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観光振興課\02観光企画G\02観光動態調査\令和２年\☆公表\01確定値\☆松江市2020数値１違い※修正する\修正後動態調査\"/>
    </mc:Choice>
  </mc:AlternateContent>
  <bookViews>
    <workbookView xWindow="8010" yWindow="570" windowWidth="18030" windowHeight="14460" tabRatio="806"/>
  </bookViews>
  <sheets>
    <sheet name="(1)ア_市町村別" sheetId="1" r:id="rId1"/>
    <sheet name="(1)イ_月別" sheetId="2" r:id="rId2"/>
    <sheet name="（1）ウ_観光地点別" sheetId="3" r:id="rId3"/>
    <sheet name="（1）エ_月別観光地点別" sheetId="4" r:id="rId4"/>
    <sheet name="(1)オ_行動目的別" sheetId="5" r:id="rId5"/>
    <sheet name="（2）ア_市町村別宿泊客延べ数" sheetId="6" r:id="rId6"/>
    <sheet name="（2）イ_市町村別月別宿泊客延べ数" sheetId="7" r:id="rId7"/>
    <sheet name="（3）ア_国籍別外国人宿泊客延べ数" sheetId="8" r:id="rId8"/>
    <sheet name="（3）イ_月別外国人宿泊客延べ数" sheetId="9" r:id="rId9"/>
    <sheet name="（3）ウ_国籍別外国人宿泊客延べ数 " sheetId="10" r:id="rId10"/>
  </sheets>
  <definedNames>
    <definedName name="_xlnm._FilterDatabase" localSheetId="2" hidden="1">'（1）ウ_観光地点別'!$D$3:$L$453</definedName>
    <definedName name="_xlnm._FilterDatabase" localSheetId="3" hidden="1">'（1）エ_月別観光地点別'!$D$2:$V$453</definedName>
    <definedName name="_xlnm.Print_Area" localSheetId="0">'(1)ア_市町村別'!$A$1:$D$28</definedName>
    <definedName name="_xlnm.Print_Area" localSheetId="1">'(1)イ_月別'!$A$1:$P$26</definedName>
    <definedName name="_xlnm.Print_Area" localSheetId="2">'（1）ウ_観光地点別'!$A$1:$J$453</definedName>
    <definedName name="_xlnm.Print_Area" localSheetId="3">'（1）エ_月別観光地点別'!$A$1:$T$454</definedName>
    <definedName name="_xlnm.Print_Area" localSheetId="4">'(1)オ_行動目的別'!$A$1:$I$51</definedName>
    <definedName name="_xlnm.Print_Area" localSheetId="5">'（2）ア_市町村別宿泊客延べ数'!$A$1:$D$25</definedName>
    <definedName name="_xlnm.Print_Area" localSheetId="6">'（2）イ_市町村別月別宿泊客延べ数'!$A$1:$P$26</definedName>
    <definedName name="_xlnm.Print_Area" localSheetId="7">'（3）ア_国籍別外国人宿泊客延べ数'!$A$1:$AB$26</definedName>
    <definedName name="_xlnm.Print_Area" localSheetId="8">'（3）イ_月別外国人宿泊客延べ数'!$A$1:$P$26</definedName>
    <definedName name="_xlnm.Print_Area" localSheetId="9">'（3）ウ_国籍別外国人宿泊客延べ数 '!$A$1:$P$30</definedName>
    <definedName name="_xlnm.Print_Titles" localSheetId="2">'（1）ウ_観光地点別'!$1:$5</definedName>
    <definedName name="_xlnm.Print_Titles" localSheetId="3">'（1）エ_月別観光地点別'!$1:$5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6" l="1"/>
  <c r="D30" i="10" l="1"/>
  <c r="P29" i="10" l="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E30" i="10"/>
  <c r="F30" i="10"/>
  <c r="G30" i="10"/>
  <c r="H30" i="10"/>
  <c r="I30" i="10"/>
  <c r="J30" i="10"/>
  <c r="K30" i="10"/>
  <c r="L30" i="10"/>
  <c r="M30" i="10"/>
  <c r="N30" i="10"/>
  <c r="O30" i="10"/>
  <c r="P30" i="10" l="1"/>
  <c r="P8" i="2"/>
  <c r="O19" i="2" l="1"/>
  <c r="Z26" i="8" l="1"/>
  <c r="Y26" i="8"/>
  <c r="T26" i="8"/>
  <c r="S26" i="8"/>
  <c r="N26" i="8"/>
  <c r="M26" i="8"/>
  <c r="H26" i="8"/>
  <c r="G26" i="8"/>
  <c r="D26" i="8"/>
  <c r="E26" i="8"/>
  <c r="F26" i="8"/>
  <c r="I26" i="8"/>
  <c r="J26" i="8"/>
  <c r="K26" i="8"/>
  <c r="L26" i="8"/>
  <c r="O26" i="8"/>
  <c r="P26" i="8"/>
  <c r="Q26" i="8"/>
  <c r="R26" i="8"/>
  <c r="U26" i="8"/>
  <c r="V26" i="8"/>
  <c r="W26" i="8"/>
  <c r="X26" i="8"/>
  <c r="AA26" i="8"/>
  <c r="P7" i="7"/>
  <c r="P23" i="9" l="1"/>
  <c r="P19" i="2"/>
  <c r="P24" i="2" l="1"/>
  <c r="P25" i="2" s="1"/>
  <c r="P23" i="2"/>
  <c r="P22" i="2"/>
  <c r="P21" i="2"/>
  <c r="P20" i="2"/>
  <c r="P18" i="2"/>
  <c r="P17" i="2"/>
  <c r="D11" i="1"/>
  <c r="D12" i="1"/>
  <c r="AB25" i="8" l="1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26" i="8" l="1"/>
  <c r="O25" i="9" l="1"/>
  <c r="N25" i="9"/>
  <c r="M25" i="9"/>
  <c r="L25" i="9"/>
  <c r="K25" i="9"/>
  <c r="J25" i="9"/>
  <c r="I25" i="9"/>
  <c r="H25" i="9"/>
  <c r="G25" i="9"/>
  <c r="F25" i="9"/>
  <c r="E25" i="9"/>
  <c r="D25" i="9"/>
  <c r="P24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25" i="9" l="1"/>
  <c r="O25" i="7" l="1"/>
  <c r="N25" i="7"/>
  <c r="M25" i="7"/>
  <c r="L25" i="7"/>
  <c r="K25" i="7"/>
  <c r="J25" i="7"/>
  <c r="I25" i="7"/>
  <c r="H25" i="7"/>
  <c r="G25" i="7"/>
  <c r="F25" i="7"/>
  <c r="E25" i="7"/>
  <c r="D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6" i="7"/>
  <c r="C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24" i="6" l="1"/>
  <c r="P25" i="7"/>
  <c r="O25" i="2" l="1"/>
  <c r="N25" i="2"/>
  <c r="M25" i="2"/>
  <c r="L25" i="2"/>
  <c r="K25" i="2"/>
  <c r="J25" i="2"/>
  <c r="I25" i="2"/>
  <c r="H25" i="2"/>
  <c r="G25" i="2"/>
  <c r="F25" i="2"/>
  <c r="E25" i="2"/>
  <c r="D25" i="2"/>
  <c r="P16" i="2"/>
  <c r="P15" i="2"/>
  <c r="P14" i="2"/>
  <c r="P13" i="2"/>
  <c r="P12" i="2"/>
  <c r="P11" i="2"/>
  <c r="P10" i="2"/>
  <c r="P9" i="2"/>
  <c r="P7" i="2"/>
  <c r="P6" i="2"/>
  <c r="D9" i="1"/>
  <c r="D10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  <c r="C27" i="1"/>
  <c r="B27" i="1"/>
  <c r="D27" i="1" l="1"/>
  <c r="G54" i="5" l="1"/>
  <c r="H54" i="5"/>
  <c r="G55" i="5" l="1"/>
  <c r="H55" i="5"/>
</calcChain>
</file>

<file path=xl/sharedStrings.xml><?xml version="1.0" encoding="utf-8"?>
<sst xmlns="http://schemas.openxmlformats.org/spreadsheetml/2006/main" count="2899" uniqueCount="1014">
  <si>
    <t>Ⅲ　調査結果（データ編）</t>
    <phoneticPr fontId="3"/>
  </si>
  <si>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6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</si>
  <si>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6"/>
  </si>
  <si>
    <t xml:space="preserve">   ア．市町村別観光入込客延べ数</t>
    <rPh sb="13" eb="14">
      <t>キャク</t>
    </rPh>
    <rPh sb="14" eb="15">
      <t>ノ</t>
    </rPh>
    <phoneticPr fontId="6"/>
  </si>
  <si>
    <t>(単位：人地点)</t>
    <rPh sb="1" eb="3">
      <t>タンイ</t>
    </rPh>
    <rPh sb="4" eb="5">
      <t>ニン</t>
    </rPh>
    <rPh sb="5" eb="7">
      <t>チテン</t>
    </rPh>
    <phoneticPr fontId="6"/>
  </si>
  <si>
    <t>対前年増減</t>
    <rPh sb="0" eb="1">
      <t>タイ</t>
    </rPh>
    <rPh sb="1" eb="3">
      <t>ゼンネン</t>
    </rPh>
    <rPh sb="3" eb="5">
      <t>ゾウゲン</t>
    </rPh>
    <phoneticPr fontId="3"/>
  </si>
  <si>
    <t>安来市</t>
    <rPh sb="0" eb="3">
      <t>ヤスギシ</t>
    </rPh>
    <phoneticPr fontId="5"/>
  </si>
  <si>
    <t>出雲市</t>
    <rPh sb="0" eb="3">
      <t>イズモシ</t>
    </rPh>
    <phoneticPr fontId="5"/>
  </si>
  <si>
    <t>松江市</t>
    <rPh sb="0" eb="3">
      <t>マツエシ</t>
    </rPh>
    <phoneticPr fontId="3"/>
  </si>
  <si>
    <t>安来市</t>
    <rPh sb="0" eb="3">
      <t>ヤスギシ</t>
    </rPh>
    <phoneticPr fontId="3"/>
  </si>
  <si>
    <t>雲南市</t>
    <rPh sb="0" eb="1">
      <t>ウン</t>
    </rPh>
    <rPh sb="1" eb="2">
      <t>ナン</t>
    </rPh>
    <rPh sb="2" eb="3">
      <t>シ</t>
    </rPh>
    <phoneticPr fontId="3"/>
  </si>
  <si>
    <t>奥出雲町</t>
    <rPh sb="0" eb="1">
      <t>オク</t>
    </rPh>
    <rPh sb="1" eb="4">
      <t>イズモチョウ</t>
    </rPh>
    <phoneticPr fontId="3"/>
  </si>
  <si>
    <t>飯南町</t>
    <rPh sb="0" eb="1">
      <t>イイ</t>
    </rPh>
    <rPh sb="1" eb="2">
      <t>ナン</t>
    </rPh>
    <rPh sb="2" eb="3">
      <t>チョウ</t>
    </rPh>
    <phoneticPr fontId="3"/>
  </si>
  <si>
    <t>出雲市</t>
    <rPh sb="0" eb="3">
      <t>イズモシ</t>
    </rPh>
    <phoneticPr fontId="3"/>
  </si>
  <si>
    <t>大田市</t>
    <rPh sb="0" eb="3">
      <t>オオダシ</t>
    </rPh>
    <phoneticPr fontId="3"/>
  </si>
  <si>
    <t>川本町</t>
    <rPh sb="0" eb="2">
      <t>カワモト</t>
    </rPh>
    <rPh sb="2" eb="3">
      <t>チョウ</t>
    </rPh>
    <phoneticPr fontId="3"/>
  </si>
  <si>
    <t>美郷町</t>
    <rPh sb="0" eb="3">
      <t>ミサトチョウ</t>
    </rPh>
    <phoneticPr fontId="3"/>
  </si>
  <si>
    <t>邑南町</t>
    <rPh sb="0" eb="3">
      <t>オオナンチョウ</t>
    </rPh>
    <phoneticPr fontId="3"/>
  </si>
  <si>
    <t>浜田市</t>
    <rPh sb="0" eb="3">
      <t>ハマダシ</t>
    </rPh>
    <phoneticPr fontId="3"/>
  </si>
  <si>
    <t>江津市</t>
    <rPh sb="0" eb="3">
      <t>ゴウツシ</t>
    </rPh>
    <phoneticPr fontId="3"/>
  </si>
  <si>
    <t>益田市</t>
    <rPh sb="0" eb="3">
      <t>マスダシ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</si>
  <si>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</si>
  <si>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</si>
  <si>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海士町</t>
    <rPh sb="0" eb="3">
      <t>アマチョウ</t>
    </rPh>
    <phoneticPr fontId="3"/>
  </si>
  <si>
    <t>西ノ島町</t>
    <rPh sb="0" eb="4">
      <t>ニシノシマチョウ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</si>
  <si>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</si>
  <si>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</si>
  <si>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合計</t>
    <rPh sb="0" eb="2">
      <t>ゴウケイ</t>
    </rPh>
    <phoneticPr fontId="3"/>
  </si>
  <si>
    <t xml:space="preserve">   イ．月別観光入込客延べ数</t>
    <rPh sb="5" eb="6">
      <t>ツキ</t>
    </rPh>
    <rPh sb="11" eb="12">
      <t>キャク</t>
    </rPh>
    <rPh sb="12" eb="13">
      <t>ノ</t>
    </rPh>
    <phoneticPr fontId="6"/>
  </si>
  <si>
    <t>月　　別　　内　　訳</t>
    <rPh sb="0" eb="1">
      <t>ツキ</t>
    </rPh>
    <rPh sb="3" eb="4">
      <t>ベツ</t>
    </rPh>
    <rPh sb="6" eb="7">
      <t>ウチ</t>
    </rPh>
    <rPh sb="9" eb="10">
      <t>ヤク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</si>
  <si>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</si>
  <si>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</si>
  <si>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</si>
  <si>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</si>
  <si>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</si>
  <si>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</si>
  <si>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</si>
  <si>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</si>
  <si>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</si>
  <si>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</si>
  <si>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</si>
  <si>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</si>
  <si>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ウ．観光地点別観光入込客延べ数</t>
    <phoneticPr fontId="6"/>
  </si>
  <si>
    <t>新規</t>
    <rPh sb="0" eb="2">
      <t>シンキ</t>
    </rPh>
    <phoneticPr fontId="3"/>
  </si>
  <si>
    <t>対前年
増減</t>
    <phoneticPr fontId="3"/>
  </si>
  <si>
    <t>分類
コード</t>
    <phoneticPr fontId="3"/>
  </si>
  <si>
    <t>(1)</t>
  </si>
  <si>
    <t>宍道湖遊覧船</t>
  </si>
  <si>
    <t>(2)</t>
  </si>
  <si>
    <t>松江城</t>
  </si>
  <si>
    <t>(3)</t>
  </si>
  <si>
    <t>松江城山公園</t>
  </si>
  <si>
    <t>(4)</t>
  </si>
  <si>
    <t>松江歴史館</t>
    <rPh sb="0" eb="2">
      <t>マツエ</t>
    </rPh>
    <rPh sb="2" eb="4">
      <t>レキシ</t>
    </rPh>
    <rPh sb="4" eb="5">
      <t>ヤカタ</t>
    </rPh>
    <phoneticPr fontId="6"/>
  </si>
  <si>
    <t>(5)</t>
    <phoneticPr fontId="6"/>
  </si>
  <si>
    <t>小泉八雲記念館</t>
  </si>
  <si>
    <t>(6)</t>
  </si>
  <si>
    <t>武家屋敷</t>
  </si>
  <si>
    <t>(7)</t>
  </si>
  <si>
    <t>八雲立つ風土記の丘</t>
  </si>
  <si>
    <t>(8)</t>
  </si>
  <si>
    <t>ガイダンス山代の郷</t>
  </si>
  <si>
    <t>(9)</t>
  </si>
  <si>
    <t>かんべの里</t>
  </si>
  <si>
    <t>(10)</t>
  </si>
  <si>
    <t>松江しんじ湖温泉</t>
  </si>
  <si>
    <t>(11)</t>
  </si>
  <si>
    <t>ぐるっと松江レイクライン</t>
    <phoneticPr fontId="6"/>
  </si>
  <si>
    <t>(12)</t>
  </si>
  <si>
    <t>ぐるっと松江堀川めぐり</t>
  </si>
  <si>
    <t>(13)</t>
  </si>
  <si>
    <t>松江・堀川地ビール館</t>
  </si>
  <si>
    <t>(14)</t>
  </si>
  <si>
    <t>秋鹿なぎさ公園</t>
  </si>
  <si>
    <t>(15)</t>
  </si>
  <si>
    <t>島根県立美術館</t>
  </si>
  <si>
    <t>(16)</t>
  </si>
  <si>
    <t>カラコロ工房</t>
  </si>
  <si>
    <t>(17)</t>
  </si>
  <si>
    <t>松江イングリッシュガーデン</t>
  </si>
  <si>
    <t>(18)</t>
  </si>
  <si>
    <t>松江フォーゲルパーク</t>
  </si>
  <si>
    <t>(19)</t>
  </si>
  <si>
    <t>明々庵</t>
    <rPh sb="0" eb="2">
      <t>メイメイ</t>
    </rPh>
    <rPh sb="2" eb="3">
      <t>アン</t>
    </rPh>
    <phoneticPr fontId="6"/>
  </si>
  <si>
    <t>(20)</t>
  </si>
  <si>
    <t>普門院</t>
    <rPh sb="0" eb="1">
      <t>フ</t>
    </rPh>
    <rPh sb="1" eb="2">
      <t>モン</t>
    </rPh>
    <rPh sb="2" eb="3">
      <t>イン</t>
    </rPh>
    <phoneticPr fontId="6"/>
  </si>
  <si>
    <t>(21)</t>
  </si>
  <si>
    <t>月照寺</t>
  </si>
  <si>
    <t>(22)</t>
  </si>
  <si>
    <t>田部美術館</t>
    <rPh sb="0" eb="2">
      <t>タナベ</t>
    </rPh>
    <rPh sb="2" eb="5">
      <t>ビジュツカン</t>
    </rPh>
    <phoneticPr fontId="6"/>
  </si>
  <si>
    <t>(23)</t>
  </si>
  <si>
    <t>島根県物産観光館</t>
  </si>
  <si>
    <t>(24)</t>
  </si>
  <si>
    <t>ボートピア松江</t>
    <rPh sb="5" eb="7">
      <t>マツエ</t>
    </rPh>
    <phoneticPr fontId="6"/>
  </si>
  <si>
    <t>(25)</t>
  </si>
  <si>
    <t>忌部自然休養村</t>
  </si>
  <si>
    <t>(26)</t>
  </si>
  <si>
    <t>袖師窯</t>
    <rPh sb="0" eb="1">
      <t>ソデ</t>
    </rPh>
    <rPh sb="1" eb="2">
      <t>シ</t>
    </rPh>
    <rPh sb="2" eb="3">
      <t>カマ</t>
    </rPh>
    <phoneticPr fontId="6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</si>
  <si>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</si>
  <si>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</si>
  <si>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</si>
  <si>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6"/>
  </si>
  <si>
    <t>(29)</t>
  </si>
  <si>
    <t>朝日山</t>
    <rPh sb="0" eb="2">
      <t>アサヒ</t>
    </rPh>
    <rPh sb="2" eb="3">
      <t>ヤマ</t>
    </rPh>
    <phoneticPr fontId="6"/>
  </si>
  <si>
    <t>(30)</t>
  </si>
  <si>
    <t>嵩山</t>
    <rPh sb="0" eb="1">
      <t>カサ</t>
    </rPh>
    <rPh sb="1" eb="2">
      <t>ヤマ</t>
    </rPh>
    <phoneticPr fontId="6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</si>
  <si>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</si>
  <si>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6"/>
  </si>
  <si>
    <t>(32)</t>
  </si>
  <si>
    <t>佐太神社</t>
  </si>
  <si>
    <t>(33)</t>
  </si>
  <si>
    <t>島根原子力館</t>
  </si>
  <si>
    <t>(34)</t>
  </si>
  <si>
    <t>恵曇海岸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</si>
  <si>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</si>
  <si>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6"/>
  </si>
  <si>
    <t>(36)</t>
  </si>
  <si>
    <t>鹿島多久の湯</t>
    <rPh sb="0" eb="2">
      <t>カシマ</t>
    </rPh>
    <rPh sb="2" eb="4">
      <t>タク</t>
    </rPh>
    <rPh sb="5" eb="6">
      <t>ユ</t>
    </rPh>
    <phoneticPr fontId="6"/>
  </si>
  <si>
    <t>(37)</t>
  </si>
  <si>
    <t>加賀の潜戸</t>
  </si>
  <si>
    <t>(38)</t>
  </si>
  <si>
    <t>潜戸遊覧船</t>
    <rPh sb="0" eb="1">
      <t>セン</t>
    </rPh>
    <rPh sb="1" eb="2">
      <t>ド</t>
    </rPh>
    <rPh sb="2" eb="5">
      <t>ユウランセン</t>
    </rPh>
    <phoneticPr fontId="6"/>
  </si>
  <si>
    <t>(39)</t>
  </si>
  <si>
    <t>小波海水浴場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</si>
  <si>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</si>
  <si>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6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</si>
  <si>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</si>
  <si>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6"/>
  </si>
  <si>
    <t>(42)</t>
  </si>
  <si>
    <t>小波キャンプ場</t>
    <rPh sb="6" eb="7">
      <t>ジョウ</t>
    </rPh>
    <phoneticPr fontId="6"/>
  </si>
  <si>
    <t>(43)</t>
  </si>
  <si>
    <t>桂島キャンプ場</t>
    <rPh sb="0" eb="1">
      <t>カツラ</t>
    </rPh>
    <rPh sb="1" eb="2">
      <t>ジマ</t>
    </rPh>
    <rPh sb="6" eb="7">
      <t>ジョウ</t>
    </rPh>
    <phoneticPr fontId="6"/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</si>
  <si>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</si>
  <si>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6"/>
  </si>
  <si>
    <t>(45)</t>
  </si>
  <si>
    <t>(46)</t>
  </si>
  <si>
    <t>マリンゲートしまね</t>
  </si>
  <si>
    <t>(47)</t>
  </si>
  <si>
    <t>マリンパーク多古鼻</t>
    <rPh sb="6" eb="7">
      <t>タ</t>
    </rPh>
    <rPh sb="7" eb="8">
      <t>フル</t>
    </rPh>
    <rPh sb="8" eb="9">
      <t>ハナ</t>
    </rPh>
    <phoneticPr fontId="6"/>
  </si>
  <si>
    <t>(48)</t>
    <phoneticPr fontId="6"/>
  </si>
  <si>
    <t>美保関</t>
    <phoneticPr fontId="6"/>
  </si>
  <si>
    <t>北浦海水浴場</t>
    <rPh sb="0" eb="2">
      <t>キタウラ</t>
    </rPh>
    <rPh sb="2" eb="5">
      <t>カイスイヨク</t>
    </rPh>
    <rPh sb="5" eb="6">
      <t>ジョウ</t>
    </rPh>
    <phoneticPr fontId="6"/>
  </si>
  <si>
    <t>(50)</t>
  </si>
  <si>
    <t>メテオプラザ</t>
    <phoneticPr fontId="6"/>
  </si>
  <si>
    <t>(51)</t>
  </si>
  <si>
    <t>美保関全域釣り</t>
    <rPh sb="3" eb="5">
      <t>ゼンイキ</t>
    </rPh>
    <rPh sb="5" eb="6">
      <t>ツ</t>
    </rPh>
    <phoneticPr fontId="6"/>
  </si>
  <si>
    <t>(52)</t>
  </si>
  <si>
    <t>熊野大社</t>
  </si>
  <si>
    <t>(53)</t>
  </si>
  <si>
    <t>安部榮四郎記念館</t>
  </si>
  <si>
    <t>(54)</t>
  </si>
  <si>
    <t>星上山スターパーク</t>
    <rPh sb="0" eb="1">
      <t>ホシ</t>
    </rPh>
    <rPh sb="1" eb="2">
      <t>ウエ</t>
    </rPh>
    <rPh sb="2" eb="3">
      <t>ヤマ</t>
    </rPh>
    <phoneticPr fontId="6"/>
  </si>
  <si>
    <t>(55)</t>
  </si>
  <si>
    <t>ゆうあい熊野館</t>
    <rPh sb="4" eb="6">
      <t>クマノ</t>
    </rPh>
    <rPh sb="6" eb="7">
      <t>カン</t>
    </rPh>
    <phoneticPr fontId="6"/>
  </si>
  <si>
    <t>(56)</t>
  </si>
  <si>
    <t>ホットランドやくも</t>
    <phoneticPr fontId="6"/>
  </si>
  <si>
    <t>(57)</t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</si>
  <si>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</si>
  <si>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</si>
  <si>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6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</si>
  <si>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</si>
  <si>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6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</si>
  <si>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</si>
  <si>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6"/>
  </si>
  <si>
    <t>ふるさと森林公園</t>
  </si>
  <si>
    <t>きまち湯治村大森の湯</t>
    <rPh sb="3" eb="4">
      <t>ユ</t>
    </rPh>
    <rPh sb="4" eb="5">
      <t>ナオ</t>
    </rPh>
    <rPh sb="5" eb="6">
      <t>ムラ</t>
    </rPh>
    <rPh sb="6" eb="7">
      <t>オオ</t>
    </rPh>
    <rPh sb="7" eb="8">
      <t>モリ</t>
    </rPh>
    <rPh sb="9" eb="10">
      <t>ユ</t>
    </rPh>
    <phoneticPr fontId="6"/>
  </si>
  <si>
    <t>大根島</t>
    <rPh sb="0" eb="2">
      <t>ダイコン</t>
    </rPh>
    <rPh sb="2" eb="3">
      <t>シマ</t>
    </rPh>
    <phoneticPr fontId="6"/>
  </si>
  <si>
    <t>(66)</t>
    <phoneticPr fontId="6"/>
  </si>
  <si>
    <t>宍道湖しじみ館</t>
    <rPh sb="0" eb="3">
      <t>シンジコ</t>
    </rPh>
    <phoneticPr fontId="6"/>
  </si>
  <si>
    <t>(67)</t>
  </si>
  <si>
    <t>(68)</t>
  </si>
  <si>
    <t>(69)</t>
  </si>
  <si>
    <t>(70)</t>
  </si>
  <si>
    <t>大根島春のぼたん祭</t>
    <rPh sb="0" eb="2">
      <t>ダイコン</t>
    </rPh>
    <rPh sb="2" eb="3">
      <t>シマ</t>
    </rPh>
    <rPh sb="3" eb="4">
      <t>ハル</t>
    </rPh>
    <phoneticPr fontId="6"/>
  </si>
  <si>
    <t>(71)</t>
  </si>
  <si>
    <t>(72)</t>
  </si>
  <si>
    <t>(73)</t>
  </si>
  <si>
    <t>松江水燈路</t>
    <rPh sb="0" eb="2">
      <t>マツエ</t>
    </rPh>
    <phoneticPr fontId="6"/>
  </si>
  <si>
    <t>(74)</t>
  </si>
  <si>
    <t>(75)</t>
  </si>
  <si>
    <t>(76)</t>
  </si>
  <si>
    <t>松江ホーランエンヤ伝承館</t>
    <phoneticPr fontId="6"/>
  </si>
  <si>
    <t>(77)</t>
  </si>
  <si>
    <t>(78)</t>
  </si>
  <si>
    <t>中村元記念館</t>
    <phoneticPr fontId="6"/>
  </si>
  <si>
    <t>(79)</t>
  </si>
  <si>
    <t>(81)</t>
  </si>
  <si>
    <t>(82)</t>
  </si>
  <si>
    <t>その他（イベント等）</t>
    <rPh sb="2" eb="3">
      <t>タ</t>
    </rPh>
    <rPh sb="8" eb="9">
      <t>トウ</t>
    </rPh>
    <phoneticPr fontId="6"/>
  </si>
  <si>
    <t>　a  （宿泊棟）</t>
    <rPh sb="5" eb="7">
      <t>シュクハク</t>
    </rPh>
    <rPh sb="7" eb="8">
      <t>トウ</t>
    </rPh>
    <phoneticPr fontId="6"/>
  </si>
  <si>
    <t>　b  （その他）</t>
    <rPh sb="7" eb="8">
      <t>タ</t>
    </rPh>
    <phoneticPr fontId="6"/>
  </si>
  <si>
    <t>　a　（美保神社）</t>
    <phoneticPr fontId="6"/>
  </si>
  <si>
    <t>　b　（美保関灯台）</t>
    <phoneticPr fontId="6"/>
  </si>
  <si>
    <t>　a（ふるさと森林公園キャンプ場）</t>
    <rPh sb="7" eb="9">
      <t>シンリン</t>
    </rPh>
    <rPh sb="9" eb="11">
      <t>コウエン</t>
    </rPh>
    <rPh sb="15" eb="16">
      <t>ジョウ</t>
    </rPh>
    <phoneticPr fontId="6"/>
  </si>
  <si>
    <t>　b（コテージ）</t>
    <phoneticPr fontId="6"/>
  </si>
  <si>
    <t>　c（その他）</t>
    <rPh sb="5" eb="6">
      <t>タ</t>
    </rPh>
    <phoneticPr fontId="6"/>
  </si>
  <si>
    <t>　a（由志園）</t>
    <rPh sb="3" eb="4">
      <t>ユ</t>
    </rPh>
    <rPh sb="4" eb="5">
      <t>シ</t>
    </rPh>
    <rPh sb="5" eb="6">
      <t>エン</t>
    </rPh>
    <phoneticPr fontId="6"/>
  </si>
  <si>
    <t>　b（その他）</t>
    <rPh sb="5" eb="6">
      <t>タ</t>
    </rPh>
    <phoneticPr fontId="6"/>
  </si>
  <si>
    <t>1-01-03</t>
  </si>
  <si>
    <t>1-02-02</t>
  </si>
  <si>
    <t>1-02-06</t>
  </si>
  <si>
    <t>1-03-01</t>
  </si>
  <si>
    <t>1-06-99</t>
  </si>
  <si>
    <t>1-01-04</t>
  </si>
  <si>
    <t>1-05-03</t>
  </si>
  <si>
    <t>1-04-07</t>
  </si>
  <si>
    <t>1-02-07</t>
  </si>
  <si>
    <t>1-05-01</t>
  </si>
  <si>
    <t>1-02-04</t>
  </si>
  <si>
    <t>1-02-09</t>
  </si>
  <si>
    <t>1-02-03</t>
  </si>
  <si>
    <t>1-04-99</t>
  </si>
  <si>
    <t>1-04-03</t>
  </si>
  <si>
    <t>1-02-11</t>
  </si>
  <si>
    <t>1-01-01</t>
  </si>
  <si>
    <t>1-04-05</t>
  </si>
  <si>
    <t>1-01-05</t>
  </si>
  <si>
    <t>1-01-99</t>
  </si>
  <si>
    <t>1-04-04</t>
  </si>
  <si>
    <t>1-04-01</t>
  </si>
  <si>
    <t>2-01-01</t>
  </si>
  <si>
    <t>2-01-06</t>
  </si>
  <si>
    <t>2-01-04</t>
  </si>
  <si>
    <t>2-01-05</t>
  </si>
  <si>
    <t>1-02-01</t>
  </si>
  <si>
    <t>1-02-08</t>
  </si>
  <si>
    <t>1-02-12</t>
  </si>
  <si>
    <t>2-01-99</t>
  </si>
  <si>
    <t>足立美術館</t>
  </si>
  <si>
    <t>和鋼博物館</t>
  </si>
  <si>
    <t>清水寺</t>
  </si>
  <si>
    <t>鷺の湯温泉</t>
  </si>
  <si>
    <t>(5)</t>
  </si>
  <si>
    <t>夢ランドしらさぎ</t>
    <rPh sb="0" eb="1">
      <t>ユメ</t>
    </rPh>
    <phoneticPr fontId="5"/>
  </si>
  <si>
    <t>安来節演芸館</t>
  </si>
  <si>
    <t>広瀬絣センター</t>
  </si>
  <si>
    <t>歴史民俗資料館</t>
    <rPh sb="0" eb="2">
      <t>レキシ</t>
    </rPh>
    <rPh sb="2" eb="4">
      <t>ミンゾク</t>
    </rPh>
    <rPh sb="4" eb="7">
      <t>シリョウカン</t>
    </rPh>
    <phoneticPr fontId="5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</si>
  <si>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5"/>
  </si>
  <si>
    <t>富田山荘</t>
    <rPh sb="0" eb="1">
      <t>トミ</t>
    </rPh>
    <rPh sb="1" eb="2">
      <t>タ</t>
    </rPh>
    <rPh sb="2" eb="4">
      <t>サンソウ</t>
    </rPh>
    <phoneticPr fontId="5"/>
  </si>
  <si>
    <t>山佐ダム</t>
    <rPh sb="0" eb="1">
      <t>ヤマ</t>
    </rPh>
    <rPh sb="1" eb="2">
      <t>サ</t>
    </rPh>
    <phoneticPr fontId="5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</si>
  <si>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5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</si>
  <si>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5"/>
  </si>
  <si>
    <t>チューリップ祭</t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</si>
  <si>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5"/>
  </si>
  <si>
    <t>やすぎ月の輪まつり</t>
  </si>
  <si>
    <t>やすぎ刃物まつり</t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</si>
  <si>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5"/>
  </si>
  <si>
    <t>　b（その他）</t>
    <rPh sb="5" eb="6">
      <t>タ</t>
    </rPh>
    <phoneticPr fontId="5"/>
  </si>
  <si>
    <t>雲南市</t>
    <rPh sb="0" eb="3">
      <t>ウンナンシ</t>
    </rPh>
    <phoneticPr fontId="5"/>
  </si>
  <si>
    <t>かみくの桃源郷</t>
    <rPh sb="4" eb="5">
      <t>モモ</t>
    </rPh>
    <rPh sb="5" eb="6">
      <t>ゲン</t>
    </rPh>
    <rPh sb="6" eb="7">
      <t>キョウ</t>
    </rPh>
    <phoneticPr fontId="5"/>
  </si>
  <si>
    <t>温泉</t>
    <rPh sb="0" eb="2">
      <t>オンセン</t>
    </rPh>
    <phoneticPr fontId="5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</si>
  <si>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5"/>
  </si>
  <si>
    <t>海洋センター</t>
    <rPh sb="0" eb="2">
      <t>カイヨウ</t>
    </rPh>
    <phoneticPr fontId="5"/>
  </si>
  <si>
    <t>加茂岩倉遺跡</t>
    <rPh sb="0" eb="2">
      <t>カモ</t>
    </rPh>
    <rPh sb="2" eb="4">
      <t>イワクラ</t>
    </rPh>
    <rPh sb="4" eb="6">
      <t>イセキ</t>
    </rPh>
    <phoneticPr fontId="5"/>
  </si>
  <si>
    <t>斐伊川堤防</t>
    <rPh sb="0" eb="3">
      <t>ヒイカワ</t>
    </rPh>
    <rPh sb="3" eb="5">
      <t>テイボウ</t>
    </rPh>
    <phoneticPr fontId="5"/>
  </si>
  <si>
    <t>雲南市健康の森</t>
    <rPh sb="0" eb="3">
      <t>ウンナンシ</t>
    </rPh>
    <rPh sb="3" eb="5">
      <t>ケンコウ</t>
    </rPh>
    <rPh sb="6" eb="7">
      <t>モリ</t>
    </rPh>
    <phoneticPr fontId="5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</si>
  <si>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5"/>
  </si>
  <si>
    <t>芦谷峡・やまめの里</t>
    <rPh sb="0" eb="2">
      <t>アシヤ</t>
    </rPh>
    <rPh sb="2" eb="3">
      <t>キョウ</t>
    </rPh>
    <rPh sb="8" eb="9">
      <t>サト</t>
    </rPh>
    <phoneticPr fontId="5"/>
  </si>
  <si>
    <t>鉄の歴史博物館</t>
    <rPh sb="0" eb="1">
      <t>テツ</t>
    </rPh>
    <rPh sb="2" eb="4">
      <t>レキシ</t>
    </rPh>
    <rPh sb="4" eb="7">
      <t>ハクブツカン</t>
    </rPh>
    <phoneticPr fontId="5"/>
  </si>
  <si>
    <t>鉄の未来科学館</t>
    <rPh sb="0" eb="1">
      <t>テツ</t>
    </rPh>
    <rPh sb="2" eb="4">
      <t>ミライ</t>
    </rPh>
    <rPh sb="4" eb="6">
      <t>カガク</t>
    </rPh>
    <rPh sb="6" eb="7">
      <t>カン</t>
    </rPh>
    <phoneticPr fontId="5"/>
  </si>
  <si>
    <t>山内生活伝承館</t>
    <rPh sb="0" eb="2">
      <t>ヤマウチ</t>
    </rPh>
    <rPh sb="2" eb="4">
      <t>セイカツ</t>
    </rPh>
    <rPh sb="4" eb="6">
      <t>デンショウ</t>
    </rPh>
    <rPh sb="6" eb="7">
      <t>カン</t>
    </rPh>
    <phoneticPr fontId="5"/>
  </si>
  <si>
    <t>吉田グリーンシャワーの森</t>
    <rPh sb="0" eb="2">
      <t>ヨシダ</t>
    </rPh>
    <rPh sb="11" eb="12">
      <t>モリ</t>
    </rPh>
    <phoneticPr fontId="5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</si>
  <si>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5"/>
  </si>
  <si>
    <t>クラシック島根カントリークラブ</t>
    <rPh sb="5" eb="7">
      <t>シマネ</t>
    </rPh>
    <phoneticPr fontId="5"/>
  </si>
  <si>
    <t>道の駅さくらの里きすき</t>
    <rPh sb="0" eb="1">
      <t>ミチ</t>
    </rPh>
    <rPh sb="2" eb="3">
      <t>エキ</t>
    </rPh>
    <rPh sb="7" eb="8">
      <t>サト</t>
    </rPh>
    <phoneticPr fontId="5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</si>
  <si>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5"/>
  </si>
  <si>
    <t>大東七夕祭り</t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</si>
  <si>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</si>
  <si>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5"/>
  </si>
  <si>
    <t>奥出雲葡萄園</t>
    <rPh sb="0" eb="3">
      <t>オクイズモ</t>
    </rPh>
    <rPh sb="3" eb="5">
      <t>ブドウ</t>
    </rPh>
    <rPh sb="5" eb="6">
      <t>エン</t>
    </rPh>
    <phoneticPr fontId="5"/>
  </si>
  <si>
    <t>道の駅おろちの里</t>
    <rPh sb="0" eb="1">
      <t>ミチ</t>
    </rPh>
    <rPh sb="2" eb="3">
      <t>エキ</t>
    </rPh>
    <rPh sb="7" eb="8">
      <t>サト</t>
    </rPh>
    <phoneticPr fontId="5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</si>
  <si>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5"/>
  </si>
  <si>
    <t>出雲たたら村</t>
  </si>
  <si>
    <t>2-01-10</t>
  </si>
  <si>
    <t>　a（雲南市健康の森キャンプ場）</t>
    <rPh sb="3" eb="6">
      <t>ウンナンシ</t>
    </rPh>
    <rPh sb="6" eb="8">
      <t>ケンコウ</t>
    </rPh>
    <rPh sb="9" eb="10">
      <t>モリ</t>
    </rPh>
    <rPh sb="14" eb="15">
      <t>ジョウ</t>
    </rPh>
    <phoneticPr fontId="5"/>
  </si>
  <si>
    <t>　b（その他)</t>
    <rPh sb="5" eb="6">
      <t>タ</t>
    </rPh>
    <phoneticPr fontId="5"/>
  </si>
  <si>
    <t>　a（かみくの桃源郷キャンプ場）</t>
    <rPh sb="7" eb="8">
      <t>モモ</t>
    </rPh>
    <rPh sb="8" eb="9">
      <t>ゲン</t>
    </rPh>
    <rPh sb="9" eb="10">
      <t>キョウ</t>
    </rPh>
    <rPh sb="14" eb="15">
      <t>ジョウ</t>
    </rPh>
    <phoneticPr fontId="5"/>
  </si>
  <si>
    <t>　a（海潮温泉）</t>
    <rPh sb="3" eb="4">
      <t>ウミ</t>
    </rPh>
    <rPh sb="4" eb="5">
      <t>シオ</t>
    </rPh>
    <rPh sb="5" eb="7">
      <t>オンセン</t>
    </rPh>
    <phoneticPr fontId="5"/>
  </si>
  <si>
    <t>　b（おろち湯ったり館）</t>
    <rPh sb="6" eb="7">
      <t>ユ</t>
    </rPh>
    <rPh sb="10" eb="11">
      <t>カン</t>
    </rPh>
    <phoneticPr fontId="5"/>
  </si>
  <si>
    <t>　c（ふかたに温泉ふかたに荘）</t>
    <rPh sb="7" eb="9">
      <t>オンセン</t>
    </rPh>
    <rPh sb="13" eb="14">
      <t>ソウ</t>
    </rPh>
    <phoneticPr fontId="5"/>
  </si>
  <si>
    <t>　e（波多温泉満壽の湯）</t>
    <rPh sb="3" eb="4">
      <t>ナミ</t>
    </rPh>
    <rPh sb="4" eb="5">
      <t>タ</t>
    </rPh>
    <rPh sb="5" eb="7">
      <t>オンセン</t>
    </rPh>
    <rPh sb="7" eb="8">
      <t>ミ</t>
    </rPh>
    <rPh sb="8" eb="9">
      <t>ヒサシ</t>
    </rPh>
    <rPh sb="10" eb="11">
      <t>ユ</t>
    </rPh>
    <phoneticPr fontId="5"/>
  </si>
  <si>
    <t>奥出雲町</t>
    <rPh sb="0" eb="4">
      <t>オクイズモチョウ</t>
    </rPh>
    <phoneticPr fontId="5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</si>
  <si>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</si>
  <si>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</si>
  <si>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</si>
  <si>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</si>
  <si>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</si>
  <si>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</si>
  <si>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1-04-02</t>
  </si>
  <si>
    <t>1-05-99</t>
  </si>
  <si>
    <t>飯南町</t>
    <rPh sb="0" eb="2">
      <t>イイナン</t>
    </rPh>
    <rPh sb="2" eb="3">
      <t>チョウ</t>
    </rPh>
    <phoneticPr fontId="5"/>
  </si>
  <si>
    <t>東三瓶フラワーバレー</t>
    <rPh sb="0" eb="1">
      <t>ヒガシ</t>
    </rPh>
    <rPh sb="1" eb="3">
      <t>サンベ</t>
    </rPh>
    <phoneticPr fontId="5"/>
  </si>
  <si>
    <t>琴引フォレストパークスキー場</t>
    <rPh sb="13" eb="14">
      <t>ジョウ</t>
    </rPh>
    <phoneticPr fontId="5"/>
  </si>
  <si>
    <t>琴引ビレッジキャンプ場</t>
    <rPh sb="10" eb="11">
      <t>ジョウ</t>
    </rPh>
    <phoneticPr fontId="5"/>
  </si>
  <si>
    <t>琴引ビレッジ山荘</t>
    <rPh sb="6" eb="8">
      <t>サンソウ</t>
    </rPh>
    <phoneticPr fontId="5"/>
  </si>
  <si>
    <t>道の駅頓原</t>
    <rPh sb="0" eb="1">
      <t>ミチ</t>
    </rPh>
    <rPh sb="2" eb="3">
      <t>エキ</t>
    </rPh>
    <rPh sb="3" eb="5">
      <t>トンバラ</t>
    </rPh>
    <phoneticPr fontId="5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</si>
  <si>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5"/>
  </si>
  <si>
    <t>加田の湯</t>
    <rPh sb="0" eb="1">
      <t>クワ</t>
    </rPh>
    <rPh sb="1" eb="2">
      <t>タ</t>
    </rPh>
    <rPh sb="3" eb="4">
      <t>ユ</t>
    </rPh>
    <phoneticPr fontId="5"/>
  </si>
  <si>
    <t>青空市ぶなの里</t>
    <rPh sb="0" eb="2">
      <t>アオゾラ</t>
    </rPh>
    <rPh sb="2" eb="3">
      <t>イチ</t>
    </rPh>
    <rPh sb="6" eb="7">
      <t>サト</t>
    </rPh>
    <phoneticPr fontId="5"/>
  </si>
  <si>
    <t>　a（飯南町ふるさとの森キャンプ場）</t>
    <rPh sb="3" eb="5">
      <t>イイナン</t>
    </rPh>
    <rPh sb="5" eb="6">
      <t>チョウ</t>
    </rPh>
    <rPh sb="11" eb="12">
      <t>モリ</t>
    </rPh>
    <rPh sb="16" eb="17">
      <t>ジョウ</t>
    </rPh>
    <phoneticPr fontId="5"/>
  </si>
  <si>
    <t>立久恵峡</t>
  </si>
  <si>
    <t>出雲民芸館</t>
    <rPh sb="0" eb="2">
      <t>イズモ</t>
    </rPh>
    <rPh sb="2" eb="5">
      <t>ミンゲイカン</t>
    </rPh>
    <phoneticPr fontId="5"/>
  </si>
  <si>
    <t>出雲文化伝承館</t>
  </si>
  <si>
    <t>出雲健康公園(出雲ドーム含む)</t>
    <rPh sb="7" eb="9">
      <t>イズモ</t>
    </rPh>
    <rPh sb="12" eb="13">
      <t>フク</t>
    </rPh>
    <phoneticPr fontId="5"/>
  </si>
  <si>
    <t>出雲ゆうプラザ</t>
    <rPh sb="0" eb="2">
      <t>イズモ</t>
    </rPh>
    <phoneticPr fontId="5"/>
  </si>
  <si>
    <t>出雲科学館</t>
  </si>
  <si>
    <t>しまね花の郷</t>
  </si>
  <si>
    <t>長浜神社</t>
  </si>
  <si>
    <t>一畑薬師</t>
    <rPh sb="0" eb="1">
      <t>イチ</t>
    </rPh>
    <rPh sb="1" eb="2">
      <t>ハタケ</t>
    </rPh>
    <rPh sb="2" eb="4">
      <t>ヤクシ</t>
    </rPh>
    <phoneticPr fontId="5"/>
  </si>
  <si>
    <t>平田本陣記念館</t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</si>
  <si>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5"/>
  </si>
  <si>
    <t>平田海岸</t>
    <rPh sb="0" eb="2">
      <t>ヒラタ</t>
    </rPh>
    <rPh sb="2" eb="4">
      <t>カイガン</t>
    </rPh>
    <phoneticPr fontId="5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</si>
  <si>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</si>
  <si>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</si>
  <si>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</si>
  <si>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</si>
  <si>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5"/>
  </si>
  <si>
    <t>すさのおの郷ゆかり館</t>
    <rPh sb="5" eb="6">
      <t>サト</t>
    </rPh>
    <rPh sb="9" eb="10">
      <t>カン</t>
    </rPh>
    <phoneticPr fontId="5"/>
  </si>
  <si>
    <t>目田森林公園</t>
    <rPh sb="0" eb="1">
      <t>メ</t>
    </rPh>
    <rPh sb="1" eb="2">
      <t>タ</t>
    </rPh>
    <rPh sb="2" eb="6">
      <t>シンリンコウエン</t>
    </rPh>
    <phoneticPr fontId="5"/>
  </si>
  <si>
    <t>須佐神社</t>
  </si>
  <si>
    <t>八雲風穴</t>
  </si>
  <si>
    <t>多伎いちじく温泉</t>
    <rPh sb="0" eb="1">
      <t>タ</t>
    </rPh>
    <rPh sb="1" eb="2">
      <t>キ</t>
    </rPh>
    <rPh sb="6" eb="8">
      <t>オンセン</t>
    </rPh>
    <phoneticPr fontId="5"/>
  </si>
  <si>
    <t>田儀海岸</t>
    <rPh sb="0" eb="2">
      <t>タギ</t>
    </rPh>
    <rPh sb="2" eb="4">
      <t>カイガン</t>
    </rPh>
    <phoneticPr fontId="5"/>
  </si>
  <si>
    <t>キララビーチ（岐久海岸）</t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</si>
  <si>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5"/>
  </si>
  <si>
    <t>キララコテージ</t>
  </si>
  <si>
    <t>湖陵温泉</t>
    <rPh sb="0" eb="2">
      <t>コリョウ</t>
    </rPh>
    <rPh sb="2" eb="4">
      <t>オンセン</t>
    </rPh>
    <phoneticPr fontId="5"/>
  </si>
  <si>
    <t>いづも大社カントリークラブ</t>
  </si>
  <si>
    <t>出雲大社</t>
  </si>
  <si>
    <t>手銭記念館</t>
    <rPh sb="0" eb="1">
      <t>テ</t>
    </rPh>
    <rPh sb="1" eb="2">
      <t>セン</t>
    </rPh>
    <rPh sb="2" eb="4">
      <t>キネン</t>
    </rPh>
    <rPh sb="4" eb="5">
      <t>カン</t>
    </rPh>
    <phoneticPr fontId="5"/>
  </si>
  <si>
    <t>島根ワイナリー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</si>
  <si>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</si>
  <si>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5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</si>
  <si>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5"/>
  </si>
  <si>
    <t>多伎いちじく館</t>
  </si>
  <si>
    <t>出雲弥生の森博物館</t>
  </si>
  <si>
    <t>出雲神話まつり</t>
  </si>
  <si>
    <t>鰐淵寺紅葉まつり</t>
  </si>
  <si>
    <t>荒神谷遺跡</t>
  </si>
  <si>
    <t>(48)</t>
  </si>
  <si>
    <t>湯の川温泉</t>
  </si>
  <si>
    <t>(49)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</si>
  <si>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2"/>
  </si>
  <si>
    <t>出雲いりすの丘 ひかわ美人の湯</t>
    <rPh sb="0" eb="2">
      <t>イズモ</t>
    </rPh>
    <rPh sb="6" eb="7">
      <t>オカ</t>
    </rPh>
    <phoneticPr fontId="5"/>
  </si>
  <si>
    <t>道の駅湯の川</t>
  </si>
  <si>
    <t>原鹿の旧豪農屋敷</t>
  </si>
  <si>
    <t>出雲空港カントリー倶楽部</t>
  </si>
  <si>
    <t>出雲市トキ学習コーナー</t>
    <rPh sb="0" eb="3">
      <t>イズモシ</t>
    </rPh>
    <rPh sb="5" eb="7">
      <t>ガクシュウ</t>
    </rPh>
    <phoneticPr fontId="5"/>
  </si>
  <si>
    <t>鰐淵寺</t>
  </si>
  <si>
    <t>地域の祭り・イベント</t>
    <rPh sb="0" eb="2">
      <t>チイキ</t>
    </rPh>
    <rPh sb="3" eb="4">
      <t>マツ</t>
    </rPh>
    <phoneticPr fontId="5"/>
  </si>
  <si>
    <t>　b（公園）</t>
    <rPh sb="3" eb="5">
      <t>コウエン</t>
    </rPh>
    <phoneticPr fontId="5"/>
  </si>
  <si>
    <t>　a（荒神谷博物館）</t>
    <rPh sb="3" eb="5">
      <t>コウジン</t>
    </rPh>
    <rPh sb="5" eb="6">
      <t>タニ</t>
    </rPh>
    <rPh sb="6" eb="9">
      <t>ハクブツカン</t>
    </rPh>
    <rPh sb="9" eb="10">
      <t>ヨクジョウ</t>
    </rPh>
    <phoneticPr fontId="5"/>
  </si>
  <si>
    <t>　a（海水浴場）</t>
    <rPh sb="3" eb="6">
      <t>カイスイヨク</t>
    </rPh>
    <rPh sb="6" eb="7">
      <t>ジョウ</t>
    </rPh>
    <phoneticPr fontId="5"/>
  </si>
  <si>
    <t>　a（田儀海水浴場）</t>
    <rPh sb="3" eb="5">
      <t>タギ</t>
    </rPh>
    <rPh sb="5" eb="8">
      <t>カイスイヨク</t>
    </rPh>
    <rPh sb="8" eb="9">
      <t>ジョウ</t>
    </rPh>
    <phoneticPr fontId="5"/>
  </si>
  <si>
    <t>大田市</t>
    <rPh sb="0" eb="3">
      <t>オオダシ</t>
    </rPh>
    <phoneticPr fontId="5"/>
  </si>
  <si>
    <t>三瓶山</t>
  </si>
  <si>
    <t>石見銀山</t>
    <rPh sb="0" eb="2">
      <t>イワミ</t>
    </rPh>
    <rPh sb="2" eb="4">
      <t>ギンザン</t>
    </rPh>
    <phoneticPr fontId="15"/>
  </si>
  <si>
    <t>大田海岸</t>
    <rPh sb="0" eb="2">
      <t>オオタ</t>
    </rPh>
    <rPh sb="2" eb="4">
      <t>カイガン</t>
    </rPh>
    <phoneticPr fontId="15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</si>
  <si>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15"/>
  </si>
  <si>
    <t>櫛島キャンプ場</t>
    <rPh sb="6" eb="7">
      <t>ジョウ</t>
    </rPh>
    <phoneticPr fontId="15"/>
  </si>
  <si>
    <t>やきもの館</t>
    <rPh sb="4" eb="5">
      <t>カン</t>
    </rPh>
    <phoneticPr fontId="15"/>
  </si>
  <si>
    <t>ゆう・ゆう館</t>
    <rPh sb="5" eb="6">
      <t>カン</t>
    </rPh>
    <phoneticPr fontId="15"/>
  </si>
  <si>
    <t>温泉津ふれあい館</t>
    <rPh sb="0" eb="1">
      <t>オン</t>
    </rPh>
    <rPh sb="1" eb="2">
      <t>セン</t>
    </rPh>
    <rPh sb="2" eb="3">
      <t>ツ</t>
    </rPh>
    <rPh sb="7" eb="8">
      <t>カン</t>
    </rPh>
    <phoneticPr fontId="15"/>
  </si>
  <si>
    <t>仁摩サンドミュージアム</t>
    <rPh sb="0" eb="1">
      <t>ニ</t>
    </rPh>
    <rPh sb="1" eb="2">
      <t>マ</t>
    </rPh>
    <phoneticPr fontId="15"/>
  </si>
  <si>
    <t>大田市彼岸市「中日つぁん」</t>
    <rPh sb="0" eb="2">
      <t>オオタ</t>
    </rPh>
    <rPh sb="2" eb="3">
      <t>シ</t>
    </rPh>
    <rPh sb="3" eb="5">
      <t>ヒガン</t>
    </rPh>
    <rPh sb="5" eb="6">
      <t>イチ</t>
    </rPh>
    <rPh sb="7" eb="9">
      <t>チュウニチ</t>
    </rPh>
    <phoneticPr fontId="15"/>
  </si>
  <si>
    <t>大田市民のまつり「天領さん」</t>
    <rPh sb="0" eb="2">
      <t>オオタ</t>
    </rPh>
    <rPh sb="2" eb="4">
      <t>シミン</t>
    </rPh>
    <rPh sb="9" eb="10">
      <t>テン</t>
    </rPh>
    <rPh sb="10" eb="11">
      <t>リョウ</t>
    </rPh>
    <phoneticPr fontId="15"/>
  </si>
  <si>
    <t>石見神楽公演</t>
  </si>
  <si>
    <t>その他（イベント等）</t>
    <rPh sb="2" eb="3">
      <t>タ</t>
    </rPh>
    <rPh sb="8" eb="9">
      <t>トウ</t>
    </rPh>
    <phoneticPr fontId="15"/>
  </si>
  <si>
    <t>1-02-99</t>
  </si>
  <si>
    <t>1-02-05</t>
  </si>
  <si>
    <t>　a（三瓶観光リフト）</t>
    <rPh sb="3" eb="5">
      <t>サンベ</t>
    </rPh>
    <rPh sb="5" eb="7">
      <t>カンコウ</t>
    </rPh>
    <rPh sb="10" eb="11">
      <t>ヨクジョウ</t>
    </rPh>
    <phoneticPr fontId="15"/>
  </si>
  <si>
    <t>　b（北の原キャンプ場）</t>
    <rPh sb="3" eb="4">
      <t>キタ</t>
    </rPh>
    <rPh sb="5" eb="6">
      <t>ハラ</t>
    </rPh>
    <rPh sb="10" eb="11">
      <t>ジョウ</t>
    </rPh>
    <phoneticPr fontId="15"/>
  </si>
  <si>
    <t>　c（三瓶自然館）</t>
    <rPh sb="3" eb="5">
      <t>サンベ</t>
    </rPh>
    <rPh sb="5" eb="7">
      <t>シゼン</t>
    </rPh>
    <rPh sb="7" eb="8">
      <t>カン</t>
    </rPh>
    <phoneticPr fontId="15"/>
  </si>
  <si>
    <t>　d（三瓶小豆原埋没林公園）</t>
    <rPh sb="3" eb="5">
      <t>サンベ</t>
    </rPh>
    <rPh sb="5" eb="7">
      <t>アズキ</t>
    </rPh>
    <rPh sb="7" eb="8">
      <t>ハラ</t>
    </rPh>
    <rPh sb="8" eb="10">
      <t>マイボツ</t>
    </rPh>
    <rPh sb="10" eb="11">
      <t>リン</t>
    </rPh>
    <rPh sb="11" eb="13">
      <t>コウエン</t>
    </rPh>
    <phoneticPr fontId="15"/>
  </si>
  <si>
    <t>　e（三瓶温泉）</t>
    <rPh sb="3" eb="5">
      <t>サンベ</t>
    </rPh>
    <rPh sb="5" eb="7">
      <t>オンセン</t>
    </rPh>
    <phoneticPr fontId="15"/>
  </si>
  <si>
    <t>　f（その他）</t>
    <rPh sb="5" eb="6">
      <t>タ</t>
    </rPh>
    <phoneticPr fontId="15"/>
  </si>
  <si>
    <t>　a（石見銀山資料館）</t>
    <rPh sb="3" eb="5">
      <t>イワミ</t>
    </rPh>
    <rPh sb="5" eb="7">
      <t>ギンザン</t>
    </rPh>
    <rPh sb="7" eb="10">
      <t>シリョウカン</t>
    </rPh>
    <rPh sb="10" eb="11">
      <t>ヨクジョウ</t>
    </rPh>
    <phoneticPr fontId="15"/>
  </si>
  <si>
    <t>　b（石見銀山龍源寺間歩）</t>
    <rPh sb="3" eb="7">
      <t>イワミギンザン</t>
    </rPh>
    <rPh sb="7" eb="8">
      <t>リュウ</t>
    </rPh>
    <rPh sb="8" eb="9">
      <t>ゲン</t>
    </rPh>
    <rPh sb="9" eb="10">
      <t>テラ</t>
    </rPh>
    <rPh sb="10" eb="11">
      <t>マ</t>
    </rPh>
    <rPh sb="11" eb="12">
      <t>ブ</t>
    </rPh>
    <phoneticPr fontId="15"/>
  </si>
  <si>
    <t>　c（大久保間歩）</t>
    <rPh sb="3" eb="6">
      <t>オオクボ</t>
    </rPh>
    <rPh sb="6" eb="7">
      <t>マ</t>
    </rPh>
    <rPh sb="7" eb="8">
      <t>ブ</t>
    </rPh>
    <phoneticPr fontId="15"/>
  </si>
  <si>
    <t>　d（河島家）</t>
    <rPh sb="3" eb="6">
      <t>カワシマケ</t>
    </rPh>
    <phoneticPr fontId="15"/>
  </si>
  <si>
    <t>　e（熊谷家）</t>
    <rPh sb="3" eb="5">
      <t>クマガイ</t>
    </rPh>
    <rPh sb="5" eb="6">
      <t>ケ</t>
    </rPh>
    <phoneticPr fontId="15"/>
  </si>
  <si>
    <t>　f（世界遺産センター）</t>
    <rPh sb="3" eb="5">
      <t>セカイ</t>
    </rPh>
    <rPh sb="5" eb="7">
      <t>イサン</t>
    </rPh>
    <phoneticPr fontId="15"/>
  </si>
  <si>
    <t>　g（その他）</t>
    <rPh sb="5" eb="6">
      <t>タ</t>
    </rPh>
    <phoneticPr fontId="15"/>
  </si>
  <si>
    <t>　a（久手海水浴場）</t>
    <rPh sb="3" eb="4">
      <t>ヒサ</t>
    </rPh>
    <rPh sb="4" eb="5">
      <t>テ</t>
    </rPh>
    <rPh sb="5" eb="9">
      <t>カイスイヨクジョウ</t>
    </rPh>
    <phoneticPr fontId="15"/>
  </si>
  <si>
    <t>　b（鳥井海水浴場）</t>
    <rPh sb="3" eb="5">
      <t>トリイ</t>
    </rPh>
    <rPh sb="5" eb="9">
      <t>カイスイヨクジョウ</t>
    </rPh>
    <phoneticPr fontId="15"/>
  </si>
  <si>
    <t>　c（琴ヶ浜海岸）</t>
    <rPh sb="3" eb="4">
      <t>コト</t>
    </rPh>
    <rPh sb="5" eb="6">
      <t>ハマ</t>
    </rPh>
    <rPh sb="6" eb="8">
      <t>カイガン</t>
    </rPh>
    <phoneticPr fontId="15"/>
  </si>
  <si>
    <t>川本町</t>
    <rPh sb="0" eb="3">
      <t>カワモトチョウ</t>
    </rPh>
    <phoneticPr fontId="5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</si>
  <si>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15"/>
  </si>
  <si>
    <t>湯谷温泉 弥山荘</t>
    <rPh sb="0" eb="2">
      <t>ユタニ</t>
    </rPh>
    <rPh sb="2" eb="4">
      <t>オンセン</t>
    </rPh>
    <rPh sb="5" eb="8">
      <t>ワタルヤマソウ</t>
    </rPh>
    <phoneticPr fontId="15"/>
  </si>
  <si>
    <t>音戯館</t>
    <rPh sb="0" eb="1">
      <t>オト</t>
    </rPh>
    <rPh sb="1" eb="2">
      <t>タワム</t>
    </rPh>
    <rPh sb="2" eb="3">
      <t>ヤカタ</t>
    </rPh>
    <phoneticPr fontId="15"/>
  </si>
  <si>
    <t>美郷町</t>
    <rPh sb="0" eb="3">
      <t>ミサトチョウ</t>
    </rPh>
    <phoneticPr fontId="5"/>
  </si>
  <si>
    <t>ゴールデンユートピアおおち</t>
  </si>
  <si>
    <t>カヌー博物館</t>
    <rPh sb="3" eb="5">
      <t>ハクブツ</t>
    </rPh>
    <rPh sb="5" eb="6">
      <t>カン</t>
    </rPh>
    <phoneticPr fontId="15"/>
  </si>
  <si>
    <t>カヌーの里おおち</t>
    <rPh sb="4" eb="5">
      <t>サト</t>
    </rPh>
    <phoneticPr fontId="15"/>
  </si>
  <si>
    <t>湯抱温泉</t>
    <rPh sb="0" eb="1">
      <t>ユ</t>
    </rPh>
    <rPh sb="1" eb="2">
      <t>ダ</t>
    </rPh>
    <rPh sb="2" eb="4">
      <t>オンセン</t>
    </rPh>
    <phoneticPr fontId="15"/>
  </si>
  <si>
    <t>鴨山記念館</t>
    <rPh sb="0" eb="1">
      <t>カモ</t>
    </rPh>
    <rPh sb="1" eb="2">
      <t>ヤマ</t>
    </rPh>
    <rPh sb="2" eb="4">
      <t>キネン</t>
    </rPh>
    <rPh sb="4" eb="5">
      <t>カン</t>
    </rPh>
    <phoneticPr fontId="15"/>
  </si>
  <si>
    <t>潮温泉</t>
    <rPh sb="0" eb="1">
      <t>ウシオ</t>
    </rPh>
    <rPh sb="1" eb="3">
      <t>オンセン</t>
    </rPh>
    <phoneticPr fontId="15"/>
  </si>
  <si>
    <t>グリーンロード３７５</t>
  </si>
  <si>
    <t>千原温泉</t>
    <rPh sb="0" eb="2">
      <t>チハラ</t>
    </rPh>
    <rPh sb="2" eb="4">
      <t>オンセン</t>
    </rPh>
    <phoneticPr fontId="15"/>
  </si>
  <si>
    <t>邑南町</t>
    <rPh sb="0" eb="3">
      <t>オオナンチョウ</t>
    </rPh>
    <phoneticPr fontId="5"/>
  </si>
  <si>
    <t>ほたるの館</t>
    <rPh sb="4" eb="5">
      <t>ヤカタ</t>
    </rPh>
    <phoneticPr fontId="15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</si>
  <si>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15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</si>
  <si>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15"/>
  </si>
  <si>
    <t>瑞穂ハイランド</t>
    <rPh sb="0" eb="2">
      <t>ミズホ</t>
    </rPh>
    <phoneticPr fontId="15"/>
  </si>
  <si>
    <t>ハンザケ自然館</t>
    <rPh sb="4" eb="6">
      <t>シゼン</t>
    </rPh>
    <rPh sb="6" eb="7">
      <t>カン</t>
    </rPh>
    <phoneticPr fontId="15"/>
  </si>
  <si>
    <t>断魚渓</t>
    <rPh sb="0" eb="1">
      <t>ダン</t>
    </rPh>
    <rPh sb="1" eb="2">
      <t>ギョ</t>
    </rPh>
    <rPh sb="2" eb="3">
      <t>ケイ</t>
    </rPh>
    <phoneticPr fontId="15"/>
  </si>
  <si>
    <t>いこいの村しまね</t>
    <rPh sb="4" eb="5">
      <t>ムラ</t>
    </rPh>
    <phoneticPr fontId="15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</si>
  <si>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15"/>
  </si>
  <si>
    <t>いわみ温泉</t>
    <rPh sb="3" eb="5">
      <t>オンセン</t>
    </rPh>
    <phoneticPr fontId="15"/>
  </si>
  <si>
    <t>1-01-02</t>
  </si>
  <si>
    <t>　a（深篠川キャンプ場）</t>
    <rPh sb="3" eb="4">
      <t>シン</t>
    </rPh>
    <rPh sb="4" eb="6">
      <t>シノカワ</t>
    </rPh>
    <rPh sb="10" eb="11">
      <t>ジョウ</t>
    </rPh>
    <rPh sb="11" eb="12">
      <t>ヨクジョウ</t>
    </rPh>
    <phoneticPr fontId="15"/>
  </si>
  <si>
    <t>　b（その他）</t>
    <rPh sb="5" eb="6">
      <t>タ</t>
    </rPh>
    <rPh sb="6" eb="7">
      <t>ヨクジョウ</t>
    </rPh>
    <phoneticPr fontId="15"/>
  </si>
  <si>
    <t>浜田市</t>
    <rPh sb="0" eb="2">
      <t>ハマダ</t>
    </rPh>
    <rPh sb="2" eb="3">
      <t>シ</t>
    </rPh>
    <phoneticPr fontId="3"/>
  </si>
  <si>
    <t>三階山</t>
    <rPh sb="0" eb="2">
      <t>サンカイ</t>
    </rPh>
    <rPh sb="2" eb="3">
      <t>ヤマ</t>
    </rPh>
    <phoneticPr fontId="15"/>
  </si>
  <si>
    <t>石見海浜公園</t>
    <rPh sb="0" eb="2">
      <t>イワミ</t>
    </rPh>
    <rPh sb="2" eb="4">
      <t>カイヒン</t>
    </rPh>
    <rPh sb="4" eb="6">
      <t>コウエン</t>
    </rPh>
    <phoneticPr fontId="15"/>
  </si>
  <si>
    <t>石見畳ヶ浦／国府海岸</t>
    <rPh sb="0" eb="2">
      <t>イワミ</t>
    </rPh>
    <rPh sb="2" eb="3">
      <t>タタミ</t>
    </rPh>
    <rPh sb="4" eb="5">
      <t>ウラ</t>
    </rPh>
    <rPh sb="6" eb="8">
      <t>コクフ</t>
    </rPh>
    <rPh sb="8" eb="10">
      <t>カイガン</t>
    </rPh>
    <phoneticPr fontId="15"/>
  </si>
  <si>
    <t>浜田海岸</t>
    <rPh sb="0" eb="2">
      <t>ハマダ</t>
    </rPh>
    <rPh sb="2" eb="4">
      <t>カイガン</t>
    </rPh>
    <phoneticPr fontId="15"/>
  </si>
  <si>
    <t>折居海岸</t>
    <rPh sb="0" eb="2">
      <t>オリイ</t>
    </rPh>
    <rPh sb="2" eb="4">
      <t>カイガン</t>
    </rPh>
    <phoneticPr fontId="15"/>
  </si>
  <si>
    <t>しまねお魚センター</t>
    <rPh sb="4" eb="5">
      <t>サカナ</t>
    </rPh>
    <phoneticPr fontId="15"/>
  </si>
  <si>
    <t>浜田市全域釣り</t>
    <rPh sb="0" eb="3">
      <t>ハマダシ</t>
    </rPh>
    <rPh sb="3" eb="5">
      <t>ゼンイキ</t>
    </rPh>
    <rPh sb="5" eb="6">
      <t>ツ</t>
    </rPh>
    <phoneticPr fontId="15"/>
  </si>
  <si>
    <t>浜田市世界こども美術館</t>
    <rPh sb="0" eb="3">
      <t>ハマダシ</t>
    </rPh>
    <rPh sb="3" eb="5">
      <t>セカイ</t>
    </rPh>
    <rPh sb="8" eb="11">
      <t>ビジュツカン</t>
    </rPh>
    <phoneticPr fontId="15"/>
  </si>
  <si>
    <t>浜田市ゴルフ場</t>
    <rPh sb="0" eb="3">
      <t>ハマダシ</t>
    </rPh>
    <rPh sb="6" eb="7">
      <t>ジョウ</t>
    </rPh>
    <phoneticPr fontId="15"/>
  </si>
  <si>
    <t>エクス和紙の館</t>
    <rPh sb="3" eb="5">
      <t>ワシ</t>
    </rPh>
    <rPh sb="6" eb="7">
      <t>ヤカタ</t>
    </rPh>
    <phoneticPr fontId="15"/>
  </si>
  <si>
    <t>美又温泉</t>
    <rPh sb="0" eb="2">
      <t>ミマタ</t>
    </rPh>
    <rPh sb="2" eb="4">
      <t>オンセン</t>
    </rPh>
    <phoneticPr fontId="15"/>
  </si>
  <si>
    <t>きんたの里</t>
    <rPh sb="4" eb="5">
      <t>サト</t>
    </rPh>
    <phoneticPr fontId="15"/>
  </si>
  <si>
    <t>旭温泉</t>
    <rPh sb="0" eb="1">
      <t>アサヒ</t>
    </rPh>
    <rPh sb="1" eb="3">
      <t>オンセン</t>
    </rPh>
    <phoneticPr fontId="15"/>
  </si>
  <si>
    <t>ふるさと体験村</t>
    <rPh sb="4" eb="6">
      <t>タイケン</t>
    </rPh>
    <rPh sb="6" eb="7">
      <t>ムラ</t>
    </rPh>
    <phoneticPr fontId="15"/>
  </si>
  <si>
    <t>三隅公園</t>
    <rPh sb="0" eb="2">
      <t>ミスミ</t>
    </rPh>
    <rPh sb="2" eb="4">
      <t>コウエン</t>
    </rPh>
    <phoneticPr fontId="15"/>
  </si>
  <si>
    <t>三隅海岸(田の浦公園含む)</t>
    <rPh sb="0" eb="2">
      <t>ミスミ</t>
    </rPh>
    <rPh sb="2" eb="4">
      <t>カイガン</t>
    </rPh>
    <rPh sb="5" eb="6">
      <t>タ</t>
    </rPh>
    <rPh sb="7" eb="8">
      <t>ウラ</t>
    </rPh>
    <rPh sb="8" eb="10">
      <t>コウエン</t>
    </rPh>
    <rPh sb="10" eb="11">
      <t>フク</t>
    </rPh>
    <phoneticPr fontId="15"/>
  </si>
  <si>
    <t>三隅発電所ふれあいホール</t>
    <rPh sb="0" eb="2">
      <t>ミスミ</t>
    </rPh>
    <rPh sb="2" eb="4">
      <t>ハツデン</t>
    </rPh>
    <rPh sb="4" eb="5">
      <t>ショ</t>
    </rPh>
    <phoneticPr fontId="15"/>
  </si>
  <si>
    <t>石正美術館</t>
    <rPh sb="0" eb="1">
      <t>イシ</t>
    </rPh>
    <rPh sb="1" eb="2">
      <t>タダ</t>
    </rPh>
    <rPh sb="2" eb="5">
      <t>ビジュツカン</t>
    </rPh>
    <phoneticPr fontId="15"/>
  </si>
  <si>
    <t>道の駅ゆうひパーク三隅</t>
    <rPh sb="0" eb="1">
      <t>ミチ</t>
    </rPh>
    <rPh sb="2" eb="3">
      <t>エキ</t>
    </rPh>
    <rPh sb="9" eb="11">
      <t>ミスミ</t>
    </rPh>
    <phoneticPr fontId="15"/>
  </si>
  <si>
    <t>浜っ子春まつり</t>
    <rPh sb="0" eb="1">
      <t>ハマ</t>
    </rPh>
    <rPh sb="2" eb="3">
      <t>コ</t>
    </rPh>
    <rPh sb="3" eb="4">
      <t>ハル</t>
    </rPh>
    <phoneticPr fontId="15"/>
  </si>
  <si>
    <t>浜っ子夏まつり</t>
    <rPh sb="0" eb="1">
      <t>ハマ</t>
    </rPh>
    <rPh sb="2" eb="3">
      <t>コ</t>
    </rPh>
    <rPh sb="3" eb="4">
      <t>ナツ</t>
    </rPh>
    <phoneticPr fontId="15"/>
  </si>
  <si>
    <t>BB大鍋フェスティバル</t>
    <rPh sb="2" eb="4">
      <t>オオナベ</t>
    </rPh>
    <phoneticPr fontId="15"/>
  </si>
  <si>
    <t>コワ温泉</t>
    <rPh sb="2" eb="4">
      <t>オンセン</t>
    </rPh>
    <phoneticPr fontId="15"/>
  </si>
  <si>
    <t>石見の夜神楽公演</t>
    <rPh sb="3" eb="4">
      <t>ヨル</t>
    </rPh>
    <phoneticPr fontId="15"/>
  </si>
  <si>
    <t>1-02-10</t>
  </si>
  <si>
    <t>　b（海浜公園海水浴場）</t>
    <rPh sb="3" eb="5">
      <t>カイヒン</t>
    </rPh>
    <rPh sb="5" eb="7">
      <t>コウエン</t>
    </rPh>
    <rPh sb="7" eb="10">
      <t>カイスイヨク</t>
    </rPh>
    <rPh sb="10" eb="11">
      <t>ジョウ</t>
    </rPh>
    <rPh sb="11" eb="12">
      <t>ヨクジョウ</t>
    </rPh>
    <phoneticPr fontId="15"/>
  </si>
  <si>
    <t>　c（海浜公園キャンプ場）</t>
    <rPh sb="3" eb="5">
      <t>カイヒン</t>
    </rPh>
    <rPh sb="5" eb="7">
      <t>コウエン</t>
    </rPh>
    <rPh sb="11" eb="12">
      <t>ジョウ</t>
    </rPh>
    <rPh sb="12" eb="13">
      <t>ヨクジョウ</t>
    </rPh>
    <phoneticPr fontId="15"/>
  </si>
  <si>
    <t>　d（その他）</t>
    <rPh sb="5" eb="6">
      <t>タ</t>
    </rPh>
    <rPh sb="6" eb="7">
      <t>ヨクジョウ</t>
    </rPh>
    <phoneticPr fontId="15"/>
  </si>
  <si>
    <t>　a（国府・畳ヶ浦海水浴場）</t>
    <rPh sb="3" eb="5">
      <t>コクブ</t>
    </rPh>
    <rPh sb="6" eb="7">
      <t>タタミ</t>
    </rPh>
    <rPh sb="8" eb="9">
      <t>ウラ</t>
    </rPh>
    <rPh sb="9" eb="12">
      <t>カイスイヨク</t>
    </rPh>
    <rPh sb="12" eb="13">
      <t>ジョウ</t>
    </rPh>
    <rPh sb="13" eb="14">
      <t>ヨクジョウ</t>
    </rPh>
    <phoneticPr fontId="15"/>
  </si>
  <si>
    <t>　a（浜田海岸海水浴場）</t>
    <rPh sb="3" eb="5">
      <t>ハマダ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</si>
  <si>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a（折居海岸海水浴場）</t>
    <rPh sb="3" eb="5">
      <t>オリイ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</si>
  <si>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a（浜田ゴルフリンクス）</t>
    <rPh sb="3" eb="5">
      <t>ハマダ</t>
    </rPh>
    <rPh sb="12" eb="13">
      <t>ヨクジョウ</t>
    </rPh>
    <phoneticPr fontId="15"/>
  </si>
  <si>
    <t>　b（金城カントリークラブ）</t>
    <rPh sb="3" eb="5">
      <t>キンジョウ</t>
    </rPh>
    <rPh sb="13" eb="14">
      <t>ヨクジョウ</t>
    </rPh>
    <phoneticPr fontId="15"/>
  </si>
  <si>
    <t>　a（三隅海岸海水浴場）</t>
    <rPh sb="3" eb="5">
      <t>ミスミ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</si>
  <si>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b（釣り）</t>
    <rPh sb="3" eb="4">
      <t>ツ</t>
    </rPh>
    <rPh sb="5" eb="6">
      <t>ヨクジョウ</t>
    </rPh>
    <phoneticPr fontId="15"/>
  </si>
  <si>
    <t>江津市</t>
    <rPh sb="0" eb="2">
      <t>ゴウツ</t>
    </rPh>
    <rPh sb="2" eb="3">
      <t>シ</t>
    </rPh>
    <phoneticPr fontId="3"/>
  </si>
  <si>
    <t>風の国</t>
    <rPh sb="0" eb="1">
      <t>カゼ</t>
    </rPh>
    <rPh sb="2" eb="3">
      <t>クニ</t>
    </rPh>
    <phoneticPr fontId="15"/>
  </si>
  <si>
    <t>水の国</t>
    <rPh sb="0" eb="1">
      <t>ミズ</t>
    </rPh>
    <rPh sb="2" eb="3">
      <t>クニ</t>
    </rPh>
    <phoneticPr fontId="15"/>
  </si>
  <si>
    <t>江津海岸</t>
    <rPh sb="0" eb="2">
      <t>ゴウツ</t>
    </rPh>
    <rPh sb="2" eb="4">
      <t>カイガン</t>
    </rPh>
    <phoneticPr fontId="15"/>
  </si>
  <si>
    <t>有福温泉</t>
    <rPh sb="0" eb="2">
      <t>アリフク</t>
    </rPh>
    <rPh sb="2" eb="4">
      <t>オンセン</t>
    </rPh>
    <phoneticPr fontId="15"/>
  </si>
  <si>
    <t>地場産センター</t>
    <rPh sb="0" eb="2">
      <t>ジバ</t>
    </rPh>
    <rPh sb="2" eb="3">
      <t>サン</t>
    </rPh>
    <phoneticPr fontId="15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</si>
  <si>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15"/>
  </si>
  <si>
    <t>ごうつ秋まつり</t>
    <rPh sb="3" eb="4">
      <t>アキ</t>
    </rPh>
    <phoneticPr fontId="15"/>
  </si>
  <si>
    <t>江の川祭り</t>
    <rPh sb="0" eb="1">
      <t>ゴウ</t>
    </rPh>
    <rPh sb="2" eb="3">
      <t>カワ</t>
    </rPh>
    <rPh sb="3" eb="4">
      <t>マツ</t>
    </rPh>
    <phoneticPr fontId="15"/>
  </si>
  <si>
    <t>　a（波子海水浴場）</t>
    <rPh sb="3" eb="5">
      <t>ナミコ</t>
    </rPh>
    <rPh sb="5" eb="8">
      <t>カイスイヨク</t>
    </rPh>
    <rPh sb="8" eb="9">
      <t>ジョウ</t>
    </rPh>
    <rPh sb="9" eb="10">
      <t>ヨクジョウ</t>
    </rPh>
    <phoneticPr fontId="15"/>
  </si>
  <si>
    <t>　b（浅利海水浴場）</t>
    <rPh sb="3" eb="5">
      <t>アサリ</t>
    </rPh>
    <rPh sb="5" eb="8">
      <t>カイスイヨク</t>
    </rPh>
    <rPh sb="8" eb="9">
      <t>ジョウ</t>
    </rPh>
    <rPh sb="9" eb="10">
      <t>ヨクジョウ</t>
    </rPh>
    <phoneticPr fontId="15"/>
  </si>
  <si>
    <t>　c（黒松海水浴場）</t>
    <rPh sb="3" eb="5">
      <t>クロマツ</t>
    </rPh>
    <rPh sb="5" eb="8">
      <t>カイスイヨク</t>
    </rPh>
    <rPh sb="8" eb="9">
      <t>ジョウ</t>
    </rPh>
    <rPh sb="9" eb="10">
      <t>ヨクジョウ</t>
    </rPh>
    <phoneticPr fontId="15"/>
  </si>
  <si>
    <t>　d（釣り）</t>
    <rPh sb="3" eb="4">
      <t>ツ</t>
    </rPh>
    <rPh sb="5" eb="6">
      <t>ヨクジョウ</t>
    </rPh>
    <phoneticPr fontId="15"/>
  </si>
  <si>
    <t>　e（その他）</t>
    <rPh sb="5" eb="6">
      <t>タ</t>
    </rPh>
    <rPh sb="6" eb="7">
      <t>ヨクジョウ</t>
    </rPh>
    <phoneticPr fontId="15"/>
  </si>
  <si>
    <t>医光寺</t>
    <rPh sb="0" eb="3">
      <t>イコウジ</t>
    </rPh>
    <phoneticPr fontId="15"/>
  </si>
  <si>
    <t>万福寺</t>
    <rPh sb="0" eb="2">
      <t>マンプク</t>
    </rPh>
    <rPh sb="2" eb="3">
      <t>テラ</t>
    </rPh>
    <phoneticPr fontId="15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</si>
  <si>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15"/>
  </si>
  <si>
    <t>万葉公園</t>
    <rPh sb="0" eb="2">
      <t>マンヨウ</t>
    </rPh>
    <rPh sb="2" eb="4">
      <t>コウエン</t>
    </rPh>
    <phoneticPr fontId="15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</si>
  <si>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15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</si>
  <si>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15"/>
  </si>
  <si>
    <t>益田市全域釣り</t>
    <rPh sb="0" eb="3">
      <t>マスダシ</t>
    </rPh>
    <rPh sb="3" eb="5">
      <t>ゼンイキ</t>
    </rPh>
    <rPh sb="5" eb="6">
      <t>ツ</t>
    </rPh>
    <phoneticPr fontId="15"/>
  </si>
  <si>
    <t>みと自然の森</t>
    <rPh sb="2" eb="4">
      <t>シゼン</t>
    </rPh>
    <rPh sb="5" eb="6">
      <t>モリ</t>
    </rPh>
    <phoneticPr fontId="15"/>
  </si>
  <si>
    <t>美都温泉</t>
    <rPh sb="0" eb="2">
      <t>ミト</t>
    </rPh>
    <rPh sb="2" eb="4">
      <t>オンセン</t>
    </rPh>
    <phoneticPr fontId="15"/>
  </si>
  <si>
    <t>秦記念館</t>
    <rPh sb="0" eb="1">
      <t>ハタ</t>
    </rPh>
    <rPh sb="1" eb="3">
      <t>キネン</t>
    </rPh>
    <rPh sb="3" eb="4">
      <t>カン</t>
    </rPh>
    <phoneticPr fontId="15"/>
  </si>
  <si>
    <t>裏匹見峡</t>
    <rPh sb="0" eb="1">
      <t>ウラ</t>
    </rPh>
    <rPh sb="1" eb="3">
      <t>ヒキミ</t>
    </rPh>
    <rPh sb="3" eb="4">
      <t>キョウ</t>
    </rPh>
    <phoneticPr fontId="15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</si>
  <si>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15"/>
  </si>
  <si>
    <t>やすらぎの湯</t>
    <rPh sb="5" eb="6">
      <t>ユ</t>
    </rPh>
    <phoneticPr fontId="15"/>
  </si>
  <si>
    <t>匹見川釣り</t>
    <rPh sb="0" eb="2">
      <t>ヒキミ</t>
    </rPh>
    <rPh sb="2" eb="3">
      <t>カワ</t>
    </rPh>
    <rPh sb="3" eb="4">
      <t>ツ</t>
    </rPh>
    <phoneticPr fontId="15"/>
  </si>
  <si>
    <t>美濃地屋敷</t>
    <rPh sb="0" eb="2">
      <t>ミノ</t>
    </rPh>
    <rPh sb="2" eb="3">
      <t>ジ</t>
    </rPh>
    <rPh sb="3" eb="5">
      <t>ヤシキ</t>
    </rPh>
    <phoneticPr fontId="15"/>
  </si>
  <si>
    <t>　a（石見美術館）</t>
    <rPh sb="3" eb="5">
      <t>イワミ</t>
    </rPh>
    <rPh sb="5" eb="8">
      <t>ビジュツカン</t>
    </rPh>
    <rPh sb="8" eb="9">
      <t>ヨクジョウ</t>
    </rPh>
    <phoneticPr fontId="15"/>
  </si>
  <si>
    <t>　b（いわみ芸術劇場）</t>
    <rPh sb="6" eb="8">
      <t>ゲイジュツ</t>
    </rPh>
    <rPh sb="8" eb="10">
      <t>ゲキジョウ</t>
    </rPh>
    <rPh sb="10" eb="11">
      <t>ヨクジョウ</t>
    </rPh>
    <phoneticPr fontId="15"/>
  </si>
  <si>
    <t>　c（その他）</t>
    <rPh sb="5" eb="6">
      <t>タ</t>
    </rPh>
    <rPh sb="6" eb="7">
      <t>ヨクジョウ</t>
    </rPh>
    <phoneticPr fontId="15"/>
  </si>
  <si>
    <t>　a（湯元館）</t>
    <rPh sb="3" eb="5">
      <t>ユモト</t>
    </rPh>
    <rPh sb="5" eb="6">
      <t>カン</t>
    </rPh>
    <rPh sb="6" eb="7">
      <t>ヨクジョウ</t>
    </rPh>
    <phoneticPr fontId="15"/>
  </si>
  <si>
    <t>津和野郷土館</t>
    <rPh sb="0" eb="3">
      <t>ツワノ</t>
    </rPh>
    <rPh sb="3" eb="5">
      <t>キョウド</t>
    </rPh>
    <rPh sb="5" eb="6">
      <t>ヤカタ</t>
    </rPh>
    <phoneticPr fontId="15"/>
  </si>
  <si>
    <t>森鴎外記念館</t>
    <rPh sb="0" eb="1">
      <t>モリ</t>
    </rPh>
    <rPh sb="1" eb="3">
      <t>オウガイ</t>
    </rPh>
    <rPh sb="3" eb="5">
      <t>キネン</t>
    </rPh>
    <rPh sb="5" eb="6">
      <t>カン</t>
    </rPh>
    <phoneticPr fontId="15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</si>
  <si>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15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</si>
  <si>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15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</si>
  <si>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15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</si>
  <si>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15"/>
  </si>
  <si>
    <t>道の駅なごみの里</t>
    <rPh sb="0" eb="1">
      <t>ミチ</t>
    </rPh>
    <rPh sb="2" eb="3">
      <t>エキ</t>
    </rPh>
    <rPh sb="7" eb="8">
      <t>サト</t>
    </rPh>
    <phoneticPr fontId="15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</si>
  <si>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15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</si>
  <si>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15"/>
  </si>
  <si>
    <t>高津川・鮎つり</t>
    <rPh sb="0" eb="2">
      <t>タカツ</t>
    </rPh>
    <rPh sb="2" eb="3">
      <t>カワ</t>
    </rPh>
    <rPh sb="4" eb="5">
      <t>アユ</t>
    </rPh>
    <phoneticPr fontId="15"/>
  </si>
  <si>
    <t>道の駅シルクウェイにちはら</t>
    <rPh sb="0" eb="1">
      <t>ミチ</t>
    </rPh>
    <rPh sb="2" eb="3">
      <t>エキ</t>
    </rPh>
    <phoneticPr fontId="15"/>
  </si>
  <si>
    <t>その他(安蔵寺山、杣の里 他)</t>
    <rPh sb="2" eb="3">
      <t>タ</t>
    </rPh>
    <rPh sb="4" eb="5">
      <t>アン</t>
    </rPh>
    <rPh sb="5" eb="6">
      <t>クラ</t>
    </rPh>
    <rPh sb="6" eb="7">
      <t>テラ</t>
    </rPh>
    <rPh sb="7" eb="8">
      <t>ヤマ</t>
    </rPh>
    <rPh sb="9" eb="10">
      <t>ソマ</t>
    </rPh>
    <rPh sb="11" eb="12">
      <t>サト</t>
    </rPh>
    <rPh sb="13" eb="14">
      <t>ホカ</t>
    </rPh>
    <phoneticPr fontId="15"/>
  </si>
  <si>
    <t>森鴎外旧宅</t>
    <rPh sb="0" eb="1">
      <t>モリ</t>
    </rPh>
    <rPh sb="1" eb="3">
      <t>オウガイ</t>
    </rPh>
    <rPh sb="3" eb="5">
      <t>キュウタク</t>
    </rPh>
    <phoneticPr fontId="15"/>
  </si>
  <si>
    <t>SL山口号</t>
    <rPh sb="2" eb="4">
      <t>ヤマグチ</t>
    </rPh>
    <rPh sb="4" eb="5">
      <t>ゴウ</t>
    </rPh>
    <phoneticPr fontId="15"/>
  </si>
  <si>
    <t>吉賀町</t>
    <rPh sb="0" eb="3">
      <t>ヨシガチョウ</t>
    </rPh>
    <phoneticPr fontId="3"/>
  </si>
  <si>
    <t>柿木温泉</t>
    <rPh sb="0" eb="2">
      <t>カキノキ</t>
    </rPh>
    <rPh sb="2" eb="4">
      <t>オンセン</t>
    </rPh>
    <phoneticPr fontId="15"/>
  </si>
  <si>
    <t>木部谷温泉</t>
    <rPh sb="0" eb="1">
      <t>キ</t>
    </rPh>
    <rPh sb="1" eb="2">
      <t>ブ</t>
    </rPh>
    <rPh sb="2" eb="3">
      <t>タニ</t>
    </rPh>
    <rPh sb="3" eb="5">
      <t>オンセン</t>
    </rPh>
    <phoneticPr fontId="15"/>
  </si>
  <si>
    <t>道の駅かきのきむら</t>
    <rPh sb="0" eb="1">
      <t>ミチ</t>
    </rPh>
    <rPh sb="2" eb="3">
      <t>エキ</t>
    </rPh>
    <phoneticPr fontId="15"/>
  </si>
  <si>
    <t>リバーサイドログハウス村</t>
    <rPh sb="11" eb="12">
      <t>ムラ</t>
    </rPh>
    <phoneticPr fontId="15"/>
  </si>
  <si>
    <t>ゴギの里ログハウス村</t>
    <rPh sb="3" eb="4">
      <t>サト</t>
    </rPh>
    <rPh sb="9" eb="10">
      <t>ムラ</t>
    </rPh>
    <phoneticPr fontId="15"/>
  </si>
  <si>
    <t>水源会館</t>
    <rPh sb="0" eb="2">
      <t>スイゲン</t>
    </rPh>
    <rPh sb="2" eb="4">
      <t>カイカン</t>
    </rPh>
    <phoneticPr fontId="15"/>
  </si>
  <si>
    <t>むいかいち温泉ゆ・ら・ら</t>
    <rPh sb="5" eb="7">
      <t>オンセン</t>
    </rPh>
    <phoneticPr fontId="15"/>
  </si>
  <si>
    <t>道の駅むいかいち温泉</t>
    <rPh sb="0" eb="1">
      <t>ミチ</t>
    </rPh>
    <rPh sb="2" eb="3">
      <t>エキ</t>
    </rPh>
    <rPh sb="8" eb="10">
      <t>オンセン</t>
    </rPh>
    <phoneticPr fontId="15"/>
  </si>
  <si>
    <t>海士町</t>
    <phoneticPr fontId="3"/>
  </si>
  <si>
    <t>隠岐神社</t>
    <rPh sb="0" eb="2">
      <t>オキ</t>
    </rPh>
    <rPh sb="2" eb="4">
      <t>ジンジャ</t>
    </rPh>
    <phoneticPr fontId="15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</si>
  <si>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15"/>
  </si>
  <si>
    <t>海中展望船あまんぼう</t>
    <rPh sb="0" eb="1">
      <t>ウミ</t>
    </rPh>
    <rPh sb="1" eb="2">
      <t>ナカ</t>
    </rPh>
    <rPh sb="2" eb="4">
      <t>テンボウ</t>
    </rPh>
    <rPh sb="4" eb="5">
      <t>セン</t>
    </rPh>
    <phoneticPr fontId="15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</si>
  <si>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15"/>
  </si>
  <si>
    <t>レインボービーチ</t>
  </si>
  <si>
    <t>1-01-06</t>
  </si>
  <si>
    <t>国賀海岸</t>
    <rPh sb="0" eb="1">
      <t>クニ</t>
    </rPh>
    <rPh sb="1" eb="2">
      <t>ガ</t>
    </rPh>
    <rPh sb="2" eb="4">
      <t>カイガン</t>
    </rPh>
    <phoneticPr fontId="15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</si>
  <si>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15"/>
  </si>
  <si>
    <t>西ノ島ふるさと館</t>
    <rPh sb="0" eb="1">
      <t>ニシ</t>
    </rPh>
    <rPh sb="2" eb="3">
      <t>シマ</t>
    </rPh>
    <rPh sb="7" eb="8">
      <t>ヤカタ</t>
    </rPh>
    <phoneticPr fontId="15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</si>
  <si>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15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</si>
  <si>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15"/>
  </si>
  <si>
    <t>耳浦キャンプ場</t>
    <rPh sb="0" eb="1">
      <t>ミミ</t>
    </rPh>
    <rPh sb="1" eb="2">
      <t>ウラ</t>
    </rPh>
    <rPh sb="6" eb="7">
      <t>ジョウ</t>
    </rPh>
    <phoneticPr fontId="15"/>
  </si>
  <si>
    <t>ノア隠岐</t>
    <rPh sb="2" eb="4">
      <t>オキ</t>
    </rPh>
    <phoneticPr fontId="15"/>
  </si>
  <si>
    <t>西ノ島町</t>
    <rPh sb="0" eb="1">
      <t>ニシ</t>
    </rPh>
    <rPh sb="2" eb="4">
      <t>シマチョウ</t>
    </rPh>
    <phoneticPr fontId="3"/>
  </si>
  <si>
    <t>知夫赤壁</t>
    <phoneticPr fontId="15"/>
  </si>
  <si>
    <t>隠岐国分寺</t>
    <rPh sb="0" eb="2">
      <t>オキ</t>
    </rPh>
    <rPh sb="2" eb="5">
      <t>コクブンジ</t>
    </rPh>
    <phoneticPr fontId="15"/>
  </si>
  <si>
    <t>隠岐自然館</t>
    <rPh sb="0" eb="2">
      <t>オキ</t>
    </rPh>
    <rPh sb="2" eb="4">
      <t>シゼン</t>
    </rPh>
    <rPh sb="4" eb="5">
      <t>カン</t>
    </rPh>
    <phoneticPr fontId="15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</si>
  <si>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15"/>
  </si>
  <si>
    <t>中村海水浴場</t>
    <rPh sb="0" eb="2">
      <t>ナカムラ</t>
    </rPh>
    <rPh sb="2" eb="4">
      <t>カイスイ</t>
    </rPh>
    <rPh sb="4" eb="6">
      <t>ヨクジョウ</t>
    </rPh>
    <phoneticPr fontId="15"/>
  </si>
  <si>
    <t>西郷お魚センターりょうば</t>
    <rPh sb="0" eb="2">
      <t>サイゴウ</t>
    </rPh>
    <rPh sb="3" eb="4">
      <t>サカナ</t>
    </rPh>
    <phoneticPr fontId="15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</si>
  <si>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15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</si>
  <si>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15"/>
  </si>
  <si>
    <t>隠岐郷土館</t>
    <rPh sb="0" eb="2">
      <t>オキ</t>
    </rPh>
    <rPh sb="2" eb="4">
      <t>キョウド</t>
    </rPh>
    <rPh sb="4" eb="5">
      <t>ヤカタ</t>
    </rPh>
    <phoneticPr fontId="15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</si>
  <si>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15"/>
  </si>
  <si>
    <t>隠岐温泉ＧＯＫＡ</t>
    <rPh sb="0" eb="2">
      <t>オキ</t>
    </rPh>
    <rPh sb="2" eb="4">
      <t>オンセン</t>
    </rPh>
    <phoneticPr fontId="15"/>
  </si>
  <si>
    <t>津戸園地</t>
    <rPh sb="0" eb="1">
      <t>ツ</t>
    </rPh>
    <rPh sb="1" eb="2">
      <t>ト</t>
    </rPh>
    <rPh sb="2" eb="4">
      <t>エンチ</t>
    </rPh>
    <phoneticPr fontId="15"/>
  </si>
  <si>
    <t>福浦海水浴場</t>
    <rPh sb="0" eb="2">
      <t>フクウラ</t>
    </rPh>
    <rPh sb="2" eb="4">
      <t>カイスイ</t>
    </rPh>
    <rPh sb="4" eb="6">
      <t>ヨクジョウ</t>
    </rPh>
    <phoneticPr fontId="15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</si>
  <si>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15"/>
  </si>
  <si>
    <t>まつえ食まつり（旧称：まつえ暖談食フェスタ）</t>
    <rPh sb="8" eb="10">
      <t>キュウショウ</t>
    </rPh>
    <phoneticPr fontId="6"/>
  </si>
  <si>
    <t>いずも産業未来博 (旧称：出雲産業フェア）</t>
    <rPh sb="10" eb="12">
      <t>キュウショウ</t>
    </rPh>
    <phoneticPr fontId="5"/>
  </si>
  <si>
    <t>　エ．月別観光地点別観光入込客延べ数</t>
    <phoneticPr fontId="6"/>
  </si>
  <si>
    <t>月別内訳</t>
    <phoneticPr fontId="3"/>
  </si>
  <si>
    <t>月別内訳</t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</si>
  <si>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</si>
  <si>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</si>
  <si>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観光地点</t>
    <rPh sb="0" eb="3">
      <t>カンコウチ</t>
    </rPh>
    <rPh sb="3" eb="4">
      <t>テン</t>
    </rPh>
    <phoneticPr fontId="3"/>
  </si>
  <si>
    <t>01</t>
  </si>
  <si>
    <t>01</t>
    <phoneticPr fontId="3"/>
  </si>
  <si>
    <t>自然</t>
    <rPh sb="0" eb="2">
      <t>シゼン</t>
    </rPh>
    <phoneticPr fontId="3"/>
  </si>
  <si>
    <t>小分類</t>
    <rPh sb="0" eb="1">
      <t>ショウ</t>
    </rPh>
    <rPh sb="1" eb="3">
      <t>ブンルイ</t>
    </rPh>
    <phoneticPr fontId="3"/>
  </si>
  <si>
    <t>山岳</t>
    <rPh sb="0" eb="2">
      <t>サンガク</t>
    </rPh>
    <phoneticPr fontId="3"/>
  </si>
  <si>
    <t>スポーツ･レクリエーション施設</t>
    <rPh sb="13" eb="15">
      <t>シセツ</t>
    </rPh>
    <phoneticPr fontId="15"/>
  </si>
  <si>
    <t>02</t>
  </si>
  <si>
    <t>高原</t>
    <rPh sb="0" eb="2">
      <t>コウゲン</t>
    </rPh>
    <phoneticPr fontId="15"/>
  </si>
  <si>
    <t>03</t>
  </si>
  <si>
    <t>湖沼</t>
    <rPh sb="0" eb="1">
      <t>ミズウミ</t>
    </rPh>
    <rPh sb="1" eb="2">
      <t>ヌマ</t>
    </rPh>
    <phoneticPr fontId="15"/>
  </si>
  <si>
    <t>04</t>
  </si>
  <si>
    <t>河川</t>
    <rPh sb="0" eb="2">
      <t>カセン</t>
    </rPh>
    <phoneticPr fontId="15"/>
  </si>
  <si>
    <t>05</t>
  </si>
  <si>
    <t>海岸</t>
    <rPh sb="0" eb="2">
      <t>カイガン</t>
    </rPh>
    <phoneticPr fontId="15"/>
  </si>
  <si>
    <t>06</t>
  </si>
  <si>
    <t>海中</t>
    <rPh sb="0" eb="2">
      <t>カイチュウ</t>
    </rPh>
    <phoneticPr fontId="15"/>
  </si>
  <si>
    <t>99</t>
  </si>
  <si>
    <t>その他</t>
    <rPh sb="2" eb="3">
      <t>タ</t>
    </rPh>
    <phoneticPr fontId="15"/>
  </si>
  <si>
    <t>歴史･文化</t>
    <rPh sb="0" eb="2">
      <t>レキシ</t>
    </rPh>
    <rPh sb="3" eb="5">
      <t>ブンカ</t>
    </rPh>
    <phoneticPr fontId="15"/>
  </si>
  <si>
    <t>史跡</t>
    <rPh sb="0" eb="2">
      <t>シセキ</t>
    </rPh>
    <phoneticPr fontId="15"/>
  </si>
  <si>
    <t>城</t>
    <rPh sb="0" eb="1">
      <t>シロ</t>
    </rPh>
    <phoneticPr fontId="15"/>
  </si>
  <si>
    <t>神社･仏閣</t>
    <rPh sb="0" eb="2">
      <t>ジンジャ</t>
    </rPh>
    <rPh sb="3" eb="5">
      <t>ブッカク</t>
    </rPh>
    <phoneticPr fontId="15"/>
  </si>
  <si>
    <t>庭園</t>
    <rPh sb="0" eb="2">
      <t>テイエン</t>
    </rPh>
    <phoneticPr fontId="15"/>
  </si>
  <si>
    <t>歴史的まち並み、旧街道</t>
    <rPh sb="0" eb="3">
      <t>レキシテキ</t>
    </rPh>
    <rPh sb="5" eb="6">
      <t>ナ</t>
    </rPh>
    <rPh sb="8" eb="11">
      <t>キュウカイドウ</t>
    </rPh>
    <phoneticPr fontId="15"/>
  </si>
  <si>
    <t>博物館</t>
    <rPh sb="0" eb="2">
      <t>ハクブツ</t>
    </rPh>
    <rPh sb="2" eb="3">
      <t>カン</t>
    </rPh>
    <phoneticPr fontId="15"/>
  </si>
  <si>
    <t>07</t>
  </si>
  <si>
    <t>美術館</t>
    <rPh sb="0" eb="3">
      <t>ビジュツカン</t>
    </rPh>
    <phoneticPr fontId="15"/>
  </si>
  <si>
    <t>08</t>
  </si>
  <si>
    <t>記念･資料館</t>
    <rPh sb="0" eb="2">
      <t>キネン</t>
    </rPh>
    <rPh sb="3" eb="5">
      <t>シリョウ</t>
    </rPh>
    <rPh sb="5" eb="6">
      <t>カン</t>
    </rPh>
    <phoneticPr fontId="15"/>
  </si>
  <si>
    <t>09</t>
  </si>
  <si>
    <t>動･植物園</t>
    <rPh sb="0" eb="1">
      <t>ドウ</t>
    </rPh>
    <rPh sb="2" eb="5">
      <t>ショクブツエン</t>
    </rPh>
    <phoneticPr fontId="15"/>
  </si>
  <si>
    <t>10</t>
  </si>
  <si>
    <t>水族館</t>
    <rPh sb="0" eb="3">
      <t>スイゾクカン</t>
    </rPh>
    <phoneticPr fontId="15"/>
  </si>
  <si>
    <t>11</t>
  </si>
  <si>
    <t>産業観光</t>
    <rPh sb="0" eb="2">
      <t>サンギョウ</t>
    </rPh>
    <rPh sb="2" eb="4">
      <t>カンコウ</t>
    </rPh>
    <phoneticPr fontId="15"/>
  </si>
  <si>
    <t>12</t>
  </si>
  <si>
    <t>歴史的建造物</t>
    <rPh sb="0" eb="3">
      <t>レキシテキ</t>
    </rPh>
    <rPh sb="3" eb="6">
      <t>ケンゾウブツ</t>
    </rPh>
    <phoneticPr fontId="15"/>
  </si>
  <si>
    <t>その他歴史</t>
    <rPh sb="2" eb="3">
      <t>タ</t>
    </rPh>
    <rPh sb="3" eb="5">
      <t>レキシ</t>
    </rPh>
    <phoneticPr fontId="15"/>
  </si>
  <si>
    <t>02</t>
    <phoneticPr fontId="3"/>
  </si>
  <si>
    <t>03</t>
    <phoneticPr fontId="3"/>
  </si>
  <si>
    <t>温泉・健康</t>
    <rPh sb="0" eb="2">
      <t>オンセン</t>
    </rPh>
    <rPh sb="3" eb="5">
      <t>ケンコウ</t>
    </rPh>
    <phoneticPr fontId="15"/>
  </si>
  <si>
    <t>温泉</t>
    <rPh sb="0" eb="2">
      <t>オンセン</t>
    </rPh>
    <phoneticPr fontId="15"/>
  </si>
  <si>
    <t>スキー場</t>
    <rPh sb="3" eb="4">
      <t>ジョウ</t>
    </rPh>
    <phoneticPr fontId="15"/>
  </si>
  <si>
    <t>キャンプ場</t>
    <rPh sb="4" eb="5">
      <t>ジョウ</t>
    </rPh>
    <phoneticPr fontId="15"/>
  </si>
  <si>
    <t>釣り場</t>
    <rPh sb="0" eb="1">
      <t>ツ</t>
    </rPh>
    <rPh sb="2" eb="3">
      <t>バ</t>
    </rPh>
    <phoneticPr fontId="15"/>
  </si>
  <si>
    <t>海水浴場</t>
    <rPh sb="0" eb="3">
      <t>カイスイヨク</t>
    </rPh>
    <rPh sb="3" eb="4">
      <t>ジョウ</t>
    </rPh>
    <phoneticPr fontId="15"/>
  </si>
  <si>
    <t>公園</t>
    <rPh sb="0" eb="2">
      <t>コウエン</t>
    </rPh>
    <phoneticPr fontId="15"/>
  </si>
  <si>
    <t>その他スポーツ･レクリエーション施設</t>
    <rPh sb="2" eb="3">
      <t>タ</t>
    </rPh>
    <rPh sb="16" eb="18">
      <t>シセツ</t>
    </rPh>
    <phoneticPr fontId="15"/>
  </si>
  <si>
    <t>05</t>
    <phoneticPr fontId="3"/>
  </si>
  <si>
    <t>商業施設</t>
    <rPh sb="0" eb="2">
      <t>ショウギョウ</t>
    </rPh>
    <rPh sb="2" eb="4">
      <t>シセツ</t>
    </rPh>
    <phoneticPr fontId="15"/>
  </si>
  <si>
    <t>食･グルメ</t>
    <rPh sb="0" eb="1">
      <t>ショク</t>
    </rPh>
    <phoneticPr fontId="15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</si>
  <si>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15"/>
  </si>
  <si>
    <t>06</t>
    <phoneticPr fontId="3"/>
  </si>
  <si>
    <t>その他</t>
    <rPh sb="2" eb="3">
      <t>タ</t>
    </rPh>
    <phoneticPr fontId="3"/>
  </si>
  <si>
    <t>99</t>
    <phoneticPr fontId="3"/>
  </si>
  <si>
    <t>他に分類されない観光地点</t>
    <rPh sb="0" eb="1">
      <t>タ</t>
    </rPh>
    <rPh sb="2" eb="4">
      <t>ブンルイ</t>
    </rPh>
    <rPh sb="8" eb="11">
      <t>カンコウチ</t>
    </rPh>
    <rPh sb="11" eb="12">
      <t>テン</t>
    </rPh>
    <phoneticPr fontId="3"/>
  </si>
  <si>
    <t>観光地点　合計</t>
    <rPh sb="0" eb="4">
      <t>カンコウチテン</t>
    </rPh>
    <rPh sb="5" eb="7">
      <t>ゴウケイ</t>
    </rPh>
    <phoneticPr fontId="3"/>
  </si>
  <si>
    <t>行祭事・</t>
    <rPh sb="0" eb="1">
      <t>ギョウ</t>
    </rPh>
    <rPh sb="1" eb="3">
      <t>サイジ</t>
    </rPh>
    <phoneticPr fontId="3"/>
  </si>
  <si>
    <t>イベント</t>
    <phoneticPr fontId="3"/>
  </si>
  <si>
    <t>01</t>
    <phoneticPr fontId="3"/>
  </si>
  <si>
    <t>行祭事・</t>
    <rPh sb="0" eb="3">
      <t>ギョウサイジ</t>
    </rPh>
    <phoneticPr fontId="3"/>
  </si>
  <si>
    <t>イベント</t>
    <phoneticPr fontId="3"/>
  </si>
  <si>
    <t>行･祭事</t>
    <rPh sb="0" eb="1">
      <t>ギョウ</t>
    </rPh>
    <rPh sb="2" eb="3">
      <t>サイ</t>
    </rPh>
    <rPh sb="3" eb="4">
      <t>ジ</t>
    </rPh>
    <phoneticPr fontId="15"/>
  </si>
  <si>
    <t>花火大会</t>
    <rPh sb="0" eb="2">
      <t>ハナビ</t>
    </rPh>
    <rPh sb="2" eb="4">
      <t>タイカイ</t>
    </rPh>
    <phoneticPr fontId="15"/>
  </si>
  <si>
    <t>郷土芸能</t>
    <rPh sb="0" eb="2">
      <t>キョウド</t>
    </rPh>
    <rPh sb="2" eb="4">
      <t>ゲイノウ</t>
    </rPh>
    <phoneticPr fontId="15"/>
  </si>
  <si>
    <t>地域風俗</t>
    <rPh sb="0" eb="2">
      <t>チイキ</t>
    </rPh>
    <rPh sb="2" eb="4">
      <t>フウゾク</t>
    </rPh>
    <phoneticPr fontId="15"/>
  </si>
  <si>
    <t>映画祭</t>
    <rPh sb="0" eb="3">
      <t>エイガサイ</t>
    </rPh>
    <phoneticPr fontId="15"/>
  </si>
  <si>
    <t>他に分類されない行祭事･イベント</t>
    <rPh sb="0" eb="1">
      <t>ホカ</t>
    </rPh>
    <rPh sb="2" eb="4">
      <t>ブンルイ</t>
    </rPh>
    <phoneticPr fontId="15"/>
  </si>
  <si>
    <t>行祭事・イベント　合計</t>
    <rPh sb="0" eb="1">
      <t>ギョウ</t>
    </rPh>
    <rPh sb="1" eb="3">
      <t>サイジ</t>
    </rPh>
    <rPh sb="9" eb="11">
      <t>ゴウケイ</t>
    </rPh>
    <phoneticPr fontId="3"/>
  </si>
  <si>
    <t>1-04-04</t>
    <phoneticPr fontId="3"/>
  </si>
  <si>
    <t>（２）宿泊客調査</t>
    <rPh sb="3" eb="6">
      <t>シュクハクキャク</t>
    </rPh>
    <rPh sb="6" eb="8">
      <t>チョウサ</t>
    </rPh>
    <phoneticPr fontId="15"/>
  </si>
  <si>
    <t xml:space="preserve">  ア．市町村別宿泊客延べ数</t>
    <rPh sb="8" eb="10">
      <t>シュクハク</t>
    </rPh>
    <rPh sb="11" eb="12">
      <t>ノ</t>
    </rPh>
    <phoneticPr fontId="15"/>
  </si>
  <si>
    <t>(単位：人泊)</t>
    <rPh sb="1" eb="3">
      <t>タンイ</t>
    </rPh>
    <rPh sb="4" eb="5">
      <t>ニン</t>
    </rPh>
    <rPh sb="5" eb="6">
      <t>ハク</t>
    </rPh>
    <phoneticPr fontId="6"/>
  </si>
  <si>
    <t xml:space="preserve">   イ．月別宿泊客延べ数</t>
    <phoneticPr fontId="6"/>
  </si>
  <si>
    <t>（３）外国人宿泊客調査</t>
    <rPh sb="3" eb="5">
      <t>ガイコク</t>
    </rPh>
    <rPh sb="5" eb="6">
      <t>ジン</t>
    </rPh>
    <rPh sb="6" eb="9">
      <t>シュクハクキャク</t>
    </rPh>
    <rPh sb="9" eb="11">
      <t>チョウサ</t>
    </rPh>
    <phoneticPr fontId="15"/>
  </si>
  <si>
    <t>国　　　籍　　　別　　　内　　　訳</t>
    <rPh sb="0" eb="1">
      <t>クニ</t>
    </rPh>
    <rPh sb="4" eb="5">
      <t>セキ</t>
    </rPh>
    <rPh sb="8" eb="9">
      <t>ベツ</t>
    </rPh>
    <rPh sb="12" eb="13">
      <t>ウチ</t>
    </rPh>
    <rPh sb="16" eb="17">
      <t>ヤク</t>
    </rPh>
    <phoneticPr fontId="6"/>
  </si>
  <si>
    <t>合計</t>
    <rPh sb="0" eb="2">
      <t>ゴウケイ</t>
    </rPh>
    <phoneticPr fontId="15"/>
  </si>
  <si>
    <t>韓国</t>
    <rPh sb="0" eb="2">
      <t>カンコク</t>
    </rPh>
    <phoneticPr fontId="15"/>
  </si>
  <si>
    <t>韓国</t>
    <rPh sb="0" eb="2">
      <t>カンコク</t>
    </rPh>
    <phoneticPr fontId="6"/>
  </si>
  <si>
    <t>中国</t>
    <rPh sb="0" eb="2">
      <t>チュウゴク</t>
    </rPh>
    <phoneticPr fontId="21"/>
  </si>
  <si>
    <t>中国</t>
    <rPh sb="0" eb="2">
      <t>チュウゴク</t>
    </rPh>
    <phoneticPr fontId="3"/>
  </si>
  <si>
    <t>香港</t>
    <rPh sb="0" eb="2">
      <t>ホンコン</t>
    </rPh>
    <phoneticPr fontId="15"/>
  </si>
  <si>
    <t>香港</t>
    <rPh sb="0" eb="2">
      <t>ホンコン</t>
    </rPh>
    <phoneticPr fontId="6"/>
  </si>
  <si>
    <t>台湾</t>
    <rPh sb="0" eb="2">
      <t>タイワン</t>
    </rPh>
    <phoneticPr fontId="21"/>
  </si>
  <si>
    <t>台湾</t>
    <rPh sb="0" eb="2">
      <t>タイワン</t>
    </rPh>
    <phoneticPr fontId="3"/>
  </si>
  <si>
    <t>カナダ</t>
  </si>
  <si>
    <t>その他アジア</t>
    <rPh sb="2" eb="3">
      <t>タ</t>
    </rPh>
    <phoneticPr fontId="21"/>
  </si>
  <si>
    <t>その他アジア</t>
    <rPh sb="2" eb="3">
      <t>タ</t>
    </rPh>
    <phoneticPr fontId="3"/>
  </si>
  <si>
    <t>その他ヨーロッパ</t>
    <rPh sb="2" eb="3">
      <t>タ</t>
    </rPh>
    <phoneticPr fontId="21"/>
  </si>
  <si>
    <t>その他ヨーロッパ</t>
    <rPh sb="2" eb="3">
      <t>タ</t>
    </rPh>
    <phoneticPr fontId="3"/>
  </si>
  <si>
    <t>その他オセアニア</t>
    <rPh sb="2" eb="3">
      <t>タ</t>
    </rPh>
    <phoneticPr fontId="21"/>
  </si>
  <si>
    <t>その他オセアニア</t>
    <rPh sb="2" eb="3">
      <t>タ</t>
    </rPh>
    <phoneticPr fontId="3"/>
  </si>
  <si>
    <t>中南米</t>
  </si>
  <si>
    <t>その他</t>
    <rPh sb="2" eb="3">
      <t>タ</t>
    </rPh>
    <phoneticPr fontId="21"/>
  </si>
  <si>
    <t>アメリカ</t>
  </si>
  <si>
    <t>イギリス</t>
  </si>
  <si>
    <t>ドイツ</t>
  </si>
  <si>
    <t>フランス</t>
  </si>
  <si>
    <t>ロシア</t>
  </si>
  <si>
    <t>シンガポール</t>
  </si>
  <si>
    <t>タイ</t>
  </si>
  <si>
    <t>インド</t>
  </si>
  <si>
    <t>オーストラリア</t>
  </si>
  <si>
    <t>インドネシア</t>
  </si>
  <si>
    <t>ベトナム</t>
  </si>
  <si>
    <t>フィリピン</t>
  </si>
  <si>
    <t>アフリカ</t>
  </si>
  <si>
    <t>マレーシア</t>
  </si>
  <si>
    <t>松江市</t>
    <rPh sb="0" eb="2">
      <t>マツエ</t>
    </rPh>
    <rPh sb="2" eb="3">
      <t>シ</t>
    </rPh>
    <phoneticPr fontId="15"/>
  </si>
  <si>
    <t>安来市</t>
    <rPh sb="0" eb="3">
      <t>ヤスギシ</t>
    </rPh>
    <phoneticPr fontId="15"/>
  </si>
  <si>
    <t>雲南市</t>
    <rPh sb="0" eb="1">
      <t>ウン</t>
    </rPh>
    <rPh sb="1" eb="2">
      <t>ナン</t>
    </rPh>
    <rPh sb="2" eb="3">
      <t>シ</t>
    </rPh>
    <phoneticPr fontId="15"/>
  </si>
  <si>
    <t>奥出雲町</t>
    <rPh sb="0" eb="1">
      <t>オク</t>
    </rPh>
    <rPh sb="1" eb="3">
      <t>イズモ</t>
    </rPh>
    <rPh sb="3" eb="4">
      <t>チョウ</t>
    </rPh>
    <phoneticPr fontId="15"/>
  </si>
  <si>
    <t>飯南町</t>
    <rPh sb="0" eb="1">
      <t>イイ</t>
    </rPh>
    <rPh sb="1" eb="2">
      <t>ナン</t>
    </rPh>
    <rPh sb="2" eb="3">
      <t>チョウ</t>
    </rPh>
    <phoneticPr fontId="15"/>
  </si>
  <si>
    <t>出雲市</t>
    <rPh sb="0" eb="3">
      <t>イズモシ</t>
    </rPh>
    <phoneticPr fontId="15"/>
  </si>
  <si>
    <t>大田市</t>
    <rPh sb="0" eb="3">
      <t>オオダシ</t>
    </rPh>
    <phoneticPr fontId="15"/>
  </si>
  <si>
    <t>川本町</t>
    <rPh sb="0" eb="1">
      <t>カワ</t>
    </rPh>
    <rPh sb="1" eb="2">
      <t>モト</t>
    </rPh>
    <rPh sb="2" eb="3">
      <t>チョウ</t>
    </rPh>
    <phoneticPr fontId="15"/>
  </si>
  <si>
    <t>美郷町</t>
    <rPh sb="0" eb="3">
      <t>ミサトチョウ</t>
    </rPh>
    <phoneticPr fontId="15"/>
  </si>
  <si>
    <t>邑南町</t>
    <rPh sb="0" eb="3">
      <t>オオナンチョウ</t>
    </rPh>
    <phoneticPr fontId="15"/>
  </si>
  <si>
    <t>浜田市</t>
    <rPh sb="0" eb="3">
      <t>ハマダシ</t>
    </rPh>
    <phoneticPr fontId="15"/>
  </si>
  <si>
    <t>江津市</t>
    <rPh sb="0" eb="3">
      <t>ゴウツシ</t>
    </rPh>
    <phoneticPr fontId="15"/>
  </si>
  <si>
    <t>益田市</t>
    <rPh sb="0" eb="3">
      <t>マスダシ</t>
    </rPh>
    <phoneticPr fontId="15"/>
  </si>
  <si>
    <t>津和野町</t>
    <rPh sb="0" eb="4">
      <t>ツワノチョウ</t>
    </rPh>
    <phoneticPr fontId="15"/>
  </si>
  <si>
    <t>吉賀町</t>
    <rPh sb="0" eb="3">
      <t>ヨシカチョウ</t>
    </rPh>
    <phoneticPr fontId="15"/>
  </si>
  <si>
    <t>海士町</t>
    <rPh sb="0" eb="2">
      <t>アマ</t>
    </rPh>
    <rPh sb="2" eb="3">
      <t>チョウ</t>
    </rPh>
    <phoneticPr fontId="15"/>
  </si>
  <si>
    <t>西ノ島町</t>
    <rPh sb="0" eb="1">
      <t>ニシ</t>
    </rPh>
    <rPh sb="2" eb="4">
      <t>シマチョウ</t>
    </rPh>
    <phoneticPr fontId="15"/>
  </si>
  <si>
    <t>知夫村</t>
    <rPh sb="0" eb="3">
      <t>チブムラ</t>
    </rPh>
    <phoneticPr fontId="15"/>
  </si>
  <si>
    <t>隠岐の島町</t>
    <rPh sb="0" eb="2">
      <t>オキ</t>
    </rPh>
    <rPh sb="3" eb="5">
      <t>シマチョウ</t>
    </rPh>
    <phoneticPr fontId="15"/>
  </si>
  <si>
    <t xml:space="preserve">   ウ ．月別国籍別外国人宿泊客延べ数</t>
    <phoneticPr fontId="6"/>
  </si>
  <si>
    <t>中南米</t>
    <rPh sb="0" eb="3">
      <t>チュウナンベイ</t>
    </rPh>
    <phoneticPr fontId="21"/>
  </si>
  <si>
    <t>区　分</t>
    <rPh sb="0" eb="1">
      <t>ク</t>
    </rPh>
    <rPh sb="2" eb="3">
      <t>フン</t>
    </rPh>
    <phoneticPr fontId="3"/>
  </si>
  <si>
    <t>区　　　分</t>
    <rPh sb="0" eb="1">
      <t>ク</t>
    </rPh>
    <rPh sb="4" eb="5">
      <t>フン</t>
    </rPh>
    <phoneticPr fontId="15"/>
  </si>
  <si>
    <t>松江市 合計</t>
    <rPh sb="0" eb="3">
      <t>マツエシ</t>
    </rPh>
    <rPh sb="4" eb="6">
      <t>ゴウケイ</t>
    </rPh>
    <phoneticPr fontId="3"/>
  </si>
  <si>
    <t>安来市 合計</t>
    <rPh sb="0" eb="2">
      <t>ヤスギ</t>
    </rPh>
    <rPh sb="2" eb="3">
      <t>シ</t>
    </rPh>
    <rPh sb="4" eb="6">
      <t>ゴウケイ</t>
    </rPh>
    <phoneticPr fontId="3"/>
  </si>
  <si>
    <t>雲南市 合計</t>
    <rPh sb="0" eb="3">
      <t>ウンナンシ</t>
    </rPh>
    <rPh sb="4" eb="6">
      <t>ゴウケイ</t>
    </rPh>
    <phoneticPr fontId="3"/>
  </si>
  <si>
    <t>奥出雲町 合計</t>
    <rPh sb="0" eb="4">
      <t>オクイズモチョウ</t>
    </rPh>
    <rPh sb="5" eb="7">
      <t>ゴウケイ</t>
    </rPh>
    <phoneticPr fontId="3"/>
  </si>
  <si>
    <t>飯南町 合計</t>
    <rPh sb="0" eb="2">
      <t>イイナン</t>
    </rPh>
    <rPh sb="2" eb="3">
      <t>チョウ</t>
    </rPh>
    <rPh sb="4" eb="6">
      <t>ゴウケイ</t>
    </rPh>
    <phoneticPr fontId="3"/>
  </si>
  <si>
    <t>出雲市 合計</t>
    <rPh sb="0" eb="2">
      <t>イズモ</t>
    </rPh>
    <rPh sb="2" eb="3">
      <t>シ</t>
    </rPh>
    <rPh sb="4" eb="6">
      <t>ゴウケイ</t>
    </rPh>
    <phoneticPr fontId="3"/>
  </si>
  <si>
    <t>大田市 合計</t>
    <rPh sb="0" eb="3">
      <t>オオダシ</t>
    </rPh>
    <rPh sb="4" eb="6">
      <t>ゴウケイ</t>
    </rPh>
    <phoneticPr fontId="3"/>
  </si>
  <si>
    <t>川本町 合計</t>
    <rPh sb="0" eb="2">
      <t>カワモト</t>
    </rPh>
    <rPh sb="2" eb="3">
      <t>チョウ</t>
    </rPh>
    <rPh sb="4" eb="6">
      <t>ゴウケイ</t>
    </rPh>
    <phoneticPr fontId="3"/>
  </si>
  <si>
    <t>美郷町 合計</t>
    <rPh sb="0" eb="2">
      <t>ミサト</t>
    </rPh>
    <rPh sb="2" eb="3">
      <t>チョウ</t>
    </rPh>
    <rPh sb="4" eb="6">
      <t>ゴウケイ</t>
    </rPh>
    <phoneticPr fontId="3"/>
  </si>
  <si>
    <t>邑南町 合計</t>
    <rPh sb="0" eb="2">
      <t>オオナン</t>
    </rPh>
    <rPh sb="2" eb="3">
      <t>チョウ</t>
    </rPh>
    <rPh sb="4" eb="6">
      <t>ゴウケイ</t>
    </rPh>
    <phoneticPr fontId="3"/>
  </si>
  <si>
    <t>浜田市 合計</t>
    <rPh sb="0" eb="3">
      <t>ハマダシ</t>
    </rPh>
    <rPh sb="4" eb="6">
      <t>ゴウケイ</t>
    </rPh>
    <phoneticPr fontId="3"/>
  </si>
  <si>
    <t>江津市 合計</t>
    <rPh sb="0" eb="2">
      <t>ゴウツ</t>
    </rPh>
    <rPh sb="2" eb="3">
      <t>シ</t>
    </rPh>
    <rPh sb="4" eb="6">
      <t>ゴウケイ</t>
    </rPh>
    <phoneticPr fontId="3"/>
  </si>
  <si>
    <t>益田市 合計</t>
    <rPh sb="0" eb="2">
      <t>マスダ</t>
    </rPh>
    <rPh sb="2" eb="3">
      <t>シ</t>
    </rPh>
    <rPh sb="4" eb="6">
      <t>ゴウケイ</t>
    </rPh>
    <phoneticPr fontId="3"/>
  </si>
  <si>
    <t>津和野町 合計</t>
    <rPh sb="0" eb="4">
      <t>ツワノチョウ</t>
    </rPh>
    <rPh sb="5" eb="7">
      <t>ゴウケイ</t>
    </rPh>
    <phoneticPr fontId="3"/>
  </si>
  <si>
    <t>海士町 合計</t>
    <rPh sb="0" eb="2">
      <t>アマ</t>
    </rPh>
    <rPh sb="2" eb="3">
      <t>チョウ</t>
    </rPh>
    <rPh sb="4" eb="6">
      <t>ゴウケイ</t>
    </rPh>
    <phoneticPr fontId="3"/>
  </si>
  <si>
    <t>吉賀町 合計</t>
    <rPh sb="0" eb="2">
      <t>ヨシガ</t>
    </rPh>
    <rPh sb="2" eb="3">
      <t>チョウ</t>
    </rPh>
    <rPh sb="4" eb="6">
      <t>ゴウケイ</t>
    </rPh>
    <phoneticPr fontId="3"/>
  </si>
  <si>
    <t>西ノ島町 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</si>
  <si>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 合計</t>
    <rPh sb="0" eb="3">
      <t>チブムラ</t>
    </rPh>
    <rPh sb="4" eb="6">
      <t>ゴウケイ</t>
    </rPh>
    <phoneticPr fontId="3"/>
  </si>
  <si>
    <t>隠岐の島町 合計</t>
    <rPh sb="0" eb="2">
      <t>オキ</t>
    </rPh>
    <rPh sb="3" eb="5">
      <t>シマチョウ</t>
    </rPh>
    <rPh sb="6" eb="8">
      <t>ゴウケイ</t>
    </rPh>
    <phoneticPr fontId="3"/>
  </si>
  <si>
    <t>島根県 合計</t>
    <rPh sb="0" eb="3">
      <t>シマネケン</t>
    </rPh>
    <rPh sb="4" eb="6">
      <t>ゴウケイ</t>
    </rPh>
    <phoneticPr fontId="3"/>
  </si>
  <si>
    <t>観光地・施設名
（観光地内訳）</t>
    <rPh sb="0" eb="3">
      <t>カンコウチ</t>
    </rPh>
    <rPh sb="4" eb="6">
      <t>シセツ</t>
    </rPh>
    <rPh sb="6" eb="7">
      <t>メイ</t>
    </rPh>
    <phoneticPr fontId="3"/>
  </si>
  <si>
    <t>松江市　合計</t>
    <rPh sb="0" eb="3">
      <t>マツエシ</t>
    </rPh>
    <rPh sb="4" eb="6">
      <t>ゴウケイ</t>
    </rPh>
    <phoneticPr fontId="3"/>
  </si>
  <si>
    <t>安来市　合計</t>
    <rPh sb="0" eb="2">
      <t>ヤスギ</t>
    </rPh>
    <rPh sb="2" eb="3">
      <t>シ</t>
    </rPh>
    <rPh sb="4" eb="6">
      <t>ゴウケイ</t>
    </rPh>
    <phoneticPr fontId="3"/>
  </si>
  <si>
    <t>雲南市　合計</t>
    <rPh sb="0" eb="3">
      <t>ウンナンシ</t>
    </rPh>
    <rPh sb="4" eb="6">
      <t>ゴウケイ</t>
    </rPh>
    <phoneticPr fontId="3"/>
  </si>
  <si>
    <t>奥出雲町　合計</t>
    <rPh sb="0" eb="4">
      <t>オクイズモチョウ</t>
    </rPh>
    <rPh sb="5" eb="7">
      <t>ゴウケイ</t>
    </rPh>
    <phoneticPr fontId="3"/>
  </si>
  <si>
    <t>飯南町　合計</t>
    <rPh sb="0" eb="2">
      <t>イイナン</t>
    </rPh>
    <rPh sb="2" eb="3">
      <t>チョウ</t>
    </rPh>
    <rPh sb="4" eb="6">
      <t>ゴウケイ</t>
    </rPh>
    <phoneticPr fontId="3"/>
  </si>
  <si>
    <t>出雲市　合計</t>
    <rPh sb="0" eb="2">
      <t>イズモ</t>
    </rPh>
    <rPh sb="2" eb="3">
      <t>シ</t>
    </rPh>
    <rPh sb="4" eb="6">
      <t>ゴウケイ</t>
    </rPh>
    <phoneticPr fontId="3"/>
  </si>
  <si>
    <t>大田市　合計</t>
    <rPh sb="0" eb="3">
      <t>オオダシ</t>
    </rPh>
    <rPh sb="4" eb="6">
      <t>ゴウケイ</t>
    </rPh>
    <phoneticPr fontId="3"/>
  </si>
  <si>
    <t>川本町　合計</t>
    <rPh sb="0" eb="2">
      <t>カワモト</t>
    </rPh>
    <rPh sb="2" eb="3">
      <t>チョウ</t>
    </rPh>
    <rPh sb="4" eb="6">
      <t>ゴウケイ</t>
    </rPh>
    <phoneticPr fontId="3"/>
  </si>
  <si>
    <t>美郷町　合計</t>
    <rPh sb="0" eb="2">
      <t>ミサト</t>
    </rPh>
    <rPh sb="2" eb="3">
      <t>チョウ</t>
    </rPh>
    <rPh sb="4" eb="6">
      <t>ゴウケイ</t>
    </rPh>
    <phoneticPr fontId="3"/>
  </si>
  <si>
    <t>邑南町　合計</t>
    <rPh sb="0" eb="2">
      <t>オオナン</t>
    </rPh>
    <rPh sb="2" eb="3">
      <t>チョウ</t>
    </rPh>
    <rPh sb="4" eb="6">
      <t>ゴウケイ</t>
    </rPh>
    <phoneticPr fontId="3"/>
  </si>
  <si>
    <t>浜田市　合計</t>
    <rPh sb="0" eb="3">
      <t>ハマダシ</t>
    </rPh>
    <rPh sb="4" eb="6">
      <t>ゴウケイ</t>
    </rPh>
    <phoneticPr fontId="3"/>
  </si>
  <si>
    <t>江津市　合計</t>
    <rPh sb="0" eb="2">
      <t>ゴウツ</t>
    </rPh>
    <rPh sb="2" eb="3">
      <t>シ</t>
    </rPh>
    <rPh sb="4" eb="6">
      <t>ゴウケイ</t>
    </rPh>
    <phoneticPr fontId="3"/>
  </si>
  <si>
    <t>益田市　合計</t>
    <rPh sb="0" eb="2">
      <t>マスダ</t>
    </rPh>
    <rPh sb="2" eb="3">
      <t>シ</t>
    </rPh>
    <rPh sb="4" eb="6">
      <t>ゴウケイ</t>
    </rPh>
    <phoneticPr fontId="3"/>
  </si>
  <si>
    <t>津和野町　合計</t>
    <rPh sb="0" eb="4">
      <t>ツワノチョウ</t>
    </rPh>
    <rPh sb="5" eb="7">
      <t>ゴウケイ</t>
    </rPh>
    <phoneticPr fontId="3"/>
  </si>
  <si>
    <t>吉賀町　合計</t>
    <rPh sb="0" eb="2">
      <t>ヨシガ</t>
    </rPh>
    <rPh sb="2" eb="3">
      <t>チョウ</t>
    </rPh>
    <rPh sb="4" eb="6">
      <t>ゴウケイ</t>
    </rPh>
    <phoneticPr fontId="3"/>
  </si>
  <si>
    <t>海士町　合計</t>
    <rPh sb="0" eb="2">
      <t>アマ</t>
    </rPh>
    <rPh sb="2" eb="3">
      <t>チョウ</t>
    </rPh>
    <rPh sb="4" eb="6">
      <t>ゴウケイ</t>
    </rPh>
    <phoneticPr fontId="3"/>
  </si>
  <si>
    <t>西ノ島町　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</si>
  <si>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　合計</t>
    <rPh sb="0" eb="3">
      <t>チブムラ</t>
    </rPh>
    <rPh sb="4" eb="6">
      <t>ゴウケイ</t>
    </rPh>
    <phoneticPr fontId="3"/>
  </si>
  <si>
    <t>隠岐の島町　合計</t>
    <rPh sb="0" eb="2">
      <t>オキ</t>
    </rPh>
    <rPh sb="3" eb="5">
      <t>シマチョウ</t>
    </rPh>
    <rPh sb="6" eb="8">
      <t>ゴウケイ</t>
    </rPh>
    <phoneticPr fontId="3"/>
  </si>
  <si>
    <t>島根県　合計</t>
    <rPh sb="0" eb="3">
      <t>シマネケン</t>
    </rPh>
    <rPh sb="4" eb="6">
      <t>ゴウケイ</t>
    </rPh>
    <phoneticPr fontId="3"/>
  </si>
  <si>
    <t xml:space="preserve">  ア．国籍別市町村別外国人宿泊客延べ数</t>
    <rPh sb="4" eb="6">
      <t>コクセキ</t>
    </rPh>
    <rPh sb="6" eb="7">
      <t>ベツ</t>
    </rPh>
    <rPh sb="7" eb="10">
      <t>シチョウソン</t>
    </rPh>
    <rPh sb="10" eb="11">
      <t>ベツ</t>
    </rPh>
    <rPh sb="11" eb="13">
      <t>ガイコク</t>
    </rPh>
    <rPh sb="13" eb="14">
      <t>ジン</t>
    </rPh>
    <rPh sb="14" eb="17">
      <t>シュクハクキャク</t>
    </rPh>
    <rPh sb="17" eb="18">
      <t>ノ</t>
    </rPh>
    <rPh sb="19" eb="20">
      <t>スウ</t>
    </rPh>
    <phoneticPr fontId="15"/>
  </si>
  <si>
    <t>1-02-12</t>
    <phoneticPr fontId="3"/>
  </si>
  <si>
    <t>(8)</t>
    <phoneticPr fontId="3"/>
  </si>
  <si>
    <t>(16)</t>
    <phoneticPr fontId="3"/>
  </si>
  <si>
    <t>(16)</t>
    <phoneticPr fontId="3"/>
  </si>
  <si>
    <t xml:space="preserve">   イ ．月別市町村別外国人宿泊客延べ数</t>
    <phoneticPr fontId="6"/>
  </si>
  <si>
    <t>区分</t>
    <rPh sb="0" eb="2">
      <t>クブン</t>
    </rPh>
    <phoneticPr fontId="3"/>
  </si>
  <si>
    <t>浜田市</t>
    <rPh sb="0" eb="2">
      <t>ハマダ</t>
    </rPh>
    <rPh sb="2" eb="3">
      <t>シ</t>
    </rPh>
    <phoneticPr fontId="5"/>
  </si>
  <si>
    <t>江津市</t>
    <rPh sb="0" eb="2">
      <t>ゴウツ</t>
    </rPh>
    <rPh sb="2" eb="3">
      <t>シ</t>
    </rPh>
    <phoneticPr fontId="5"/>
  </si>
  <si>
    <t>益田市</t>
    <rPh sb="0" eb="3">
      <t>マスダシ</t>
    </rPh>
    <phoneticPr fontId="5"/>
  </si>
  <si>
    <t>津和野町</t>
    <rPh sb="0" eb="4">
      <t>ツワノチョウ</t>
    </rPh>
    <phoneticPr fontId="5"/>
  </si>
  <si>
    <t>吉賀町</t>
    <rPh sb="0" eb="3">
      <t>ヨシガチョウ</t>
    </rPh>
    <phoneticPr fontId="5"/>
  </si>
  <si>
    <t>海士町</t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</si>
  <si>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</si>
  <si>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</si>
  <si>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5"/>
  </si>
  <si>
    <t>スポーツ・
レクリエーション</t>
    <phoneticPr fontId="3"/>
  </si>
  <si>
    <t>都市型観光
-買物・食等-</t>
    <rPh sb="0" eb="3">
      <t>トシガタ</t>
    </rPh>
    <rPh sb="3" eb="5">
      <t>カンコウ</t>
    </rPh>
    <phoneticPr fontId="3"/>
  </si>
  <si>
    <t xml:space="preserve">   オ．行動目的別観光入込客延べ数</t>
    <phoneticPr fontId="6"/>
  </si>
  <si>
    <t xml:space="preserve">   エ．月別観光地点別観光入込客延べ数</t>
    <phoneticPr fontId="3"/>
  </si>
  <si>
    <t>その他</t>
    <rPh sb="2" eb="3">
      <t>タ</t>
    </rPh>
    <phoneticPr fontId="15"/>
  </si>
  <si>
    <t>合計</t>
    <rPh sb="0" eb="2">
      <t>ゴウケイ</t>
    </rPh>
    <phoneticPr fontId="15"/>
  </si>
  <si>
    <t>区分</t>
    <rPh sb="0" eb="2">
      <t>クブン</t>
    </rPh>
    <phoneticPr fontId="15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</si>
  <si>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</si>
  <si>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</si>
  <si>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</si>
  <si>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</si>
  <si>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</si>
  <si>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</si>
  <si>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</si>
  <si>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</si>
  <si>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</si>
  <si>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</si>
  <si>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</si>
  <si>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(17)</t>
    <phoneticPr fontId="6"/>
  </si>
  <si>
    <t>(18)</t>
    <phoneticPr fontId="6"/>
  </si>
  <si>
    <t>(19)</t>
    <phoneticPr fontId="6"/>
  </si>
  <si>
    <t>(20)</t>
    <phoneticPr fontId="6"/>
  </si>
  <si>
    <t>(21)</t>
    <phoneticPr fontId="6"/>
  </si>
  <si>
    <t>(22)</t>
    <phoneticPr fontId="6"/>
  </si>
  <si>
    <t>(23)</t>
    <phoneticPr fontId="6"/>
  </si>
  <si>
    <t>(24)</t>
    <phoneticPr fontId="6"/>
  </si>
  <si>
    <t>(25)</t>
    <phoneticPr fontId="6"/>
  </si>
  <si>
    <t>(26)</t>
    <phoneticPr fontId="6"/>
  </si>
  <si>
    <t>(27)</t>
    <phoneticPr fontId="6"/>
  </si>
  <si>
    <t>(28)</t>
    <phoneticPr fontId="6"/>
  </si>
  <si>
    <t>(29)</t>
    <phoneticPr fontId="6"/>
  </si>
  <si>
    <t>(30)</t>
    <phoneticPr fontId="6"/>
  </si>
  <si>
    <t>(31)</t>
    <phoneticPr fontId="6"/>
  </si>
  <si>
    <t>(32)</t>
    <phoneticPr fontId="6"/>
  </si>
  <si>
    <t>(33)</t>
    <phoneticPr fontId="6"/>
  </si>
  <si>
    <t>(34)</t>
    <phoneticPr fontId="6"/>
  </si>
  <si>
    <t>(35)</t>
    <phoneticPr fontId="6"/>
  </si>
  <si>
    <t>(36)</t>
    <phoneticPr fontId="6"/>
  </si>
  <si>
    <t>(37)</t>
    <phoneticPr fontId="6"/>
  </si>
  <si>
    <t>(38)</t>
    <phoneticPr fontId="6"/>
  </si>
  <si>
    <t>(39)</t>
    <phoneticPr fontId="6"/>
  </si>
  <si>
    <t>(40)</t>
    <phoneticPr fontId="6"/>
  </si>
  <si>
    <t>(41)</t>
    <phoneticPr fontId="6"/>
  </si>
  <si>
    <t>(42)</t>
    <phoneticPr fontId="6"/>
  </si>
  <si>
    <t>(43)</t>
    <phoneticPr fontId="6"/>
  </si>
  <si>
    <t>(44)</t>
    <phoneticPr fontId="6"/>
  </si>
  <si>
    <t>(45)</t>
    <phoneticPr fontId="6"/>
  </si>
  <si>
    <t>玉造温泉カントリークラブ</t>
    <phoneticPr fontId="6"/>
  </si>
  <si>
    <t>来待ストーン</t>
    <phoneticPr fontId="6"/>
  </si>
  <si>
    <t>お城まつり</t>
    <phoneticPr fontId="6"/>
  </si>
  <si>
    <t>武者行列</t>
    <phoneticPr fontId="6"/>
  </si>
  <si>
    <t>松江水郷祭</t>
    <phoneticPr fontId="6"/>
  </si>
  <si>
    <t>松江祭鼕行列</t>
    <phoneticPr fontId="6"/>
  </si>
  <si>
    <t>松江夏踊り</t>
    <phoneticPr fontId="6"/>
  </si>
  <si>
    <t>黄泉比良坂</t>
    <phoneticPr fontId="6"/>
  </si>
  <si>
    <t>中村元記念館</t>
    <phoneticPr fontId="6"/>
  </si>
  <si>
    <t>興雲閣</t>
    <phoneticPr fontId="6"/>
  </si>
  <si>
    <t>菅原天満宮　</t>
    <phoneticPr fontId="6"/>
  </si>
  <si>
    <t>道の駅本庄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</si>
  <si>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</si>
  <si>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</si>
  <si>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</si>
  <si>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</si>
  <si>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</si>
  <si>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</si>
  <si>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</si>
  <si>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</si>
  <si>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新そばまつり</t>
    <phoneticPr fontId="5"/>
  </si>
  <si>
    <t>佐白温泉 長者の湯</t>
    <phoneticPr fontId="5"/>
  </si>
  <si>
    <t>トロッコ列車　奥出雲おろち号</t>
    <phoneticPr fontId="5"/>
  </si>
  <si>
    <t>金言寺「大いちょう」</t>
    <phoneticPr fontId="5"/>
  </si>
  <si>
    <t>飯南町ふるさとの森</t>
    <phoneticPr fontId="5"/>
  </si>
  <si>
    <t>道の駅赤来高原</t>
    <phoneticPr fontId="5"/>
  </si>
  <si>
    <t>大しめなわ創作館</t>
    <phoneticPr fontId="5"/>
  </si>
  <si>
    <t>ラムネＭＩＬＫ堂　</t>
    <phoneticPr fontId="5"/>
  </si>
  <si>
    <t>赤来高原観光りんご園　</t>
    <phoneticPr fontId="5"/>
  </si>
  <si>
    <t>出雲文化伝承館</t>
    <phoneticPr fontId="5"/>
  </si>
  <si>
    <t>出雲科学館</t>
    <phoneticPr fontId="5"/>
  </si>
  <si>
    <t>しまね花の郷</t>
    <phoneticPr fontId="5"/>
  </si>
  <si>
    <t>長浜神社</t>
    <phoneticPr fontId="5"/>
  </si>
  <si>
    <t>平田本陣記念館</t>
    <phoneticPr fontId="5"/>
  </si>
  <si>
    <t>島根ゴルフ倶楽部</t>
    <phoneticPr fontId="5"/>
  </si>
  <si>
    <t>湖遊館</t>
    <phoneticPr fontId="5"/>
  </si>
  <si>
    <t>宍道湖グリーンパーク</t>
    <phoneticPr fontId="5"/>
  </si>
  <si>
    <t>ゴビウス</t>
    <phoneticPr fontId="5"/>
  </si>
  <si>
    <t>須佐神社</t>
    <phoneticPr fontId="5"/>
  </si>
  <si>
    <t>八雲風穴</t>
    <phoneticPr fontId="5"/>
  </si>
  <si>
    <t>キララビーチ（岐久海岸）</t>
    <phoneticPr fontId="5"/>
  </si>
  <si>
    <t>キララコテージ</t>
    <phoneticPr fontId="5"/>
  </si>
  <si>
    <t>道の駅キララ多伎</t>
    <phoneticPr fontId="5"/>
  </si>
  <si>
    <t>マリンタラソ出雲</t>
    <phoneticPr fontId="5"/>
  </si>
  <si>
    <t>いづも大社カントリークラブ</t>
    <phoneticPr fontId="5"/>
  </si>
  <si>
    <t>日御碕</t>
    <phoneticPr fontId="5"/>
  </si>
  <si>
    <t>出雲大社</t>
    <phoneticPr fontId="5"/>
  </si>
  <si>
    <t>吉兆館</t>
    <phoneticPr fontId="5"/>
  </si>
  <si>
    <t>島根ワイナリー</t>
    <phoneticPr fontId="5"/>
  </si>
  <si>
    <t>古代出雲歴史博物館</t>
    <phoneticPr fontId="5"/>
  </si>
  <si>
    <t xml:space="preserve"> </t>
    <phoneticPr fontId="3"/>
  </si>
  <si>
    <t xml:space="preserve">  a（アクアス）</t>
    <rPh sb="8" eb="9">
      <t>ヨクジョウ</t>
    </rPh>
    <phoneticPr fontId="15"/>
  </si>
  <si>
    <t>かなぎウエスタンライディングパーク</t>
    <phoneticPr fontId="15"/>
  </si>
  <si>
    <t>アサヒテングストン</t>
    <phoneticPr fontId="15"/>
  </si>
  <si>
    <t>アクアみすみ</t>
    <phoneticPr fontId="15"/>
  </si>
  <si>
    <t>ひだまりパークみと</t>
    <phoneticPr fontId="15"/>
  </si>
  <si>
    <t>メイズ</t>
    <phoneticPr fontId="1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</si>
  <si>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5"/>
  </si>
  <si>
    <t>石見の夜神楽公演</t>
    <phoneticPr fontId="15"/>
  </si>
  <si>
    <t>日本遺産センター</t>
    <phoneticPr fontId="15"/>
  </si>
  <si>
    <t>道の駅赤来高原</t>
    <phoneticPr fontId="5"/>
  </si>
  <si>
    <t>うぐいす茶屋</t>
    <phoneticPr fontId="5"/>
  </si>
  <si>
    <t>ラムネ銀泉　</t>
    <phoneticPr fontId="5"/>
  </si>
  <si>
    <t>加賀の潜戸</t>
    <phoneticPr fontId="6"/>
  </si>
  <si>
    <t>小波海水浴場</t>
    <phoneticPr fontId="6"/>
  </si>
  <si>
    <t>　a　（美保神社）</t>
    <phoneticPr fontId="6"/>
  </si>
  <si>
    <t>　b　（美保関灯台）</t>
    <phoneticPr fontId="6"/>
  </si>
  <si>
    <t>メテオプラザ</t>
    <phoneticPr fontId="6"/>
  </si>
  <si>
    <t>熊野大社</t>
    <phoneticPr fontId="6"/>
  </si>
  <si>
    <t>安部榮四郎記念館</t>
    <phoneticPr fontId="6"/>
  </si>
  <si>
    <t>ホットランドやくも</t>
    <phoneticPr fontId="6"/>
  </si>
  <si>
    <t>玉造温泉</t>
    <phoneticPr fontId="6"/>
  </si>
  <si>
    <t>(61)</t>
    <phoneticPr fontId="6"/>
  </si>
  <si>
    <t>ふるさと森林公園</t>
    <phoneticPr fontId="6"/>
  </si>
  <si>
    <t>　b（コテージ）</t>
    <phoneticPr fontId="6"/>
  </si>
  <si>
    <t>玉造温泉カントリークラブ</t>
    <phoneticPr fontId="6"/>
  </si>
  <si>
    <t>(65)</t>
    <phoneticPr fontId="6"/>
  </si>
  <si>
    <t>(67)</t>
    <phoneticPr fontId="6"/>
  </si>
  <si>
    <t>(68)</t>
    <phoneticPr fontId="6"/>
  </si>
  <si>
    <t>(69)</t>
    <phoneticPr fontId="6"/>
  </si>
  <si>
    <t>(70)</t>
    <phoneticPr fontId="6"/>
  </si>
  <si>
    <t>(71)</t>
    <phoneticPr fontId="6"/>
  </si>
  <si>
    <t>松江水郷祭</t>
    <phoneticPr fontId="6"/>
  </si>
  <si>
    <t>(72)</t>
    <phoneticPr fontId="6"/>
  </si>
  <si>
    <t>(73)</t>
    <phoneticPr fontId="6"/>
  </si>
  <si>
    <t>(74)</t>
    <phoneticPr fontId="6"/>
  </si>
  <si>
    <t>松江祭鼕行列</t>
    <phoneticPr fontId="6"/>
  </si>
  <si>
    <t>(75)</t>
    <phoneticPr fontId="6"/>
  </si>
  <si>
    <t>松江夏踊り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</si>
  <si>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</si>
  <si>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</si>
  <si>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</si>
  <si>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</si>
  <si>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</si>
  <si>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</si>
  <si>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</si>
  <si>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</si>
  <si>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新そばまつり</t>
    <phoneticPr fontId="5"/>
  </si>
  <si>
    <t>佐白温泉 長者の湯</t>
    <phoneticPr fontId="5"/>
  </si>
  <si>
    <t>トロッコ列車　奥出雲おろち号</t>
    <phoneticPr fontId="5"/>
  </si>
  <si>
    <t>金言寺「大いちょう」</t>
    <phoneticPr fontId="5"/>
  </si>
  <si>
    <t>飯南町ふるさとの森</t>
    <phoneticPr fontId="5"/>
  </si>
  <si>
    <t>うぐいす茶屋</t>
    <phoneticPr fontId="5"/>
  </si>
  <si>
    <t>道の駅キララ多伎</t>
    <phoneticPr fontId="5"/>
  </si>
  <si>
    <t>マリンタラソ出雲</t>
    <phoneticPr fontId="5"/>
  </si>
  <si>
    <t>日御碕</t>
    <phoneticPr fontId="5"/>
  </si>
  <si>
    <t>吉兆館</t>
    <phoneticPr fontId="5"/>
  </si>
  <si>
    <t>古代出雲歴史博物館</t>
    <phoneticPr fontId="5"/>
  </si>
  <si>
    <t>出雲神話まつり</t>
    <phoneticPr fontId="5"/>
  </si>
  <si>
    <t>鰐淵寺紅葉まつり</t>
    <phoneticPr fontId="5"/>
  </si>
  <si>
    <t>湯の川温泉</t>
    <phoneticPr fontId="5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</si>
  <si>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5"/>
  </si>
  <si>
    <t>道の駅湯の川</t>
    <phoneticPr fontId="5"/>
  </si>
  <si>
    <t>原鹿の旧豪農屋敷</t>
    <phoneticPr fontId="5"/>
  </si>
  <si>
    <t>出雲空港カントリー倶楽部</t>
    <phoneticPr fontId="5"/>
  </si>
  <si>
    <t>鰐淵寺</t>
    <phoneticPr fontId="5"/>
  </si>
  <si>
    <t>グリーンロード３７５</t>
    <phoneticPr fontId="15"/>
  </si>
  <si>
    <t>アサヒテングストン</t>
    <phoneticPr fontId="15"/>
  </si>
  <si>
    <t>ひだまりパークみと</t>
    <phoneticPr fontId="15"/>
  </si>
  <si>
    <t>メイズ</t>
    <phoneticPr fontId="15"/>
  </si>
  <si>
    <t>石見の夜神楽公演</t>
    <phoneticPr fontId="15"/>
  </si>
  <si>
    <t>Ｈ30入込客延べ数</t>
    <phoneticPr fontId="3"/>
  </si>
  <si>
    <t>Ｈ30
入込客延べ数</t>
    <phoneticPr fontId="3"/>
  </si>
  <si>
    <t>(30)</t>
    <phoneticPr fontId="3"/>
  </si>
  <si>
    <t>旧大社駅</t>
    <rPh sb="0" eb="1">
      <t>キュウ</t>
    </rPh>
    <rPh sb="1" eb="3">
      <t>タイシャ</t>
    </rPh>
    <rPh sb="3" eb="4">
      <t>エキ</t>
    </rPh>
    <phoneticPr fontId="3"/>
  </si>
  <si>
    <t>○</t>
    <phoneticPr fontId="3"/>
  </si>
  <si>
    <t>1-02-12</t>
    <phoneticPr fontId="3"/>
  </si>
  <si>
    <t>○</t>
    <phoneticPr fontId="6"/>
  </si>
  <si>
    <t>旧大社駅</t>
    <phoneticPr fontId="6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</si>
  <si>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8"/>
  </si>
  <si>
    <t>堀庭園</t>
    <rPh sb="0" eb="1">
      <t>ホリ</t>
    </rPh>
    <rPh sb="1" eb="3">
      <t>テイエン</t>
    </rPh>
    <phoneticPr fontId="18"/>
  </si>
  <si>
    <t>旧畑迫病院</t>
    <rPh sb="0" eb="1">
      <t>キュウ</t>
    </rPh>
    <rPh sb="1" eb="2">
      <t>ハタケ</t>
    </rPh>
    <rPh sb="2" eb="3">
      <t>サコ</t>
    </rPh>
    <rPh sb="3" eb="5">
      <t>ビョウイン</t>
    </rPh>
    <phoneticPr fontId="18"/>
  </si>
  <si>
    <t>1-02-04</t>
    <phoneticPr fontId="6"/>
  </si>
  <si>
    <t>1-02-12</t>
    <phoneticPr fontId="6"/>
  </si>
  <si>
    <t>Ｈ30宿泊客延べ数</t>
    <rPh sb="3" eb="6">
      <t>シュクハクキャク</t>
    </rPh>
    <rPh sb="6" eb="7">
      <t>ノ</t>
    </rPh>
    <rPh sb="8" eb="9">
      <t>スウ</t>
    </rPh>
    <phoneticPr fontId="15"/>
  </si>
  <si>
    <t>陽だまりの丘</t>
    <rPh sb="0" eb="1">
      <t>ヒ</t>
    </rPh>
    <rPh sb="5" eb="6">
      <t>オカ</t>
    </rPh>
    <phoneticPr fontId="6"/>
  </si>
  <si>
    <t>〇</t>
    <phoneticPr fontId="6"/>
  </si>
  <si>
    <t>さくらおろち湖周辺施設</t>
    <rPh sb="6" eb="7">
      <t>コ</t>
    </rPh>
    <rPh sb="7" eb="9">
      <t>シュウヘン</t>
    </rPh>
    <rPh sb="9" eb="11">
      <t>シセツ</t>
    </rPh>
    <phoneticPr fontId="5"/>
  </si>
  <si>
    <t>石照庭園</t>
    <rPh sb="0" eb="1">
      <t>イシ</t>
    </rPh>
    <rPh sb="1" eb="2">
      <t>テ</t>
    </rPh>
    <rPh sb="2" eb="4">
      <t>テイエン</t>
    </rPh>
    <phoneticPr fontId="5"/>
  </si>
  <si>
    <t>石見の元気まつり2019</t>
    <rPh sb="3" eb="5">
      <t>ゲンキ</t>
    </rPh>
    <phoneticPr fontId="15"/>
  </si>
  <si>
    <t>藩校養老館</t>
    <phoneticPr fontId="5"/>
  </si>
  <si>
    <t>〇</t>
    <phoneticPr fontId="3"/>
  </si>
  <si>
    <t>陽だまりの丘</t>
    <rPh sb="0" eb="1">
      <t>ヒ</t>
    </rPh>
    <rPh sb="5" eb="6">
      <t>オカ</t>
    </rPh>
    <phoneticPr fontId="3"/>
  </si>
  <si>
    <t>出雲市トキ公開施設</t>
    <rPh sb="0" eb="3">
      <t>イズモシ</t>
    </rPh>
    <rPh sb="5" eb="7">
      <t>コウカイ</t>
    </rPh>
    <rPh sb="7" eb="9">
      <t>シセツ</t>
    </rPh>
    <phoneticPr fontId="5"/>
  </si>
  <si>
    <t>サンピコ江津</t>
    <rPh sb="4" eb="6">
      <t>ゴウツ</t>
    </rPh>
    <phoneticPr fontId="18"/>
  </si>
  <si>
    <t>(1)</t>
    <phoneticPr fontId="3"/>
  </si>
  <si>
    <t>(4)</t>
    <phoneticPr fontId="3"/>
  </si>
  <si>
    <t>(1)</t>
    <phoneticPr fontId="5"/>
  </si>
  <si>
    <t>－</t>
  </si>
  <si>
    <t>－</t>
    <phoneticPr fontId="3"/>
  </si>
  <si>
    <t>1-04-09</t>
    <phoneticPr fontId="3"/>
  </si>
  <si>
    <t>1-02-09</t>
    <phoneticPr fontId="3"/>
  </si>
  <si>
    <t>2-06-99</t>
  </si>
  <si>
    <t>多伎いちじく館</t>
    <phoneticPr fontId="5"/>
  </si>
  <si>
    <t>石見神楽公演</t>
    <phoneticPr fontId="15"/>
  </si>
  <si>
    <t>1-02-06</t>
    <phoneticPr fontId="6"/>
  </si>
  <si>
    <t>ぼたんの郷　</t>
    <phoneticPr fontId="5"/>
  </si>
  <si>
    <t>1-04-09</t>
    <phoneticPr fontId="5"/>
  </si>
  <si>
    <t>藩校養老館</t>
    <rPh sb="0" eb="2">
      <t>ハンコウ</t>
    </rPh>
    <rPh sb="2" eb="4">
      <t>ヨウロウ</t>
    </rPh>
    <rPh sb="4" eb="5">
      <t>カン</t>
    </rPh>
    <phoneticPr fontId="15"/>
  </si>
  <si>
    <t>1-02-04</t>
    <phoneticPr fontId="3"/>
  </si>
  <si>
    <t>1-06-99</t>
    <phoneticPr fontId="3"/>
  </si>
  <si>
    <t>1-04-01</t>
    <phoneticPr fontId="3"/>
  </si>
  <si>
    <t>テーマパーク</t>
    <phoneticPr fontId="15"/>
  </si>
  <si>
    <t>石照庭園</t>
    <rPh sb="0" eb="1">
      <t>セキ</t>
    </rPh>
    <rPh sb="1" eb="2">
      <t>ショウ</t>
    </rPh>
    <rPh sb="2" eb="4">
      <t>テイエン</t>
    </rPh>
    <phoneticPr fontId="5"/>
  </si>
  <si>
    <t>大東七夕祭り</t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</si>
  <si>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3"/>
  </si>
  <si>
    <t>1-04-05</t>
    <phoneticPr fontId="3"/>
  </si>
  <si>
    <t>三瓶山</t>
    <phoneticPr fontId="15"/>
  </si>
  <si>
    <t>09</t>
    <phoneticPr fontId="3"/>
  </si>
  <si>
    <t>和鋼博物館</t>
    <phoneticPr fontId="5"/>
  </si>
  <si>
    <t>うんなんまめなカー市</t>
    <phoneticPr fontId="5"/>
  </si>
  <si>
    <t>出雲弥生の森博物館</t>
    <phoneticPr fontId="5"/>
  </si>
  <si>
    <t>荒神谷遺跡</t>
    <phoneticPr fontId="5"/>
  </si>
  <si>
    <t>音戯館</t>
    <rPh sb="0" eb="1">
      <t>オト</t>
    </rPh>
    <rPh sb="1" eb="2">
      <t>タワム</t>
    </rPh>
    <rPh sb="2" eb="3">
      <t>ヤカタ</t>
    </rPh>
    <phoneticPr fontId="5"/>
  </si>
  <si>
    <t>レインボービーチ</t>
    <phoneticPr fontId="5"/>
  </si>
  <si>
    <t>浜田の夜神楽週末公演</t>
    <rPh sb="0" eb="2">
      <t>ハマダ</t>
    </rPh>
    <rPh sb="3" eb="4">
      <t>ヨル</t>
    </rPh>
    <rPh sb="6" eb="8">
      <t>シュウマツ</t>
    </rPh>
    <phoneticPr fontId="15"/>
  </si>
  <si>
    <t>ホーランエンヤ</t>
    <phoneticPr fontId="6"/>
  </si>
  <si>
    <t>ホーランエンヤ</t>
    <phoneticPr fontId="3"/>
  </si>
  <si>
    <t>(47)</t>
    <phoneticPr fontId="6"/>
  </si>
  <si>
    <t>(46)</t>
    <phoneticPr fontId="6"/>
  </si>
  <si>
    <t>(49)</t>
    <phoneticPr fontId="3"/>
  </si>
  <si>
    <t>(50)</t>
    <phoneticPr fontId="3"/>
  </si>
  <si>
    <t>(51)</t>
    <phoneticPr fontId="3"/>
  </si>
  <si>
    <t>(52)</t>
    <phoneticPr fontId="3"/>
  </si>
  <si>
    <t>(53)</t>
    <phoneticPr fontId="3"/>
  </si>
  <si>
    <t>(2)</t>
    <phoneticPr fontId="3"/>
  </si>
  <si>
    <t>(54)</t>
    <phoneticPr fontId="3"/>
  </si>
  <si>
    <t>(55)</t>
    <phoneticPr fontId="3"/>
  </si>
  <si>
    <t>(56)</t>
    <phoneticPr fontId="3"/>
  </si>
  <si>
    <t>(57)</t>
    <phoneticPr fontId="3"/>
  </si>
  <si>
    <t>(58)</t>
    <phoneticPr fontId="3"/>
  </si>
  <si>
    <t>(59)</t>
    <phoneticPr fontId="3"/>
  </si>
  <si>
    <t>(66)</t>
  </si>
  <si>
    <t>(60)</t>
    <phoneticPr fontId="3"/>
  </si>
  <si>
    <t>(62)</t>
  </si>
  <si>
    <t>(62)</t>
    <phoneticPr fontId="3"/>
  </si>
  <si>
    <t>(63)</t>
    <phoneticPr fontId="3"/>
  </si>
  <si>
    <t>(64)</t>
    <phoneticPr fontId="3"/>
  </si>
  <si>
    <t>(1)</t>
    <phoneticPr fontId="6"/>
  </si>
  <si>
    <t>(76)</t>
    <phoneticPr fontId="6"/>
  </si>
  <si>
    <t>(77)</t>
    <phoneticPr fontId="6"/>
  </si>
  <si>
    <t>(78)</t>
    <phoneticPr fontId="6"/>
  </si>
  <si>
    <t>(79)</t>
    <phoneticPr fontId="6"/>
  </si>
  <si>
    <t>(80)</t>
    <phoneticPr fontId="6"/>
  </si>
  <si>
    <t>(81)</t>
    <phoneticPr fontId="6"/>
  </si>
  <si>
    <t>(82)</t>
    <phoneticPr fontId="6"/>
  </si>
  <si>
    <t>サンピコ江津</t>
    <rPh sb="4" eb="6">
      <t>ゴウツ</t>
    </rPh>
    <phoneticPr fontId="15"/>
  </si>
  <si>
    <t>R1
入込客延べ数</t>
    <phoneticPr fontId="3"/>
  </si>
  <si>
    <t>R1入込客延べ数</t>
    <phoneticPr fontId="3"/>
  </si>
  <si>
    <t>R1宿泊客延べ数</t>
    <rPh sb="2" eb="5">
      <t>シュクハクキャク</t>
    </rPh>
    <rPh sb="5" eb="6">
      <t>ノ</t>
    </rPh>
    <rPh sb="7" eb="8">
      <t>スウ</t>
    </rPh>
    <phoneticPr fontId="15"/>
  </si>
  <si>
    <t>　d（出雲湯村温泉）</t>
    <rPh sb="3" eb="5">
      <t>イズモ</t>
    </rPh>
    <rPh sb="5" eb="7">
      <t>ユムラ</t>
    </rPh>
    <rPh sb="7" eb="9">
      <t>オンセン</t>
    </rPh>
    <phoneticPr fontId="5"/>
  </si>
  <si>
    <t>マリンゲートしまね</t>
    <phoneticPr fontId="6"/>
  </si>
  <si>
    <t>立久恵峡</t>
    <phoneticPr fontId="5"/>
  </si>
  <si>
    <t>その他（イベント等）</t>
    <rPh sb="2" eb="3">
      <t>タ</t>
    </rPh>
    <rPh sb="8" eb="9">
      <t>トウ</t>
    </rPh>
    <phoneticPr fontId="5"/>
  </si>
  <si>
    <t>(64)</t>
    <phoneticPr fontId="6"/>
  </si>
  <si>
    <t>1-02-01</t>
    <phoneticPr fontId="3"/>
  </si>
  <si>
    <t>(63)</t>
    <phoneticPr fontId="6"/>
  </si>
  <si>
    <t>1-02-06</t>
    <phoneticPr fontId="3"/>
  </si>
  <si>
    <t>(3)</t>
    <phoneticPr fontId="6"/>
  </si>
  <si>
    <t>清水寺</t>
    <phoneticPr fontId="6"/>
  </si>
  <si>
    <t>鷺の湯温泉</t>
    <phoneticPr fontId="6"/>
  </si>
  <si>
    <t>夢ランドしらさぎ</t>
    <rPh sb="0" eb="1">
      <t>ユメ</t>
    </rPh>
    <phoneticPr fontId="6"/>
  </si>
  <si>
    <t>安来節演芸館</t>
    <phoneticPr fontId="6"/>
  </si>
  <si>
    <t>広瀬絣センター</t>
    <phoneticPr fontId="6"/>
  </si>
  <si>
    <t>歴史民俗資料館</t>
    <rPh sb="0" eb="2">
      <t>レキシ</t>
    </rPh>
    <rPh sb="2" eb="4">
      <t>ミンゾク</t>
    </rPh>
    <rPh sb="4" eb="7">
      <t>シリョウカン</t>
    </rPh>
    <phoneticPr fontId="6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</si>
  <si>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6"/>
  </si>
  <si>
    <t>富田山荘</t>
    <rPh sb="0" eb="1">
      <t>トミ</t>
    </rPh>
    <rPh sb="1" eb="2">
      <t>タ</t>
    </rPh>
    <rPh sb="2" eb="4">
      <t>サンソウ</t>
    </rPh>
    <phoneticPr fontId="6"/>
  </si>
  <si>
    <t>山佐ダム</t>
    <rPh sb="0" eb="1">
      <t>ヤマ</t>
    </rPh>
    <rPh sb="1" eb="2">
      <t>サ</t>
    </rPh>
    <phoneticPr fontId="6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</si>
  <si>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6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</si>
  <si>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6"/>
  </si>
  <si>
    <t>チューリップ祭</t>
    <phoneticPr fontId="6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</si>
  <si>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6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</si>
  <si>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6"/>
  </si>
  <si>
    <t>足立美術館</t>
    <phoneticPr fontId="5"/>
  </si>
  <si>
    <t>1-04-99</t>
    <phoneticPr fontId="6"/>
  </si>
  <si>
    <t xml:space="preserve">  </t>
  </si>
  <si>
    <t>水の都音楽祭</t>
    <rPh sb="0" eb="1">
      <t>ミズ</t>
    </rPh>
    <rPh sb="2" eb="3">
      <t>ミヤコ</t>
    </rPh>
    <rPh sb="3" eb="6">
      <t>オンガクサイ</t>
    </rPh>
    <phoneticPr fontId="3"/>
  </si>
  <si>
    <t>水の都音楽祭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</si>
</sst>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+0.0%;\-0.0%;0.0%"/>
    <numFmt numFmtId="177" formatCode="#,##0_ ;[Red]\-#,##0\ "/>
    <numFmt numFmtId="178" formatCode="#,##0_);[Red]\(#,##0\)"/>
    <numFmt numFmtId="179" formatCode="0.0%"/>
    <numFmt numFmtId="180" formatCode="#,##0_ "/>
  </numFmts>
  <fonts count="4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10.5"/>
      <name val="ＭＳ明朝"/>
      <family val="3"/>
      <charset val="128"/>
    </font>
    <font>
      <sz val="10"/>
      <name val="ＭＳ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hair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66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38" fontId="16" fillId="2" borderId="0" xfId="1" applyFont="1" applyFill="1">
      <alignment vertical="center"/>
    </xf>
    <xf numFmtId="38" fontId="17" fillId="2" borderId="0" xfId="1" applyFont="1" applyFill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8" fontId="16" fillId="2" borderId="0" xfId="1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10" fontId="25" fillId="2" borderId="0" xfId="5" applyNumberFormat="1" applyFont="1" applyFill="1" applyAlignment="1">
      <alignment horizontal="center" vertical="center"/>
    </xf>
    <xf numFmtId="177" fontId="4" fillId="2" borderId="11" xfId="0" applyNumberFormat="1" applyFont="1" applyFill="1" applyBorder="1">
      <alignment vertical="center"/>
    </xf>
    <xf numFmtId="177" fontId="4" fillId="2" borderId="15" xfId="0" applyNumberFormat="1" applyFont="1" applyFill="1" applyBorder="1">
      <alignment vertical="center"/>
    </xf>
    <xf numFmtId="38" fontId="22" fillId="2" borderId="2" xfId="1" applyFont="1" applyFill="1" applyBorder="1" applyAlignment="1">
      <alignment vertical="center" shrinkToFit="1"/>
    </xf>
    <xf numFmtId="0" fontId="23" fillId="2" borderId="0" xfId="0" applyFont="1" applyFill="1" applyAlignment="1">
      <alignment horizontal="center" vertical="center"/>
    </xf>
    <xf numFmtId="2" fontId="11" fillId="2" borderId="0" xfId="0" applyNumberFormat="1" applyFont="1" applyFill="1">
      <alignment vertical="center"/>
    </xf>
    <xf numFmtId="0" fontId="22" fillId="2" borderId="2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78" fontId="26" fillId="2" borderId="0" xfId="1" applyNumberFormat="1" applyFont="1" applyFill="1">
      <alignment vertical="center"/>
    </xf>
    <xf numFmtId="0" fontId="22" fillId="3" borderId="7" xfId="0" applyFont="1" applyFill="1" applyBorder="1">
      <alignment vertical="center"/>
    </xf>
    <xf numFmtId="0" fontId="22" fillId="3" borderId="19" xfId="0" applyFont="1" applyFill="1" applyBorder="1" applyAlignment="1">
      <alignment horizontal="center" vertical="center"/>
    </xf>
    <xf numFmtId="38" fontId="22" fillId="2" borderId="2" xfId="1" applyFont="1" applyFill="1" applyBorder="1" applyAlignment="1">
      <alignment horizontal="right" vertical="center" indent="1"/>
    </xf>
    <xf numFmtId="0" fontId="22" fillId="2" borderId="23" xfId="0" applyFont="1" applyFill="1" applyBorder="1" applyAlignment="1">
      <alignment horizontal="distributed" vertical="center" indent="1"/>
    </xf>
    <xf numFmtId="0" fontId="22" fillId="2" borderId="25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distributed" vertical="center" indent="1"/>
    </xf>
    <xf numFmtId="176" fontId="22" fillId="2" borderId="4" xfId="0" applyNumberFormat="1" applyFont="1" applyFill="1" applyBorder="1" applyAlignment="1">
      <alignment horizontal="right" vertical="center" indent="1"/>
    </xf>
    <xf numFmtId="38" fontId="22" fillId="2" borderId="17" xfId="1" applyFont="1" applyFill="1" applyBorder="1" applyAlignment="1">
      <alignment horizontal="right" vertical="center" shrinkToFit="1"/>
    </xf>
    <xf numFmtId="38" fontId="22" fillId="2" borderId="2" xfId="1" applyFont="1" applyFill="1" applyBorder="1" applyAlignment="1">
      <alignment horizontal="right" vertical="center" shrinkToFit="1"/>
    </xf>
    <xf numFmtId="38" fontId="22" fillId="2" borderId="17" xfId="1" applyFont="1" applyFill="1" applyBorder="1" applyAlignment="1">
      <alignment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8" xfId="0" applyFont="1" applyFill="1" applyBorder="1">
      <alignment vertical="center"/>
    </xf>
    <xf numFmtId="177" fontId="22" fillId="3" borderId="36" xfId="0" applyNumberFormat="1" applyFont="1" applyFill="1" applyBorder="1" applyAlignment="1">
      <alignment vertical="center" shrinkToFit="1"/>
    </xf>
    <xf numFmtId="176" fontId="22" fillId="3" borderId="42" xfId="4" applyNumberFormat="1" applyFont="1" applyFill="1" applyBorder="1">
      <alignment vertical="center"/>
    </xf>
    <xf numFmtId="0" fontId="22" fillId="3" borderId="16" xfId="0" quotePrefix="1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7" xfId="0" applyFont="1" applyFill="1" applyBorder="1">
      <alignment vertical="center"/>
    </xf>
    <xf numFmtId="0" fontId="22" fillId="3" borderId="1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distributed" vertical="center" indent="1"/>
    </xf>
    <xf numFmtId="0" fontId="22" fillId="2" borderId="2" xfId="0" applyFont="1" applyFill="1" applyBorder="1" applyAlignment="1">
      <alignment horizontal="distributed" vertical="center" indent="1"/>
    </xf>
    <xf numFmtId="176" fontId="22" fillId="2" borderId="2" xfId="0" applyNumberFormat="1" applyFont="1" applyFill="1" applyBorder="1" applyAlignment="1">
      <alignment horizontal="right" vertical="center" indent="1"/>
    </xf>
    <xf numFmtId="0" fontId="22" fillId="2" borderId="21" xfId="0" applyFont="1" applyFill="1" applyBorder="1" applyAlignment="1">
      <alignment horizontal="center" vertical="center"/>
    </xf>
    <xf numFmtId="177" fontId="22" fillId="2" borderId="21" xfId="1" applyNumberFormat="1" applyFont="1" applyFill="1" applyBorder="1" applyAlignment="1">
      <alignment vertical="center" shrinkToFit="1"/>
    </xf>
    <xf numFmtId="0" fontId="22" fillId="2" borderId="19" xfId="0" applyFont="1" applyFill="1" applyBorder="1" applyAlignment="1">
      <alignment horizontal="distributed" vertical="center"/>
    </xf>
    <xf numFmtId="0" fontId="22" fillId="2" borderId="8" xfId="0" applyFont="1" applyFill="1" applyBorder="1" applyAlignment="1">
      <alignment horizontal="distributed" vertical="center"/>
    </xf>
    <xf numFmtId="0" fontId="22" fillId="2" borderId="46" xfId="0" applyFont="1" applyFill="1" applyBorder="1" applyAlignment="1">
      <alignment horizontal="distributed" vertical="center"/>
    </xf>
    <xf numFmtId="0" fontId="30" fillId="2" borderId="0" xfId="0" applyFont="1" applyFill="1" applyAlignment="1">
      <alignment horizontal="center" vertical="center"/>
    </xf>
    <xf numFmtId="38" fontId="22" fillId="2" borderId="49" xfId="1" applyFont="1" applyFill="1" applyBorder="1" applyAlignment="1">
      <alignment horizontal="right" vertical="center" indent="1"/>
    </xf>
    <xf numFmtId="177" fontId="22" fillId="2" borderId="19" xfId="1" applyNumberFormat="1" applyFont="1" applyFill="1" applyBorder="1" applyAlignment="1">
      <alignment horizontal="right" vertical="center" shrinkToFit="1"/>
    </xf>
    <xf numFmtId="177" fontId="22" fillId="2" borderId="18" xfId="1" applyNumberFormat="1" applyFont="1" applyFill="1" applyBorder="1" applyAlignment="1">
      <alignment horizontal="right" vertical="center" shrinkToFit="1"/>
    </xf>
    <xf numFmtId="177" fontId="22" fillId="2" borderId="18" xfId="1" applyNumberFormat="1" applyFont="1" applyFill="1" applyBorder="1" applyAlignment="1">
      <alignment vertical="center" shrinkToFit="1"/>
    </xf>
    <xf numFmtId="177" fontId="22" fillId="2" borderId="7" xfId="1" applyNumberFormat="1" applyFont="1" applyFill="1" applyBorder="1" applyAlignment="1">
      <alignment vertical="center" shrinkToFit="1"/>
    </xf>
    <xf numFmtId="178" fontId="22" fillId="2" borderId="21" xfId="1" applyNumberFormat="1" applyFont="1" applyFill="1" applyBorder="1" applyAlignment="1">
      <alignment horizontal="right" vertical="center" shrinkToFit="1"/>
    </xf>
    <xf numFmtId="178" fontId="22" fillId="2" borderId="21" xfId="1" applyNumberFormat="1" applyFont="1" applyFill="1" applyBorder="1" applyAlignment="1">
      <alignment vertical="center" shrinkToFit="1"/>
    </xf>
    <xf numFmtId="178" fontId="22" fillId="2" borderId="22" xfId="1" applyNumberFormat="1" applyFont="1" applyFill="1" applyBorder="1" applyAlignment="1">
      <alignment vertical="center" shrinkToFit="1"/>
    </xf>
    <xf numFmtId="178" fontId="22" fillId="2" borderId="41" xfId="1" applyNumberFormat="1" applyFont="1" applyFill="1" applyBorder="1" applyAlignment="1">
      <alignment vertical="center" shrinkToFit="1"/>
    </xf>
    <xf numFmtId="178" fontId="22" fillId="2" borderId="36" xfId="1" applyNumberFormat="1" applyFont="1" applyFill="1" applyBorder="1" applyAlignment="1">
      <alignment horizontal="right" vertical="center" shrinkToFit="1"/>
    </xf>
    <xf numFmtId="178" fontId="22" fillId="2" borderId="36" xfId="1" applyNumberFormat="1" applyFont="1" applyFill="1" applyBorder="1" applyAlignment="1">
      <alignment vertical="center" shrinkToFit="1"/>
    </xf>
    <xf numFmtId="178" fontId="22" fillId="2" borderId="42" xfId="1" applyNumberFormat="1" applyFont="1" applyFill="1" applyBorder="1" applyAlignment="1">
      <alignment vertical="center" shrinkToFit="1"/>
    </xf>
    <xf numFmtId="0" fontId="22" fillId="2" borderId="36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distributed" vertical="center" justifyLastLine="1"/>
    </xf>
    <xf numFmtId="0" fontId="11" fillId="2" borderId="29" xfId="0" applyFont="1" applyFill="1" applyBorder="1">
      <alignment vertical="center"/>
    </xf>
    <xf numFmtId="0" fontId="22" fillId="2" borderId="51" xfId="0" applyFont="1" applyFill="1" applyBorder="1" applyAlignment="1">
      <alignment horizontal="distributed" vertical="center" justifyLastLine="1"/>
    </xf>
    <xf numFmtId="0" fontId="11" fillId="2" borderId="19" xfId="0" applyFont="1" applyFill="1" applyBorder="1">
      <alignment vertical="center"/>
    </xf>
    <xf numFmtId="0" fontId="22" fillId="2" borderId="7" xfId="0" applyFont="1" applyFill="1" applyBorder="1" applyAlignment="1">
      <alignment horizontal="distributed" vertical="center"/>
    </xf>
    <xf numFmtId="0" fontId="11" fillId="2" borderId="1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52" xfId="0" applyFont="1" applyFill="1" applyBorder="1">
      <alignment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11" fillId="2" borderId="57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9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10" fillId="2" borderId="61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left" vertical="top" textRotation="255" shrinkToFit="1"/>
    </xf>
    <xf numFmtId="0" fontId="4" fillId="2" borderId="0" xfId="0" applyFont="1" applyFill="1" applyAlignment="1">
      <alignment horizontal="left" vertical="center" shrinkToFit="1"/>
    </xf>
    <xf numFmtId="0" fontId="22" fillId="2" borderId="13" xfId="0" applyFont="1" applyFill="1" applyBorder="1">
      <alignment vertical="center"/>
    </xf>
    <xf numFmtId="0" fontId="22" fillId="2" borderId="0" xfId="0" applyFont="1" applyFill="1">
      <alignment vertical="center"/>
    </xf>
    <xf numFmtId="0" fontId="27" fillId="2" borderId="17" xfId="0" applyFont="1" applyFill="1" applyBorder="1" applyAlignment="1">
      <alignment horizontal="distributed" vertical="center"/>
    </xf>
    <xf numFmtId="0" fontId="27" fillId="2" borderId="14" xfId="0" applyFont="1" applyFill="1" applyBorder="1" applyAlignment="1">
      <alignment vertical="center" shrinkToFit="1"/>
    </xf>
    <xf numFmtId="0" fontId="27" fillId="2" borderId="53" xfId="0" applyFont="1" applyFill="1" applyBorder="1" applyAlignment="1">
      <alignment vertical="center" shrinkToFit="1"/>
    </xf>
    <xf numFmtId="0" fontId="27" fillId="2" borderId="0" xfId="0" applyFont="1" applyFill="1" applyAlignment="1">
      <alignment vertical="center" shrinkToFit="1"/>
    </xf>
    <xf numFmtId="0" fontId="22" fillId="2" borderId="17" xfId="0" applyFont="1" applyFill="1" applyBorder="1">
      <alignment vertical="center"/>
    </xf>
    <xf numFmtId="0" fontId="27" fillId="2" borderId="65" xfId="0" applyFont="1" applyFill="1" applyBorder="1" applyAlignment="1">
      <alignment vertical="top" textRotation="255" shrinkToFit="1"/>
    </xf>
    <xf numFmtId="0" fontId="27" fillId="2" borderId="66" xfId="0" applyFont="1" applyFill="1" applyBorder="1" applyAlignment="1">
      <alignment vertical="top" textRotation="255" shrinkToFit="1"/>
    </xf>
    <xf numFmtId="0" fontId="27" fillId="2" borderId="17" xfId="0" applyFont="1" applyFill="1" applyBorder="1" applyAlignment="1">
      <alignment vertical="top" textRotation="255" shrinkToFit="1"/>
    </xf>
    <xf numFmtId="180" fontId="27" fillId="2" borderId="57" xfId="0" applyNumberFormat="1" applyFont="1" applyFill="1" applyBorder="1" applyAlignment="1">
      <alignment horizontal="right" vertical="center" shrinkToFit="1"/>
    </xf>
    <xf numFmtId="180" fontId="27" fillId="2" borderId="60" xfId="0" applyNumberFormat="1" applyFont="1" applyFill="1" applyBorder="1" applyAlignment="1">
      <alignment horizontal="right" vertical="center" shrinkToFit="1"/>
    </xf>
    <xf numFmtId="180" fontId="27" fillId="2" borderId="61" xfId="0" applyNumberFormat="1" applyFont="1" applyFill="1" applyBorder="1" applyAlignment="1">
      <alignment horizontal="right" vertical="center" shrinkToFit="1"/>
    </xf>
    <xf numFmtId="180" fontId="27" fillId="2" borderId="64" xfId="0" applyNumberFormat="1" applyFont="1" applyFill="1" applyBorder="1" applyAlignment="1">
      <alignment horizontal="right" vertical="center" shrinkToFit="1"/>
    </xf>
    <xf numFmtId="180" fontId="27" fillId="2" borderId="65" xfId="0" applyNumberFormat="1" applyFont="1" applyFill="1" applyBorder="1" applyAlignment="1">
      <alignment horizontal="right" vertical="center" shrinkToFit="1"/>
    </xf>
    <xf numFmtId="180" fontId="27" fillId="2" borderId="66" xfId="0" applyNumberFormat="1" applyFont="1" applyFill="1" applyBorder="1" applyAlignment="1">
      <alignment horizontal="right" vertical="center" shrinkToFit="1"/>
    </xf>
    <xf numFmtId="180" fontId="27" fillId="2" borderId="17" xfId="0" applyNumberFormat="1" applyFont="1" applyFill="1" applyBorder="1" applyAlignment="1">
      <alignment horizontal="right" vertical="center" shrinkToFit="1"/>
    </xf>
    <xf numFmtId="180" fontId="27" fillId="2" borderId="56" xfId="0" applyNumberFormat="1" applyFont="1" applyFill="1" applyBorder="1" applyAlignment="1">
      <alignment horizontal="right" vertical="center" shrinkToFit="1"/>
    </xf>
    <xf numFmtId="38" fontId="22" fillId="2" borderId="70" xfId="1" applyFont="1" applyFill="1" applyBorder="1" applyAlignment="1">
      <alignment horizontal="right" vertical="center" indent="1"/>
    </xf>
    <xf numFmtId="0" fontId="22" fillId="2" borderId="73" xfId="0" applyFont="1" applyFill="1" applyBorder="1" applyAlignment="1">
      <alignment horizontal="distributed" vertical="center" indent="1"/>
    </xf>
    <xf numFmtId="38" fontId="22" fillId="2" borderId="74" xfId="1" applyFont="1" applyFill="1" applyBorder="1" applyAlignment="1">
      <alignment horizontal="right" vertical="center" indent="1"/>
    </xf>
    <xf numFmtId="176" fontId="22" fillId="2" borderId="75" xfId="0" applyNumberFormat="1" applyFont="1" applyFill="1" applyBorder="1" applyAlignment="1">
      <alignment horizontal="right" vertical="center" indent="1"/>
    </xf>
    <xf numFmtId="0" fontId="22" fillId="2" borderId="76" xfId="0" applyFont="1" applyFill="1" applyBorder="1" applyAlignment="1">
      <alignment horizontal="distributed" vertical="center" indent="1"/>
    </xf>
    <xf numFmtId="38" fontId="22" fillId="2" borderId="77" xfId="1" applyFont="1" applyFill="1" applyBorder="1" applyAlignment="1">
      <alignment horizontal="right" vertical="center" indent="1"/>
    </xf>
    <xf numFmtId="176" fontId="22" fillId="2" borderId="78" xfId="0" applyNumberFormat="1" applyFont="1" applyFill="1" applyBorder="1" applyAlignment="1">
      <alignment horizontal="right" vertical="center" indent="1"/>
    </xf>
    <xf numFmtId="0" fontId="22" fillId="2" borderId="79" xfId="0" applyFont="1" applyFill="1" applyBorder="1" applyAlignment="1">
      <alignment horizontal="distributed" vertical="center"/>
    </xf>
    <xf numFmtId="0" fontId="22" fillId="2" borderId="80" xfId="0" applyFont="1" applyFill="1" applyBorder="1" applyAlignment="1">
      <alignment horizontal="distributed" vertical="center" justifyLastLine="1"/>
    </xf>
    <xf numFmtId="38" fontId="22" fillId="2" borderId="79" xfId="1" applyFont="1" applyFill="1" applyBorder="1" applyAlignment="1">
      <alignment vertical="center" shrinkToFit="1"/>
    </xf>
    <xf numFmtId="38" fontId="22" fillId="2" borderId="77" xfId="1" applyFont="1" applyFill="1" applyBorder="1" applyAlignment="1">
      <alignment vertical="center" shrinkToFit="1"/>
    </xf>
    <xf numFmtId="0" fontId="11" fillId="2" borderId="81" xfId="0" applyFont="1" applyFill="1" applyBorder="1">
      <alignment vertical="center"/>
    </xf>
    <xf numFmtId="0" fontId="22" fillId="2" borderId="82" xfId="0" applyFont="1" applyFill="1" applyBorder="1" applyAlignment="1">
      <alignment horizontal="distributed" vertical="center"/>
    </xf>
    <xf numFmtId="0" fontId="11" fillId="2" borderId="84" xfId="0" applyFont="1" applyFill="1" applyBorder="1">
      <alignment vertical="center"/>
    </xf>
    <xf numFmtId="0" fontId="22" fillId="2" borderId="85" xfId="0" applyFont="1" applyFill="1" applyBorder="1" applyAlignment="1">
      <alignment horizontal="distributed" vertical="center"/>
    </xf>
    <xf numFmtId="0" fontId="22" fillId="2" borderId="86" xfId="0" applyFont="1" applyFill="1" applyBorder="1" applyAlignment="1">
      <alignment horizontal="distributed" vertical="center" justifyLastLine="1"/>
    </xf>
    <xf numFmtId="38" fontId="22" fillId="2" borderId="85" xfId="1" applyFont="1" applyFill="1" applyBorder="1" applyAlignment="1">
      <alignment vertical="center" shrinkToFit="1"/>
    </xf>
    <xf numFmtId="38" fontId="22" fillId="2" borderId="70" xfId="1" applyFont="1" applyFill="1" applyBorder="1" applyAlignment="1">
      <alignment vertical="center" shrinkToFit="1"/>
    </xf>
    <xf numFmtId="0" fontId="11" fillId="2" borderId="87" xfId="0" applyFont="1" applyFill="1" applyBorder="1">
      <alignment vertical="center"/>
    </xf>
    <xf numFmtId="0" fontId="22" fillId="2" borderId="61" xfId="0" applyFont="1" applyFill="1" applyBorder="1" applyAlignment="1">
      <alignment horizontal="distributed" vertical="center"/>
    </xf>
    <xf numFmtId="0" fontId="22" fillId="2" borderId="88" xfId="0" applyFont="1" applyFill="1" applyBorder="1" applyAlignment="1">
      <alignment horizontal="distributed" vertical="center" justifyLastLine="1"/>
    </xf>
    <xf numFmtId="38" fontId="22" fillId="2" borderId="89" xfId="1" applyFont="1" applyFill="1" applyBorder="1" applyAlignment="1">
      <alignment vertical="center" shrinkToFit="1"/>
    </xf>
    <xf numFmtId="38" fontId="22" fillId="2" borderId="22" xfId="1" applyFont="1" applyFill="1" applyBorder="1" applyAlignment="1">
      <alignment vertical="center" shrinkToFit="1"/>
    </xf>
    <xf numFmtId="0" fontId="28" fillId="2" borderId="91" xfId="0" applyFont="1" applyFill="1" applyBorder="1">
      <alignment vertical="center"/>
    </xf>
    <xf numFmtId="38" fontId="28" fillId="0" borderId="92" xfId="1" applyFont="1" applyBorder="1" applyAlignment="1">
      <alignment horizontal="center" vertical="center"/>
    </xf>
    <xf numFmtId="0" fontId="28" fillId="2" borderId="86" xfId="0" applyFont="1" applyFill="1" applyBorder="1">
      <alignment vertical="center"/>
    </xf>
    <xf numFmtId="38" fontId="28" fillId="0" borderId="94" xfId="1" applyFont="1" applyBorder="1" applyAlignment="1">
      <alignment horizontal="center" vertical="center"/>
    </xf>
    <xf numFmtId="0" fontId="28" fillId="2" borderId="21" xfId="0" applyFont="1" applyFill="1" applyBorder="1">
      <alignment vertical="center"/>
    </xf>
    <xf numFmtId="38" fontId="28" fillId="0" borderId="18" xfId="1" applyFont="1" applyBorder="1" applyAlignment="1">
      <alignment horizontal="center" vertical="center"/>
    </xf>
    <xf numFmtId="0" fontId="28" fillId="2" borderId="95" xfId="0" applyFont="1" applyFill="1" applyBorder="1">
      <alignment vertical="center"/>
    </xf>
    <xf numFmtId="38" fontId="28" fillId="0" borderId="96" xfId="1" applyFont="1" applyBorder="1" applyAlignment="1">
      <alignment horizontal="center" vertical="center"/>
    </xf>
    <xf numFmtId="0" fontId="28" fillId="2" borderId="80" xfId="0" applyFont="1" applyFill="1" applyBorder="1">
      <alignment vertical="center"/>
    </xf>
    <xf numFmtId="38" fontId="28" fillId="0" borderId="97" xfId="1" applyFont="1" applyBorder="1" applyAlignment="1">
      <alignment horizontal="center" vertical="center"/>
    </xf>
    <xf numFmtId="38" fontId="28" fillId="0" borderId="97" xfId="2" applyFont="1" applyBorder="1" applyAlignment="1">
      <alignment horizontal="center" vertical="center"/>
    </xf>
    <xf numFmtId="49" fontId="28" fillId="2" borderId="100" xfId="0" applyNumberFormat="1" applyFont="1" applyFill="1" applyBorder="1" applyAlignment="1">
      <alignment horizontal="center" vertical="center" shrinkToFit="1"/>
    </xf>
    <xf numFmtId="49" fontId="28" fillId="2" borderId="101" xfId="0" applyNumberFormat="1" applyFont="1" applyFill="1" applyBorder="1" applyAlignment="1">
      <alignment horizontal="center" vertical="center" shrinkToFit="1"/>
    </xf>
    <xf numFmtId="49" fontId="28" fillId="2" borderId="102" xfId="0" applyNumberFormat="1" applyFont="1" applyFill="1" applyBorder="1" applyAlignment="1">
      <alignment horizontal="center" vertical="center" shrinkToFit="1"/>
    </xf>
    <xf numFmtId="49" fontId="28" fillId="2" borderId="103" xfId="0" applyNumberFormat="1" applyFont="1" applyFill="1" applyBorder="1" applyAlignment="1">
      <alignment horizontal="center" vertical="center" shrinkToFit="1"/>
    </xf>
    <xf numFmtId="49" fontId="28" fillId="2" borderId="104" xfId="0" applyNumberFormat="1" applyFont="1" applyFill="1" applyBorder="1" applyAlignment="1">
      <alignment horizontal="center" vertical="center" shrinkToFit="1"/>
    </xf>
    <xf numFmtId="0" fontId="28" fillId="2" borderId="111" xfId="0" applyFont="1" applyFill="1" applyBorder="1">
      <alignment vertical="center"/>
    </xf>
    <xf numFmtId="38" fontId="28" fillId="2" borderId="112" xfId="1" applyFont="1" applyFill="1" applyBorder="1" applyAlignment="1">
      <alignment horizontal="center" vertical="center"/>
    </xf>
    <xf numFmtId="178" fontId="28" fillId="2" borderId="93" xfId="1" applyNumberFormat="1" applyFont="1" applyFill="1" applyBorder="1" applyAlignment="1">
      <alignment horizontal="right" vertical="center" shrinkToFit="1"/>
    </xf>
    <xf numFmtId="178" fontId="28" fillId="2" borderId="112" xfId="1" applyNumberFormat="1" applyFont="1" applyFill="1" applyBorder="1" applyAlignment="1">
      <alignment horizontal="right" vertical="center" shrinkToFit="1"/>
    </xf>
    <xf numFmtId="178" fontId="28" fillId="2" borderId="111" xfId="1" applyNumberFormat="1" applyFont="1" applyFill="1" applyBorder="1" applyAlignment="1">
      <alignment horizontal="right" vertical="center" shrinkToFit="1"/>
    </xf>
    <xf numFmtId="0" fontId="28" fillId="2" borderId="78" xfId="0" applyFont="1" applyFill="1" applyBorder="1">
      <alignment vertical="center"/>
    </xf>
    <xf numFmtId="38" fontId="28" fillId="2" borderId="77" xfId="1" applyFont="1" applyFill="1" applyBorder="1" applyAlignment="1">
      <alignment horizontal="center" vertical="center"/>
    </xf>
    <xf numFmtId="178" fontId="28" fillId="2" borderId="79" xfId="1" applyNumberFormat="1" applyFont="1" applyFill="1" applyBorder="1" applyAlignment="1">
      <alignment horizontal="right" vertical="center" shrinkToFit="1"/>
    </xf>
    <xf numFmtId="178" fontId="28" fillId="2" borderId="77" xfId="1" applyNumberFormat="1" applyFont="1" applyFill="1" applyBorder="1" applyAlignment="1">
      <alignment horizontal="right" vertical="center" shrinkToFit="1"/>
    </xf>
    <xf numFmtId="178" fontId="28" fillId="2" borderId="78" xfId="1" applyNumberFormat="1" applyFont="1" applyFill="1" applyBorder="1" applyAlignment="1">
      <alignment horizontal="right" vertical="center" shrinkToFit="1"/>
    </xf>
    <xf numFmtId="0" fontId="28" fillId="2" borderId="72" xfId="0" applyFont="1" applyFill="1" applyBorder="1">
      <alignment vertical="center"/>
    </xf>
    <xf numFmtId="38" fontId="28" fillId="2" borderId="70" xfId="1" applyFont="1" applyFill="1" applyBorder="1" applyAlignment="1">
      <alignment horizontal="center" vertical="center"/>
    </xf>
    <xf numFmtId="178" fontId="28" fillId="2" borderId="85" xfId="1" applyNumberFormat="1" applyFont="1" applyFill="1" applyBorder="1" applyAlignment="1">
      <alignment horizontal="right" vertical="center" shrinkToFit="1"/>
    </xf>
    <xf numFmtId="178" fontId="28" fillId="2" borderId="70" xfId="1" applyNumberFormat="1" applyFont="1" applyFill="1" applyBorder="1" applyAlignment="1">
      <alignment horizontal="right" vertical="center" shrinkToFit="1"/>
    </xf>
    <xf numFmtId="178" fontId="28" fillId="2" borderId="72" xfId="1" applyNumberFormat="1" applyFont="1" applyFill="1" applyBorder="1" applyAlignment="1">
      <alignment horizontal="right" vertical="center" shrinkToFit="1"/>
    </xf>
    <xf numFmtId="0" fontId="11" fillId="2" borderId="76" xfId="0" applyFont="1" applyFill="1" applyBorder="1">
      <alignment vertical="center"/>
    </xf>
    <xf numFmtId="0" fontId="27" fillId="2" borderId="79" xfId="0" applyFont="1" applyFill="1" applyBorder="1" applyAlignment="1">
      <alignment horizontal="distributed" vertical="center"/>
    </xf>
    <xf numFmtId="0" fontId="22" fillId="2" borderId="116" xfId="0" applyFont="1" applyFill="1" applyBorder="1">
      <alignment vertical="center"/>
    </xf>
    <xf numFmtId="0" fontId="22" fillId="2" borderId="117" xfId="0" applyFont="1" applyFill="1" applyBorder="1">
      <alignment vertical="center"/>
    </xf>
    <xf numFmtId="0" fontId="22" fillId="2" borderId="118" xfId="0" applyFont="1" applyFill="1" applyBorder="1">
      <alignment vertical="center"/>
    </xf>
    <xf numFmtId="0" fontId="22" fillId="2" borderId="107" xfId="0" applyFont="1" applyFill="1" applyBorder="1">
      <alignment vertical="center"/>
    </xf>
    <xf numFmtId="0" fontId="22" fillId="2" borderId="76" xfId="0" applyFont="1" applyFill="1" applyBorder="1" applyAlignment="1">
      <alignment horizontal="center" vertical="center"/>
    </xf>
    <xf numFmtId="177" fontId="22" fillId="2" borderId="77" xfId="1" applyNumberFormat="1" applyFont="1" applyFill="1" applyBorder="1" applyAlignment="1">
      <alignment vertical="center" shrinkToFit="1"/>
    </xf>
    <xf numFmtId="176" fontId="22" fillId="2" borderId="119" xfId="4" applyNumberFormat="1" applyFont="1" applyFill="1" applyBorder="1">
      <alignment vertical="center"/>
    </xf>
    <xf numFmtId="0" fontId="22" fillId="3" borderId="76" xfId="0" quotePrefix="1" applyFont="1" applyFill="1" applyBorder="1" applyAlignment="1">
      <alignment horizontal="center" vertical="center"/>
    </xf>
    <xf numFmtId="0" fontId="22" fillId="2" borderId="68" xfId="0" quotePrefix="1" applyFont="1" applyFill="1" applyBorder="1" applyAlignment="1">
      <alignment horizontal="center" vertical="center"/>
    </xf>
    <xf numFmtId="0" fontId="22" fillId="2" borderId="69" xfId="0" applyFont="1" applyFill="1" applyBorder="1">
      <alignment vertical="center"/>
    </xf>
    <xf numFmtId="177" fontId="22" fillId="2" borderId="67" xfId="1" applyNumberFormat="1" applyFont="1" applyFill="1" applyBorder="1" applyAlignment="1">
      <alignment vertical="center" shrinkToFit="1"/>
    </xf>
    <xf numFmtId="176" fontId="22" fillId="2" borderId="67" xfId="4" applyNumberFormat="1" applyFont="1" applyFill="1" applyBorder="1">
      <alignment vertical="center"/>
    </xf>
    <xf numFmtId="0" fontId="22" fillId="2" borderId="78" xfId="0" applyFont="1" applyFill="1" applyBorder="1">
      <alignment vertical="center"/>
    </xf>
    <xf numFmtId="176" fontId="22" fillId="2" borderId="77" xfId="4" applyNumberFormat="1" applyFont="1" applyFill="1" applyBorder="1">
      <alignment vertical="center"/>
    </xf>
    <xf numFmtId="0" fontId="22" fillId="2" borderId="71" xfId="0" applyFont="1" applyFill="1" applyBorder="1" applyAlignment="1">
      <alignment horizontal="center" vertical="center"/>
    </xf>
    <xf numFmtId="0" fontId="22" fillId="2" borderId="72" xfId="0" applyFont="1" applyFill="1" applyBorder="1">
      <alignment vertical="center"/>
    </xf>
    <xf numFmtId="177" fontId="22" fillId="2" borderId="70" xfId="1" applyNumberFormat="1" applyFont="1" applyFill="1" applyBorder="1" applyAlignment="1">
      <alignment vertical="center" shrinkToFit="1"/>
    </xf>
    <xf numFmtId="176" fontId="22" fillId="2" borderId="70" xfId="4" applyNumberFormat="1" applyFont="1" applyFill="1" applyBorder="1">
      <alignment vertical="center"/>
    </xf>
    <xf numFmtId="0" fontId="22" fillId="3" borderId="76" xfId="0" applyFont="1" applyFill="1" applyBorder="1" applyAlignment="1">
      <alignment horizontal="center" vertical="center"/>
    </xf>
    <xf numFmtId="0" fontId="22" fillId="3" borderId="79" xfId="0" applyFont="1" applyFill="1" applyBorder="1">
      <alignment vertical="center"/>
    </xf>
    <xf numFmtId="0" fontId="22" fillId="3" borderId="79" xfId="0" applyFont="1" applyFill="1" applyBorder="1" applyAlignment="1">
      <alignment horizontal="center" vertical="center"/>
    </xf>
    <xf numFmtId="0" fontId="22" fillId="3" borderId="78" xfId="0" applyFont="1" applyFill="1" applyBorder="1">
      <alignment vertical="center"/>
    </xf>
    <xf numFmtId="177" fontId="22" fillId="3" borderId="77" xfId="1" applyNumberFormat="1" applyFont="1" applyFill="1" applyBorder="1" applyAlignment="1">
      <alignment vertical="center" shrinkToFit="1"/>
    </xf>
    <xf numFmtId="176" fontId="22" fillId="3" borderId="77" xfId="4" applyNumberFormat="1" applyFont="1" applyFill="1" applyBorder="1">
      <alignment vertical="center"/>
    </xf>
    <xf numFmtId="0" fontId="22" fillId="2" borderId="120" xfId="0" applyFont="1" applyFill="1" applyBorder="1">
      <alignment vertical="center"/>
    </xf>
    <xf numFmtId="0" fontId="22" fillId="2" borderId="106" xfId="0" applyFont="1" applyFill="1" applyBorder="1">
      <alignment vertical="center"/>
    </xf>
    <xf numFmtId="180" fontId="22" fillId="2" borderId="70" xfId="0" applyNumberFormat="1" applyFont="1" applyFill="1" applyBorder="1" applyAlignment="1">
      <alignment vertical="center" shrinkToFit="1"/>
    </xf>
    <xf numFmtId="179" fontId="22" fillId="2" borderId="70" xfId="4" applyNumberFormat="1" applyFont="1" applyFill="1" applyBorder="1">
      <alignment vertical="center"/>
    </xf>
    <xf numFmtId="180" fontId="22" fillId="3" borderId="77" xfId="0" applyNumberFormat="1" applyFont="1" applyFill="1" applyBorder="1" applyAlignment="1">
      <alignment vertical="center" shrinkToFit="1"/>
    </xf>
    <xf numFmtId="179" fontId="22" fillId="3" borderId="77" xfId="4" applyNumberFormat="1" applyFont="1" applyFill="1" applyBorder="1">
      <alignment vertical="center"/>
    </xf>
    <xf numFmtId="0" fontId="22" fillId="3" borderId="121" xfId="0" quotePrefix="1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vertical="center" shrinkToFit="1"/>
    </xf>
    <xf numFmtId="0" fontId="22" fillId="3" borderId="85" xfId="0" applyFont="1" applyFill="1" applyBorder="1" applyAlignment="1">
      <alignment horizontal="center" vertical="center"/>
    </xf>
    <xf numFmtId="0" fontId="22" fillId="3" borderId="72" xfId="0" applyFont="1" applyFill="1" applyBorder="1">
      <alignment vertical="center"/>
    </xf>
    <xf numFmtId="177" fontId="22" fillId="3" borderId="70" xfId="1" applyNumberFormat="1" applyFont="1" applyFill="1" applyBorder="1" applyAlignment="1">
      <alignment vertical="center" shrinkToFit="1"/>
    </xf>
    <xf numFmtId="176" fontId="22" fillId="3" borderId="70" xfId="4" applyNumberFormat="1" applyFont="1" applyFill="1" applyBorder="1">
      <alignment vertical="center"/>
    </xf>
    <xf numFmtId="0" fontId="22" fillId="3" borderId="79" xfId="0" quotePrefix="1" applyFont="1" applyFill="1" applyBorder="1" applyAlignment="1">
      <alignment horizontal="center" vertical="center"/>
    </xf>
    <xf numFmtId="0" fontId="22" fillId="2" borderId="76" xfId="0" quotePrefix="1" applyFont="1" applyFill="1" applyBorder="1" applyAlignment="1">
      <alignment horizontal="center" vertical="center"/>
    </xf>
    <xf numFmtId="0" fontId="22" fillId="3" borderId="114" xfId="0" applyFont="1" applyFill="1" applyBorder="1" applyAlignment="1">
      <alignment horizontal="center" vertical="center"/>
    </xf>
    <xf numFmtId="0" fontId="22" fillId="3" borderId="114" xfId="0" applyFont="1" applyFill="1" applyBorder="1">
      <alignment vertical="center"/>
    </xf>
    <xf numFmtId="177" fontId="22" fillId="3" borderId="113" xfId="0" applyNumberFormat="1" applyFont="1" applyFill="1" applyBorder="1" applyAlignment="1">
      <alignment vertical="center" shrinkToFit="1"/>
    </xf>
    <xf numFmtId="176" fontId="22" fillId="3" borderId="113" xfId="4" applyNumberFormat="1" applyFont="1" applyFill="1" applyBorder="1">
      <alignment vertical="center"/>
    </xf>
    <xf numFmtId="0" fontId="22" fillId="2" borderId="115" xfId="0" applyFont="1" applyFill="1" applyBorder="1" applyAlignment="1">
      <alignment horizontal="center" vertical="center"/>
    </xf>
    <xf numFmtId="177" fontId="22" fillId="2" borderId="112" xfId="1" applyNumberFormat="1" applyFont="1" applyFill="1" applyBorder="1" applyAlignment="1">
      <alignment vertical="center" shrinkToFit="1"/>
    </xf>
    <xf numFmtId="176" fontId="22" fillId="2" borderId="122" xfId="4" applyNumberFormat="1" applyFont="1" applyFill="1" applyBorder="1">
      <alignment vertical="center"/>
    </xf>
    <xf numFmtId="176" fontId="22" fillId="2" borderId="123" xfId="4" applyNumberFormat="1" applyFont="1" applyFill="1" applyBorder="1">
      <alignment vertical="center"/>
    </xf>
    <xf numFmtId="0" fontId="22" fillId="2" borderId="112" xfId="0" applyFont="1" applyFill="1" applyBorder="1" applyAlignment="1">
      <alignment horizontal="distributed" vertical="center" indent="1"/>
    </xf>
    <xf numFmtId="38" fontId="22" fillId="2" borderId="112" xfId="1" applyFont="1" applyFill="1" applyBorder="1" applyAlignment="1">
      <alignment horizontal="right" vertical="center" indent="1"/>
    </xf>
    <xf numFmtId="176" fontId="22" fillId="2" borderId="112" xfId="0" applyNumberFormat="1" applyFont="1" applyFill="1" applyBorder="1" applyAlignment="1">
      <alignment horizontal="right" vertical="center" indent="1"/>
    </xf>
    <xf numFmtId="0" fontId="22" fillId="2" borderId="77" xfId="0" applyFont="1" applyFill="1" applyBorder="1" applyAlignment="1">
      <alignment horizontal="distributed" vertical="center" indent="1"/>
    </xf>
    <xf numFmtId="176" fontId="22" fillId="2" borderId="77" xfId="0" applyNumberFormat="1" applyFont="1" applyFill="1" applyBorder="1" applyAlignment="1">
      <alignment horizontal="right" vertical="center" indent="1"/>
    </xf>
    <xf numFmtId="0" fontId="22" fillId="2" borderId="74" xfId="0" applyFont="1" applyFill="1" applyBorder="1" applyAlignment="1">
      <alignment horizontal="distributed" vertical="center" indent="1"/>
    </xf>
    <xf numFmtId="176" fontId="22" fillId="2" borderId="74" xfId="0" applyNumberFormat="1" applyFont="1" applyFill="1" applyBorder="1" applyAlignment="1">
      <alignment horizontal="right" vertical="center" indent="1"/>
    </xf>
    <xf numFmtId="0" fontId="22" fillId="2" borderId="70" xfId="0" applyFont="1" applyFill="1" applyBorder="1" applyAlignment="1">
      <alignment horizontal="distributed" vertical="center" indent="1"/>
    </xf>
    <xf numFmtId="176" fontId="22" fillId="2" borderId="70" xfId="0" applyNumberFormat="1" applyFont="1" applyFill="1" applyBorder="1" applyAlignment="1">
      <alignment horizontal="right" vertical="center" indent="1"/>
    </xf>
    <xf numFmtId="0" fontId="22" fillId="2" borderId="95" xfId="0" applyFont="1" applyFill="1" applyBorder="1" applyAlignment="1">
      <alignment horizontal="distributed" vertical="center" justifyLastLine="1"/>
    </xf>
    <xf numFmtId="177" fontId="22" fillId="2" borderId="81" xfId="1" applyNumberFormat="1" applyFont="1" applyFill="1" applyBorder="1" applyAlignment="1">
      <alignment vertical="center" shrinkToFit="1"/>
    </xf>
    <xf numFmtId="177" fontId="22" fillId="2" borderId="96" xfId="1" applyNumberFormat="1" applyFont="1" applyFill="1" applyBorder="1" applyAlignment="1">
      <alignment vertical="center" shrinkToFit="1"/>
    </xf>
    <xf numFmtId="177" fontId="22" fillId="2" borderId="82" xfId="1" applyNumberFormat="1" applyFont="1" applyFill="1" applyBorder="1" applyAlignment="1">
      <alignment vertical="center" shrinkToFit="1"/>
    </xf>
    <xf numFmtId="177" fontId="22" fillId="2" borderId="95" xfId="1" applyNumberFormat="1" applyFont="1" applyFill="1" applyBorder="1" applyAlignment="1">
      <alignment vertical="center" shrinkToFit="1"/>
    </xf>
    <xf numFmtId="177" fontId="22" fillId="2" borderId="87" xfId="1" applyNumberFormat="1" applyFont="1" applyFill="1" applyBorder="1" applyAlignment="1">
      <alignment vertical="center" shrinkToFit="1"/>
    </xf>
    <xf numFmtId="177" fontId="22" fillId="2" borderId="97" xfId="1" applyNumberFormat="1" applyFont="1" applyFill="1" applyBorder="1" applyAlignment="1">
      <alignment vertical="center" shrinkToFit="1"/>
    </xf>
    <xf numFmtId="177" fontId="22" fillId="2" borderId="79" xfId="1" applyNumberFormat="1" applyFont="1" applyFill="1" applyBorder="1" applyAlignment="1">
      <alignment vertical="center" shrinkToFit="1"/>
    </xf>
    <xf numFmtId="177" fontId="22" fillId="2" borderId="80" xfId="1" applyNumberFormat="1" applyFont="1" applyFill="1" applyBorder="1" applyAlignment="1">
      <alignment vertical="center" shrinkToFit="1"/>
    </xf>
    <xf numFmtId="0" fontId="22" fillId="2" borderId="124" xfId="0" applyFont="1" applyFill="1" applyBorder="1" applyAlignment="1">
      <alignment horizontal="distributed" vertical="center" justifyLastLine="1"/>
    </xf>
    <xf numFmtId="177" fontId="22" fillId="2" borderId="57" xfId="1" applyNumberFormat="1" applyFont="1" applyFill="1" applyBorder="1" applyAlignment="1">
      <alignment vertical="center" shrinkToFit="1"/>
    </xf>
    <xf numFmtId="177" fontId="22" fillId="2" borderId="60" xfId="1" applyNumberFormat="1" applyFont="1" applyFill="1" applyBorder="1" applyAlignment="1">
      <alignment vertical="center" shrinkToFit="1"/>
    </xf>
    <xf numFmtId="177" fontId="22" fillId="2" borderId="61" xfId="1" applyNumberFormat="1" applyFont="1" applyFill="1" applyBorder="1" applyAlignment="1">
      <alignment vertical="center" shrinkToFit="1"/>
    </xf>
    <xf numFmtId="177" fontId="22" fillId="2" borderId="124" xfId="1" applyNumberFormat="1" applyFont="1" applyFill="1" applyBorder="1" applyAlignment="1">
      <alignment vertical="center" shrinkToFit="1"/>
    </xf>
    <xf numFmtId="177" fontId="22" fillId="2" borderId="84" xfId="1" applyNumberFormat="1" applyFont="1" applyFill="1" applyBorder="1" applyAlignment="1">
      <alignment vertical="center" shrinkToFit="1"/>
    </xf>
    <xf numFmtId="177" fontId="22" fillId="2" borderId="94" xfId="1" applyNumberFormat="1" applyFont="1" applyFill="1" applyBorder="1" applyAlignment="1">
      <alignment vertical="center" shrinkToFit="1"/>
    </xf>
    <xf numFmtId="177" fontId="22" fillId="2" borderId="85" xfId="1" applyNumberFormat="1" applyFont="1" applyFill="1" applyBorder="1" applyAlignment="1">
      <alignment vertical="center" shrinkToFit="1"/>
    </xf>
    <xf numFmtId="177" fontId="22" fillId="2" borderId="86" xfId="1" applyNumberFormat="1" applyFont="1" applyFill="1" applyBorder="1" applyAlignment="1">
      <alignment vertical="center" shrinkToFit="1"/>
    </xf>
    <xf numFmtId="0" fontId="11" fillId="2" borderId="115" xfId="0" applyFont="1" applyFill="1" applyBorder="1">
      <alignment vertical="center"/>
    </xf>
    <xf numFmtId="0" fontId="27" fillId="2" borderId="93" xfId="0" applyFont="1" applyFill="1" applyBorder="1" applyAlignment="1">
      <alignment horizontal="distributed" vertical="center"/>
    </xf>
    <xf numFmtId="0" fontId="10" fillId="2" borderId="93" xfId="0" applyFont="1" applyFill="1" applyBorder="1">
      <alignment vertical="center"/>
    </xf>
    <xf numFmtId="180" fontId="27" fillId="2" borderId="125" xfId="0" applyNumberFormat="1" applyFont="1" applyFill="1" applyBorder="1" applyAlignment="1">
      <alignment horizontal="right" vertical="center" shrinkToFit="1"/>
    </xf>
    <xf numFmtId="180" fontId="27" fillId="2" borderId="92" xfId="0" applyNumberFormat="1" applyFont="1" applyFill="1" applyBorder="1" applyAlignment="1">
      <alignment horizontal="right" vertical="center" shrinkToFit="1"/>
    </xf>
    <xf numFmtId="180" fontId="27" fillId="2" borderId="93" xfId="0" applyNumberFormat="1" applyFont="1" applyFill="1" applyBorder="1" applyAlignment="1">
      <alignment horizontal="right" vertical="center" shrinkToFit="1"/>
    </xf>
    <xf numFmtId="180" fontId="27" fillId="2" borderId="108" xfId="0" applyNumberFormat="1" applyFont="1" applyFill="1" applyBorder="1" applyAlignment="1">
      <alignment horizontal="right" vertical="center" shrinkToFit="1"/>
    </xf>
    <xf numFmtId="0" fontId="10" fillId="2" borderId="79" xfId="0" applyFont="1" applyFill="1" applyBorder="1">
      <alignment vertical="center"/>
    </xf>
    <xf numFmtId="180" fontId="27" fillId="2" borderId="87" xfId="0" applyNumberFormat="1" applyFont="1" applyFill="1" applyBorder="1" applyAlignment="1">
      <alignment horizontal="right" vertical="center" shrinkToFit="1"/>
    </xf>
    <xf numFmtId="180" fontId="27" fillId="2" borderId="97" xfId="0" applyNumberFormat="1" applyFont="1" applyFill="1" applyBorder="1" applyAlignment="1">
      <alignment horizontal="right" vertical="center" shrinkToFit="1"/>
    </xf>
    <xf numFmtId="180" fontId="27" fillId="2" borderId="79" xfId="0" applyNumberFormat="1" applyFont="1" applyFill="1" applyBorder="1" applyAlignment="1">
      <alignment horizontal="right" vertical="center" shrinkToFit="1"/>
    </xf>
    <xf numFmtId="180" fontId="27" fillId="2" borderId="105" xfId="0" applyNumberFormat="1" applyFont="1" applyFill="1" applyBorder="1" applyAlignment="1">
      <alignment horizontal="right" vertical="center" shrinkToFit="1"/>
    </xf>
    <xf numFmtId="0" fontId="11" fillId="2" borderId="71" xfId="0" applyFont="1" applyFill="1" applyBorder="1">
      <alignment vertical="center"/>
    </xf>
    <xf numFmtId="0" fontId="10" fillId="2" borderId="85" xfId="0" applyFont="1" applyFill="1" applyBorder="1">
      <alignment vertical="center"/>
    </xf>
    <xf numFmtId="180" fontId="27" fillId="2" borderId="84" xfId="0" applyNumberFormat="1" applyFont="1" applyFill="1" applyBorder="1" applyAlignment="1">
      <alignment horizontal="right" vertical="center" shrinkToFit="1"/>
    </xf>
    <xf numFmtId="180" fontId="27" fillId="2" borderId="94" xfId="0" applyNumberFormat="1" applyFont="1" applyFill="1" applyBorder="1" applyAlignment="1">
      <alignment horizontal="right" vertical="center" shrinkToFit="1"/>
    </xf>
    <xf numFmtId="180" fontId="27" fillId="2" borderId="85" xfId="0" applyNumberFormat="1" applyFont="1" applyFill="1" applyBorder="1" applyAlignment="1">
      <alignment horizontal="right" vertical="center" shrinkToFit="1"/>
    </xf>
    <xf numFmtId="180" fontId="27" fillId="2" borderId="83" xfId="0" applyNumberFormat="1" applyFont="1" applyFill="1" applyBorder="1" applyAlignment="1">
      <alignment horizontal="right" vertical="center" shrinkToFit="1"/>
    </xf>
    <xf numFmtId="0" fontId="27" fillId="2" borderId="79" xfId="0" applyFont="1" applyFill="1" applyBorder="1" applyAlignment="1">
      <alignment vertical="center" shrinkToFit="1"/>
    </xf>
    <xf numFmtId="178" fontId="22" fillId="2" borderId="96" xfId="1" applyNumberFormat="1" applyFont="1" applyFill="1" applyBorder="1" applyAlignment="1">
      <alignment vertical="center" shrinkToFit="1"/>
    </xf>
    <xf numFmtId="178" fontId="22" fillId="2" borderId="95" xfId="1" applyNumberFormat="1" applyFont="1" applyFill="1" applyBorder="1" applyAlignment="1">
      <alignment vertical="center" shrinkToFit="1"/>
    </xf>
    <xf numFmtId="178" fontId="22" fillId="2" borderId="80" xfId="1" applyNumberFormat="1" applyFont="1" applyFill="1" applyBorder="1" applyAlignment="1">
      <alignment vertical="center" shrinkToFit="1"/>
    </xf>
    <xf numFmtId="0" fontId="11" fillId="2" borderId="46" xfId="0" applyFont="1" applyFill="1" applyBorder="1">
      <alignment vertical="center"/>
    </xf>
    <xf numFmtId="178" fontId="22" fillId="2" borderId="124" xfId="1" applyNumberFormat="1" applyFont="1" applyFill="1" applyBorder="1" applyAlignment="1">
      <alignment vertical="center" shrinkToFit="1"/>
    </xf>
    <xf numFmtId="0" fontId="22" fillId="2" borderId="81" xfId="0" applyFont="1" applyFill="1" applyBorder="1" applyAlignment="1">
      <alignment horizontal="distributed" vertical="center"/>
    </xf>
    <xf numFmtId="178" fontId="22" fillId="2" borderId="67" xfId="1" applyNumberFormat="1" applyFont="1" applyFill="1" applyBorder="1" applyAlignment="1">
      <alignment vertical="center" shrinkToFit="1"/>
    </xf>
    <xf numFmtId="178" fontId="22" fillId="2" borderId="126" xfId="1" applyNumberFormat="1" applyFont="1" applyFill="1" applyBorder="1" applyAlignment="1">
      <alignment vertical="center" shrinkToFit="1"/>
    </xf>
    <xf numFmtId="0" fontId="22" fillId="2" borderId="87" xfId="0" applyFont="1" applyFill="1" applyBorder="1" applyAlignment="1">
      <alignment horizontal="distributed" vertical="center"/>
    </xf>
    <xf numFmtId="178" fontId="22" fillId="2" borderId="77" xfId="1" applyNumberFormat="1" applyFont="1" applyFill="1" applyBorder="1" applyAlignment="1">
      <alignment vertical="center" shrinkToFit="1"/>
    </xf>
    <xf numFmtId="178" fontId="22" fillId="2" borderId="119" xfId="1" applyNumberFormat="1" applyFont="1" applyFill="1" applyBorder="1" applyAlignment="1">
      <alignment vertical="center" shrinkToFit="1"/>
    </xf>
    <xf numFmtId="0" fontId="22" fillId="2" borderId="84" xfId="0" applyFont="1" applyFill="1" applyBorder="1" applyAlignment="1">
      <alignment horizontal="distributed" vertical="center"/>
    </xf>
    <xf numFmtId="178" fontId="22" fillId="2" borderId="70" xfId="1" applyNumberFormat="1" applyFont="1" applyFill="1" applyBorder="1" applyAlignment="1">
      <alignment vertical="center" shrinkToFit="1"/>
    </xf>
    <xf numFmtId="178" fontId="22" fillId="2" borderId="123" xfId="1" applyNumberFormat="1" applyFont="1" applyFill="1" applyBorder="1" applyAlignment="1">
      <alignment vertical="center" shrinkToFit="1"/>
    </xf>
    <xf numFmtId="0" fontId="22" fillId="3" borderId="85" xfId="0" applyFont="1" applyFill="1" applyBorder="1">
      <alignment vertical="center"/>
    </xf>
    <xf numFmtId="0" fontId="22" fillId="2" borderId="69" xfId="0" applyFont="1" applyFill="1" applyBorder="1" applyAlignment="1">
      <alignment horizontal="distributed" vertical="center"/>
    </xf>
    <xf numFmtId="0" fontId="22" fillId="2" borderId="78" xfId="0" applyFont="1" applyFill="1" applyBorder="1" applyAlignment="1">
      <alignment horizontal="distributed" vertical="center"/>
    </xf>
    <xf numFmtId="0" fontId="22" fillId="2" borderId="47" xfId="0" applyFont="1" applyFill="1" applyBorder="1" applyAlignment="1">
      <alignment horizontal="distributed" vertical="center" justifyLastLine="1"/>
    </xf>
    <xf numFmtId="0" fontId="22" fillId="2" borderId="38" xfId="0" applyFont="1" applyFill="1" applyBorder="1" applyAlignment="1">
      <alignment horizontal="distributed" vertical="center" justifyLastLine="1"/>
    </xf>
    <xf numFmtId="0" fontId="22" fillId="2" borderId="72" xfId="0" applyFont="1" applyFill="1" applyBorder="1" applyAlignment="1">
      <alignment horizontal="distributed" vertical="center"/>
    </xf>
    <xf numFmtId="0" fontId="22" fillId="2" borderId="127" xfId="0" applyFont="1" applyFill="1" applyBorder="1" applyAlignment="1">
      <alignment horizontal="distributed" vertical="center"/>
    </xf>
    <xf numFmtId="0" fontId="22" fillId="2" borderId="89" xfId="0" applyFont="1" applyFill="1" applyBorder="1" applyAlignment="1">
      <alignment horizontal="distributed" vertical="center"/>
    </xf>
    <xf numFmtId="0" fontId="28" fillId="2" borderId="80" xfId="0" applyFont="1" applyFill="1" applyBorder="1" applyAlignment="1">
      <alignment vertical="center" shrinkToFit="1"/>
    </xf>
    <xf numFmtId="0" fontId="22" fillId="2" borderId="111" xfId="0" applyFont="1" applyFill="1" applyBorder="1">
      <alignment vertical="center"/>
    </xf>
    <xf numFmtId="0" fontId="31" fillId="2" borderId="85" xfId="0" applyFont="1" applyFill="1" applyBorder="1" applyAlignment="1">
      <alignment horizontal="distributed" vertical="center"/>
    </xf>
    <xf numFmtId="0" fontId="31" fillId="2" borderId="79" xfId="0" applyFont="1" applyFill="1" applyBorder="1" applyAlignment="1">
      <alignment horizontal="distributed" vertical="center"/>
    </xf>
    <xf numFmtId="0" fontId="22" fillId="3" borderId="11" xfId="0" quotePrefix="1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8" fillId="2" borderId="38" xfId="0" applyFont="1" applyFill="1" applyBorder="1">
      <alignment vertical="center"/>
    </xf>
    <xf numFmtId="38" fontId="28" fillId="2" borderId="36" xfId="1" applyFont="1" applyFill="1" applyBorder="1" applyAlignment="1">
      <alignment horizontal="center" vertical="center"/>
    </xf>
    <xf numFmtId="178" fontId="28" fillId="2" borderId="7" xfId="1" applyNumberFormat="1" applyFont="1" applyFill="1" applyBorder="1" applyAlignment="1">
      <alignment horizontal="right" vertical="center" shrinkToFit="1"/>
    </xf>
    <xf numFmtId="178" fontId="28" fillId="2" borderId="36" xfId="1" applyNumberFormat="1" applyFont="1" applyFill="1" applyBorder="1" applyAlignment="1">
      <alignment horizontal="right" vertical="center" shrinkToFit="1"/>
    </xf>
    <xf numFmtId="178" fontId="28" fillId="2" borderId="38" xfId="1" applyNumberFormat="1" applyFont="1" applyFill="1" applyBorder="1" applyAlignment="1">
      <alignment horizontal="right" vertical="center" shrinkToFit="1"/>
    </xf>
    <xf numFmtId="49" fontId="28" fillId="2" borderId="130" xfId="0" applyNumberFormat="1" applyFont="1" applyFill="1" applyBorder="1" applyAlignment="1">
      <alignment horizontal="center" vertical="center" shrinkToFit="1"/>
    </xf>
    <xf numFmtId="0" fontId="28" fillId="2" borderId="131" xfId="0" applyFont="1" applyFill="1" applyBorder="1">
      <alignment vertical="center"/>
    </xf>
    <xf numFmtId="38" fontId="28" fillId="2" borderId="132" xfId="1" applyFont="1" applyFill="1" applyBorder="1" applyAlignment="1">
      <alignment horizontal="center" vertical="center"/>
    </xf>
    <xf numFmtId="178" fontId="28" fillId="2" borderId="133" xfId="1" applyNumberFormat="1" applyFont="1" applyFill="1" applyBorder="1" applyAlignment="1">
      <alignment horizontal="right" vertical="center" shrinkToFit="1"/>
    </xf>
    <xf numFmtId="178" fontId="28" fillId="2" borderId="132" xfId="1" applyNumberFormat="1" applyFont="1" applyFill="1" applyBorder="1" applyAlignment="1">
      <alignment horizontal="right" vertical="center" shrinkToFit="1"/>
    </xf>
    <xf numFmtId="178" fontId="28" fillId="2" borderId="131" xfId="1" applyNumberFormat="1" applyFont="1" applyFill="1" applyBorder="1" applyAlignment="1">
      <alignment horizontal="right" vertical="center" shrinkToFit="1"/>
    </xf>
    <xf numFmtId="0" fontId="28" fillId="2" borderId="134" xfId="0" applyFont="1" applyFill="1" applyBorder="1">
      <alignment vertical="center"/>
    </xf>
    <xf numFmtId="38" fontId="28" fillId="0" borderId="135" xfId="1" applyFont="1" applyBorder="1" applyAlignment="1">
      <alignment horizontal="center" vertical="center"/>
    </xf>
    <xf numFmtId="0" fontId="22" fillId="2" borderId="140" xfId="0" applyFont="1" applyFill="1" applyBorder="1" applyAlignment="1">
      <alignment horizontal="distributed" vertical="center" indent="1"/>
    </xf>
    <xf numFmtId="38" fontId="22" fillId="2" borderId="129" xfId="1" applyFont="1" applyFill="1" applyBorder="1" applyAlignment="1">
      <alignment horizontal="right" vertical="center" indent="1"/>
    </xf>
    <xf numFmtId="176" fontId="22" fillId="2" borderId="128" xfId="0" applyNumberFormat="1" applyFont="1" applyFill="1" applyBorder="1" applyAlignment="1">
      <alignment horizontal="right" vertical="center" indent="1"/>
    </xf>
    <xf numFmtId="0" fontId="22" fillId="2" borderId="142" xfId="0" applyFont="1" applyFill="1" applyBorder="1" applyAlignment="1">
      <alignment horizontal="distributed" vertical="center" indent="1"/>
    </xf>
    <xf numFmtId="38" fontId="22" fillId="2" borderId="141" xfId="1" applyFont="1" applyFill="1" applyBorder="1" applyAlignment="1">
      <alignment horizontal="right" vertical="center" indent="1"/>
    </xf>
    <xf numFmtId="176" fontId="22" fillId="2" borderId="143" xfId="0" applyNumberFormat="1" applyFont="1" applyFill="1" applyBorder="1" applyAlignment="1">
      <alignment horizontal="right" vertical="center" indent="1"/>
    </xf>
    <xf numFmtId="0" fontId="22" fillId="2" borderId="144" xfId="0" applyFont="1" applyFill="1" applyBorder="1" applyAlignment="1">
      <alignment horizontal="distributed" vertical="center" indent="1"/>
    </xf>
    <xf numFmtId="38" fontId="22" fillId="2" borderId="145" xfId="1" applyFont="1" applyFill="1" applyBorder="1" applyAlignment="1">
      <alignment horizontal="right" vertical="center" indent="1"/>
    </xf>
    <xf numFmtId="176" fontId="22" fillId="2" borderId="146" xfId="0" applyNumberFormat="1" applyFont="1" applyFill="1" applyBorder="1" applyAlignment="1">
      <alignment horizontal="right" vertical="center" indent="1"/>
    </xf>
    <xf numFmtId="0" fontId="27" fillId="2" borderId="79" xfId="0" applyFont="1" applyFill="1" applyBorder="1" applyAlignment="1">
      <alignment horizontal="center" vertical="center" shrinkToFit="1"/>
    </xf>
    <xf numFmtId="0" fontId="27" fillId="2" borderId="89" xfId="0" applyFont="1" applyFill="1" applyBorder="1" applyAlignment="1">
      <alignment horizontal="center" vertical="center" shrinkToFit="1"/>
    </xf>
    <xf numFmtId="0" fontId="28" fillId="2" borderId="146" xfId="0" applyFont="1" applyFill="1" applyBorder="1">
      <alignment vertical="center"/>
    </xf>
    <xf numFmtId="0" fontId="22" fillId="2" borderId="1" xfId="0" applyFont="1" applyFill="1" applyBorder="1" applyAlignment="1">
      <alignment horizontal="center" vertical="center"/>
    </xf>
    <xf numFmtId="178" fontId="28" fillId="0" borderId="79" xfId="1" applyNumberFormat="1" applyFont="1" applyFill="1" applyBorder="1" applyAlignment="1">
      <alignment horizontal="right" vertical="center" shrinkToFit="1"/>
    </xf>
    <xf numFmtId="178" fontId="28" fillId="0" borderId="77" xfId="1" applyNumberFormat="1" applyFont="1" applyFill="1" applyBorder="1" applyAlignment="1">
      <alignment horizontal="right" vertical="center" shrinkToFit="1"/>
    </xf>
    <xf numFmtId="178" fontId="28" fillId="0" borderId="78" xfId="1" applyNumberFormat="1" applyFont="1" applyFill="1" applyBorder="1" applyAlignment="1">
      <alignment horizontal="right" vertical="center" shrinkToFit="1"/>
    </xf>
    <xf numFmtId="38" fontId="22" fillId="0" borderId="77" xfId="1" applyFont="1" applyFill="1" applyBorder="1" applyAlignment="1">
      <alignment vertical="center" shrinkToFit="1"/>
    </xf>
    <xf numFmtId="49" fontId="28" fillId="2" borderId="160" xfId="0" applyNumberFormat="1" applyFont="1" applyFill="1" applyBorder="1" applyAlignment="1">
      <alignment horizontal="center" vertical="center" shrinkToFit="1"/>
    </xf>
    <xf numFmtId="0" fontId="28" fillId="2" borderId="161" xfId="0" applyFont="1" applyFill="1" applyBorder="1">
      <alignment vertical="center"/>
    </xf>
    <xf numFmtId="38" fontId="28" fillId="0" borderId="162" xfId="1" applyFont="1" applyBorder="1" applyAlignment="1">
      <alignment horizontal="center" vertical="center"/>
    </xf>
    <xf numFmtId="0" fontId="28" fillId="2" borderId="162" xfId="0" applyFont="1" applyFill="1" applyBorder="1" applyAlignment="1">
      <alignment horizontal="center" vertical="center"/>
    </xf>
    <xf numFmtId="178" fontId="28" fillId="2" borderId="156" xfId="1" applyNumberFormat="1" applyFont="1" applyFill="1" applyBorder="1">
      <alignment vertical="center"/>
    </xf>
    <xf numFmtId="178" fontId="28" fillId="2" borderId="162" xfId="1" applyNumberFormat="1" applyFont="1" applyFill="1" applyBorder="1" applyAlignment="1">
      <alignment horizontal="right" vertical="center"/>
    </xf>
    <xf numFmtId="176" fontId="28" fillId="2" borderId="156" xfId="1" applyNumberFormat="1" applyFont="1" applyFill="1" applyBorder="1" applyAlignment="1">
      <alignment horizontal="right" vertical="center" shrinkToFit="1"/>
    </xf>
    <xf numFmtId="176" fontId="22" fillId="2" borderId="77" xfId="4" applyNumberFormat="1" applyFont="1" applyFill="1" applyBorder="1" applyAlignment="1">
      <alignment horizontal="right" vertical="center"/>
    </xf>
    <xf numFmtId="178" fontId="28" fillId="2" borderId="132" xfId="1" applyNumberFormat="1" applyFont="1" applyFill="1" applyBorder="1" applyAlignment="1">
      <alignment vertical="center" shrinkToFit="1"/>
    </xf>
    <xf numFmtId="0" fontId="28" fillId="2" borderId="152" xfId="0" applyFont="1" applyFill="1" applyBorder="1" applyAlignment="1">
      <alignment horizontal="center" vertical="center"/>
    </xf>
    <xf numFmtId="0" fontId="28" fillId="2" borderId="77" xfId="0" applyFont="1" applyFill="1" applyBorder="1" applyAlignment="1">
      <alignment horizontal="center" vertical="center"/>
    </xf>
    <xf numFmtId="178" fontId="28" fillId="2" borderId="79" xfId="0" applyNumberFormat="1" applyFont="1" applyFill="1" applyBorder="1" applyAlignment="1">
      <alignment horizontal="right" vertical="center" shrinkToFit="1"/>
    </xf>
    <xf numFmtId="178" fontId="28" fillId="2" borderId="77" xfId="0" applyNumberFormat="1" applyFont="1" applyFill="1" applyBorder="1" applyAlignment="1">
      <alignment horizontal="right" vertical="center" shrinkToFit="1"/>
    </xf>
    <xf numFmtId="178" fontId="28" fillId="2" borderId="78" xfId="0" applyNumberFormat="1" applyFont="1" applyFill="1" applyBorder="1" applyAlignment="1">
      <alignment horizontal="right" vertical="center" shrinkToFit="1"/>
    </xf>
    <xf numFmtId="178" fontId="28" fillId="2" borderId="77" xfId="1" applyNumberFormat="1" applyFont="1" applyFill="1" applyBorder="1" applyAlignment="1">
      <alignment vertical="center" shrinkToFit="1"/>
    </xf>
    <xf numFmtId="0" fontId="28" fillId="2" borderId="119" xfId="0" applyFont="1" applyFill="1" applyBorder="1" applyAlignment="1">
      <alignment horizontal="center" vertical="center"/>
    </xf>
    <xf numFmtId="0" fontId="28" fillId="0" borderId="72" xfId="0" applyFont="1" applyFill="1" applyBorder="1">
      <alignment vertical="center"/>
    </xf>
    <xf numFmtId="38" fontId="28" fillId="0" borderId="70" xfId="1" applyFont="1" applyFill="1" applyBorder="1" applyAlignment="1">
      <alignment horizontal="center" vertical="center"/>
    </xf>
    <xf numFmtId="178" fontId="28" fillId="0" borderId="85" xfId="1" applyNumberFormat="1" applyFont="1" applyFill="1" applyBorder="1" applyAlignment="1">
      <alignment horizontal="right" vertical="center" shrinkToFit="1"/>
    </xf>
    <xf numFmtId="178" fontId="28" fillId="0" borderId="70" xfId="1" applyNumberFormat="1" applyFont="1" applyFill="1" applyBorder="1" applyAlignment="1">
      <alignment horizontal="right" vertical="center" shrinkToFit="1"/>
    </xf>
    <xf numFmtId="178" fontId="28" fillId="0" borderId="72" xfId="1" applyNumberFormat="1" applyFont="1" applyFill="1" applyBorder="1" applyAlignment="1">
      <alignment horizontal="right" vertical="center" shrinkToFit="1"/>
    </xf>
    <xf numFmtId="0" fontId="36" fillId="2" borderId="0" xfId="0" applyFont="1" applyFill="1" applyAlignment="1">
      <alignment horizontal="left" vertical="center"/>
    </xf>
    <xf numFmtId="178" fontId="28" fillId="2" borderId="94" xfId="1" applyNumberFormat="1" applyFont="1" applyFill="1" applyBorder="1" applyAlignment="1">
      <alignment horizontal="right" vertical="center" shrinkToFit="1"/>
    </xf>
    <xf numFmtId="49" fontId="28" fillId="0" borderId="104" xfId="0" applyNumberFormat="1" applyFont="1" applyFill="1" applyBorder="1" applyAlignment="1">
      <alignment horizontal="center" vertical="center" shrinkToFit="1"/>
    </xf>
    <xf numFmtId="38" fontId="28" fillId="0" borderId="77" xfId="1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distributed" vertical="center" indent="1"/>
    </xf>
    <xf numFmtId="38" fontId="22" fillId="0" borderId="77" xfId="1" applyFont="1" applyFill="1" applyBorder="1" applyAlignment="1">
      <alignment horizontal="right" vertical="center" indent="1"/>
    </xf>
    <xf numFmtId="176" fontId="22" fillId="0" borderId="78" xfId="0" applyNumberFormat="1" applyFont="1" applyFill="1" applyBorder="1" applyAlignment="1">
      <alignment horizontal="right" vertical="center" indent="1"/>
    </xf>
    <xf numFmtId="0" fontId="22" fillId="0" borderId="71" xfId="0" applyFont="1" applyFill="1" applyBorder="1" applyAlignment="1">
      <alignment horizontal="distributed" vertical="center" indent="1"/>
    </xf>
    <xf numFmtId="38" fontId="22" fillId="0" borderId="70" xfId="1" applyFont="1" applyFill="1" applyBorder="1" applyAlignment="1">
      <alignment horizontal="right" vertical="center" indent="1"/>
    </xf>
    <xf numFmtId="176" fontId="22" fillId="0" borderId="72" xfId="0" applyNumberFormat="1" applyFont="1" applyFill="1" applyBorder="1" applyAlignment="1">
      <alignment horizontal="right" vertical="center" indent="1"/>
    </xf>
    <xf numFmtId="0" fontId="22" fillId="0" borderId="79" xfId="0" applyFont="1" applyFill="1" applyBorder="1" applyAlignment="1">
      <alignment horizontal="distributed" vertical="center"/>
    </xf>
    <xf numFmtId="0" fontId="22" fillId="0" borderId="80" xfId="0" applyFont="1" applyFill="1" applyBorder="1" applyAlignment="1">
      <alignment horizontal="distributed" vertical="center" justifyLastLine="1"/>
    </xf>
    <xf numFmtId="38" fontId="22" fillId="0" borderId="79" xfId="1" applyFont="1" applyFill="1" applyBorder="1" applyAlignment="1">
      <alignment vertical="center" shrinkToFit="1"/>
    </xf>
    <xf numFmtId="0" fontId="11" fillId="0" borderId="87" xfId="0" applyFont="1" applyFill="1" applyBorder="1">
      <alignment vertical="center"/>
    </xf>
    <xf numFmtId="0" fontId="24" fillId="0" borderId="0" xfId="0" applyFont="1" applyFill="1">
      <alignment vertical="center"/>
    </xf>
    <xf numFmtId="0" fontId="11" fillId="0" borderId="0" xfId="0" applyFont="1" applyFill="1">
      <alignment vertical="center"/>
    </xf>
    <xf numFmtId="38" fontId="28" fillId="2" borderId="123" xfId="1" applyFont="1" applyFill="1" applyBorder="1" applyAlignment="1">
      <alignment horizontal="center" vertical="center" shrinkToFit="1"/>
    </xf>
    <xf numFmtId="38" fontId="28" fillId="2" borderId="123" xfId="1" quotePrefix="1" applyFont="1" applyFill="1" applyBorder="1" applyAlignment="1">
      <alignment horizontal="center" vertical="center" shrinkToFit="1"/>
    </xf>
    <xf numFmtId="0" fontId="28" fillId="0" borderId="78" xfId="0" applyFont="1" applyFill="1" applyBorder="1">
      <alignment vertical="center"/>
    </xf>
    <xf numFmtId="0" fontId="28" fillId="0" borderId="154" xfId="0" applyFont="1" applyFill="1" applyBorder="1">
      <alignment vertical="center"/>
    </xf>
    <xf numFmtId="38" fontId="28" fillId="0" borderId="155" xfId="1" applyFont="1" applyFill="1" applyBorder="1" applyAlignment="1">
      <alignment horizontal="center" vertical="center"/>
    </xf>
    <xf numFmtId="178" fontId="28" fillId="0" borderId="156" xfId="1" applyNumberFormat="1" applyFont="1" applyFill="1" applyBorder="1" applyAlignment="1">
      <alignment horizontal="right" vertical="center" shrinkToFit="1"/>
    </xf>
    <xf numFmtId="178" fontId="28" fillId="0" borderId="155" xfId="1" applyNumberFormat="1" applyFont="1" applyFill="1" applyBorder="1" applyAlignment="1">
      <alignment horizontal="right" vertical="center" shrinkToFit="1"/>
    </xf>
    <xf numFmtId="178" fontId="28" fillId="0" borderId="154" xfId="1" applyNumberFormat="1" applyFont="1" applyFill="1" applyBorder="1" applyAlignment="1">
      <alignment horizontal="right" vertical="center" shrinkToFit="1"/>
    </xf>
    <xf numFmtId="0" fontId="28" fillId="2" borderId="154" xfId="0" applyFont="1" applyFill="1" applyBorder="1">
      <alignment vertical="center"/>
    </xf>
    <xf numFmtId="38" fontId="28" fillId="2" borderId="155" xfId="1" applyFont="1" applyFill="1" applyBorder="1" applyAlignment="1">
      <alignment horizontal="center" vertical="center"/>
    </xf>
    <xf numFmtId="178" fontId="28" fillId="2" borderId="156" xfId="1" applyNumberFormat="1" applyFont="1" applyFill="1" applyBorder="1" applyAlignment="1">
      <alignment horizontal="right" vertical="center" shrinkToFit="1"/>
    </xf>
    <xf numFmtId="178" fontId="28" fillId="2" borderId="155" xfId="1" applyNumberFormat="1" applyFont="1" applyFill="1" applyBorder="1" applyAlignment="1">
      <alignment horizontal="right" vertical="center" shrinkToFit="1"/>
    </xf>
    <xf numFmtId="178" fontId="28" fillId="2" borderId="154" xfId="1" applyNumberFormat="1" applyFont="1" applyFill="1" applyBorder="1" applyAlignment="1">
      <alignment horizontal="right" vertical="center" shrinkToFit="1"/>
    </xf>
    <xf numFmtId="38" fontId="28" fillId="2" borderId="119" xfId="1" quotePrefix="1" applyFont="1" applyFill="1" applyBorder="1" applyAlignment="1">
      <alignment horizontal="center" vertical="center" shrinkToFit="1"/>
    </xf>
    <xf numFmtId="0" fontId="37" fillId="2" borderId="0" xfId="0" applyFont="1" applyFill="1" applyAlignment="1">
      <alignment horizontal="left" vertical="center" indent="1"/>
    </xf>
    <xf numFmtId="0" fontId="28" fillId="3" borderId="79" xfId="0" applyFont="1" applyFill="1" applyBorder="1" applyAlignment="1">
      <alignment horizontal="center" vertical="center" shrinkToFit="1"/>
    </xf>
    <xf numFmtId="0" fontId="28" fillId="3" borderId="78" xfId="0" applyFont="1" applyFill="1" applyBorder="1">
      <alignment vertical="center"/>
    </xf>
    <xf numFmtId="0" fontId="28" fillId="3" borderId="77" xfId="0" applyFont="1" applyFill="1" applyBorder="1" applyAlignment="1">
      <alignment horizontal="center" vertical="center"/>
    </xf>
    <xf numFmtId="178" fontId="28" fillId="3" borderId="79" xfId="1" applyNumberFormat="1" applyFont="1" applyFill="1" applyBorder="1" applyAlignment="1">
      <alignment horizontal="right" vertical="center" shrinkToFit="1"/>
    </xf>
    <xf numFmtId="178" fontId="28" fillId="3" borderId="77" xfId="1" applyNumberFormat="1" applyFont="1" applyFill="1" applyBorder="1" applyAlignment="1">
      <alignment horizontal="right" vertical="center" shrinkToFit="1"/>
    </xf>
    <xf numFmtId="178" fontId="28" fillId="3" borderId="78" xfId="1" applyNumberFormat="1" applyFont="1" applyFill="1" applyBorder="1" applyAlignment="1">
      <alignment horizontal="right" vertical="center" shrinkToFit="1"/>
    </xf>
    <xf numFmtId="0" fontId="28" fillId="3" borderId="119" xfId="0" applyFont="1" applyFill="1" applyBorder="1" applyAlignment="1">
      <alignment horizontal="center" vertical="center"/>
    </xf>
    <xf numFmtId="38" fontId="28" fillId="2" borderId="119" xfId="1" applyFont="1" applyFill="1" applyBorder="1" applyAlignment="1">
      <alignment horizontal="center" vertical="center" shrinkToFit="1"/>
    </xf>
    <xf numFmtId="38" fontId="28" fillId="2" borderId="152" xfId="1" applyFont="1" applyFill="1" applyBorder="1" applyAlignment="1">
      <alignment horizontal="center" vertical="center" shrinkToFit="1"/>
    </xf>
    <xf numFmtId="0" fontId="28" fillId="2" borderId="104" xfId="0" applyFont="1" applyFill="1" applyBorder="1" applyAlignment="1">
      <alignment horizontal="center" vertical="center" shrinkToFit="1"/>
    </xf>
    <xf numFmtId="38" fontId="28" fillId="2" borderId="42" xfId="1" applyFont="1" applyFill="1" applyBorder="1" applyAlignment="1">
      <alignment horizontal="center" vertical="center" shrinkToFit="1"/>
    </xf>
    <xf numFmtId="0" fontId="37" fillId="2" borderId="14" xfId="0" applyFont="1" applyFill="1" applyBorder="1">
      <alignment vertical="center"/>
    </xf>
    <xf numFmtId="0" fontId="28" fillId="2" borderId="0" xfId="0" applyFont="1" applyFill="1" applyBorder="1">
      <alignment vertical="center"/>
    </xf>
    <xf numFmtId="0" fontId="37" fillId="2" borderId="0" xfId="0" applyFont="1" applyFill="1">
      <alignment vertical="center"/>
    </xf>
    <xf numFmtId="0" fontId="37" fillId="2" borderId="0" xfId="0" applyFont="1" applyFill="1" applyAlignment="1">
      <alignment horizontal="center" vertical="center" shrinkToFit="1"/>
    </xf>
    <xf numFmtId="0" fontId="37" fillId="2" borderId="0" xfId="0" applyFont="1" applyFill="1" applyAlignment="1">
      <alignment horizontal="center" vertical="center"/>
    </xf>
    <xf numFmtId="178" fontId="38" fillId="2" borderId="0" xfId="1" applyNumberFormat="1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38" fillId="2" borderId="29" xfId="0" applyFont="1" applyFill="1" applyBorder="1">
      <alignment vertical="center"/>
    </xf>
    <xf numFmtId="0" fontId="39" fillId="2" borderId="47" xfId="0" applyFont="1" applyFill="1" applyBorder="1" applyAlignment="1">
      <alignment horizontal="center" vertical="center" justifyLastLine="1"/>
    </xf>
    <xf numFmtId="0" fontId="38" fillId="2" borderId="0" xfId="0" applyFont="1" applyFill="1" applyAlignment="1">
      <alignment horizontal="left" vertical="center" indent="1"/>
    </xf>
    <xf numFmtId="0" fontId="38" fillId="2" borderId="0" xfId="0" applyFont="1" applyFill="1">
      <alignment vertical="center"/>
    </xf>
    <xf numFmtId="0" fontId="38" fillId="2" borderId="65" xfId="0" applyFont="1" applyFill="1" applyBorder="1">
      <alignment vertical="center"/>
    </xf>
    <xf numFmtId="0" fontId="39" fillId="2" borderId="17" xfId="0" applyFont="1" applyFill="1" applyBorder="1" applyAlignment="1">
      <alignment horizontal="center" vertical="center" justifyLastLine="1"/>
    </xf>
    <xf numFmtId="0" fontId="39" fillId="2" borderId="55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8" fillId="2" borderId="14" xfId="0" applyFont="1" applyFill="1" applyBorder="1">
      <alignment vertical="center"/>
    </xf>
    <xf numFmtId="0" fontId="28" fillId="2" borderId="0" xfId="0" applyFont="1" applyFill="1" applyBorder="1" applyAlignment="1">
      <alignment horizontal="distributed" vertical="center"/>
    </xf>
    <xf numFmtId="0" fontId="28" fillId="2" borderId="0" xfId="0" applyFont="1" applyFill="1" applyBorder="1" applyAlignment="1">
      <alignment horizontal="distributed" vertical="center" justifyLastLine="1"/>
    </xf>
    <xf numFmtId="38" fontId="28" fillId="2" borderId="122" xfId="1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vertical="center" justifyLastLine="1"/>
    </xf>
    <xf numFmtId="38" fontId="28" fillId="2" borderId="94" xfId="1" applyFont="1" applyFill="1" applyBorder="1" applyAlignment="1">
      <alignment horizontal="center" vertical="center" shrinkToFit="1"/>
    </xf>
    <xf numFmtId="0" fontId="37" fillId="2" borderId="19" xfId="0" applyFont="1" applyFill="1" applyBorder="1">
      <alignment vertical="center"/>
    </xf>
    <xf numFmtId="0" fontId="28" fillId="2" borderId="7" xfId="0" applyFont="1" applyFill="1" applyBorder="1">
      <alignment vertical="center"/>
    </xf>
    <xf numFmtId="0" fontId="28" fillId="2" borderId="153" xfId="0" applyFont="1" applyFill="1" applyBorder="1">
      <alignment vertical="center"/>
    </xf>
    <xf numFmtId="178" fontId="28" fillId="2" borderId="36" xfId="1" applyNumberFormat="1" applyFont="1" applyFill="1" applyBorder="1" applyAlignment="1">
      <alignment vertical="center" shrinkToFit="1"/>
    </xf>
    <xf numFmtId="0" fontId="28" fillId="2" borderId="42" xfId="0" applyFont="1" applyFill="1" applyBorder="1" applyAlignment="1">
      <alignment horizontal="center" vertical="center"/>
    </xf>
    <xf numFmtId="0" fontId="37" fillId="2" borderId="87" xfId="0" applyFont="1" applyFill="1" applyBorder="1">
      <alignment vertical="center"/>
    </xf>
    <xf numFmtId="0" fontId="28" fillId="2" borderId="79" xfId="0" applyFont="1" applyFill="1" applyBorder="1">
      <alignment vertical="center"/>
    </xf>
    <xf numFmtId="0" fontId="38" fillId="3" borderId="158" xfId="0" applyFont="1" applyFill="1" applyBorder="1">
      <alignment vertical="center"/>
    </xf>
    <xf numFmtId="0" fontId="28" fillId="3" borderId="156" xfId="0" applyFont="1" applyFill="1" applyBorder="1">
      <alignment vertical="center"/>
    </xf>
    <xf numFmtId="0" fontId="28" fillId="3" borderId="156" xfId="0" applyFont="1" applyFill="1" applyBorder="1" applyAlignment="1">
      <alignment horizontal="center" vertical="center" shrinkToFit="1"/>
    </xf>
    <xf numFmtId="0" fontId="28" fillId="3" borderId="154" xfId="0" applyFont="1" applyFill="1" applyBorder="1">
      <alignment vertical="center"/>
    </xf>
    <xf numFmtId="0" fontId="28" fillId="3" borderId="155" xfId="0" applyFont="1" applyFill="1" applyBorder="1" applyAlignment="1">
      <alignment horizontal="center" vertical="center"/>
    </xf>
    <xf numFmtId="178" fontId="28" fillId="3" borderId="154" xfId="1" applyNumberFormat="1" applyFont="1" applyFill="1" applyBorder="1" applyAlignment="1">
      <alignment vertical="center" shrinkToFit="1"/>
    </xf>
    <xf numFmtId="178" fontId="28" fillId="3" borderId="155" xfId="1" applyNumberFormat="1" applyFont="1" applyFill="1" applyBorder="1" applyAlignment="1">
      <alignment vertical="center" shrinkToFit="1"/>
    </xf>
    <xf numFmtId="178" fontId="28" fillId="3" borderId="156" xfId="1" applyNumberFormat="1" applyFont="1" applyFill="1" applyBorder="1" applyAlignment="1">
      <alignment vertical="center" shrinkToFit="1"/>
    </xf>
    <xf numFmtId="0" fontId="28" fillId="3" borderId="157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8" fillId="2" borderId="87" xfId="0" applyFont="1" applyFill="1" applyBorder="1">
      <alignment vertical="center"/>
    </xf>
    <xf numFmtId="0" fontId="28" fillId="2" borderId="79" xfId="0" applyFont="1" applyFill="1" applyBorder="1" applyAlignment="1">
      <alignment vertical="center" justifyLastLine="1"/>
    </xf>
    <xf numFmtId="0" fontId="37" fillId="3" borderId="87" xfId="0" applyFont="1" applyFill="1" applyBorder="1">
      <alignment vertical="center"/>
    </xf>
    <xf numFmtId="0" fontId="28" fillId="3" borderId="79" xfId="0" applyFont="1" applyFill="1" applyBorder="1">
      <alignment vertical="center"/>
    </xf>
    <xf numFmtId="0" fontId="28" fillId="3" borderId="72" xfId="0" applyFont="1" applyFill="1" applyBorder="1">
      <alignment vertical="center"/>
    </xf>
    <xf numFmtId="0" fontId="28" fillId="3" borderId="70" xfId="0" applyFont="1" applyFill="1" applyBorder="1" applyAlignment="1">
      <alignment horizontal="center" vertical="center"/>
    </xf>
    <xf numFmtId="178" fontId="28" fillId="3" borderId="85" xfId="1" applyNumberFormat="1" applyFont="1" applyFill="1" applyBorder="1" applyAlignment="1">
      <alignment vertical="center" shrinkToFit="1"/>
    </xf>
    <xf numFmtId="178" fontId="28" fillId="3" borderId="70" xfId="1" applyNumberFormat="1" applyFont="1" applyFill="1" applyBorder="1" applyAlignment="1">
      <alignment vertical="center" shrinkToFit="1"/>
    </xf>
    <xf numFmtId="178" fontId="28" fillId="3" borderId="72" xfId="1" applyNumberFormat="1" applyFont="1" applyFill="1" applyBorder="1" applyAlignment="1">
      <alignment vertical="center" shrinkToFit="1"/>
    </xf>
    <xf numFmtId="0" fontId="28" fillId="3" borderId="123" xfId="0" applyFont="1" applyFill="1" applyBorder="1" applyAlignment="1">
      <alignment horizontal="center" vertical="center"/>
    </xf>
    <xf numFmtId="178" fontId="28" fillId="2" borderId="70" xfId="1" applyNumberFormat="1" applyFont="1" applyFill="1" applyBorder="1" applyAlignment="1">
      <alignment vertical="center" shrinkToFit="1"/>
    </xf>
    <xf numFmtId="0" fontId="41" fillId="2" borderId="0" xfId="0" applyFont="1" applyFill="1" applyAlignment="1">
      <alignment horizontal="center" vertical="center"/>
    </xf>
    <xf numFmtId="38" fontId="28" fillId="0" borderId="123" xfId="1" applyFont="1" applyFill="1" applyBorder="1" applyAlignment="1">
      <alignment horizontal="center" vertical="center" shrinkToFit="1"/>
    </xf>
    <xf numFmtId="38" fontId="28" fillId="0" borderId="157" xfId="1" applyFont="1" applyFill="1" applyBorder="1" applyAlignment="1">
      <alignment horizontal="center" vertical="center" shrinkToFit="1"/>
    </xf>
    <xf numFmtId="38" fontId="28" fillId="0" borderId="119" xfId="1" applyFont="1" applyFill="1" applyBorder="1" applyAlignment="1">
      <alignment horizontal="center" vertical="center" shrinkToFit="1"/>
    </xf>
    <xf numFmtId="0" fontId="37" fillId="3" borderId="84" xfId="0" applyFont="1" applyFill="1" applyBorder="1">
      <alignment vertical="center"/>
    </xf>
    <xf numFmtId="0" fontId="28" fillId="3" borderId="85" xfId="0" applyFont="1" applyFill="1" applyBorder="1">
      <alignment vertical="center"/>
    </xf>
    <xf numFmtId="0" fontId="28" fillId="3" borderId="85" xfId="0" applyFont="1" applyFill="1" applyBorder="1" applyAlignment="1">
      <alignment horizontal="center" vertical="center" shrinkToFit="1"/>
    </xf>
    <xf numFmtId="178" fontId="28" fillId="3" borderId="85" xfId="1" applyNumberFormat="1" applyFont="1" applyFill="1" applyBorder="1" applyAlignment="1">
      <alignment horizontal="right" vertical="center" shrinkToFit="1"/>
    </xf>
    <xf numFmtId="178" fontId="28" fillId="3" borderId="70" xfId="1" applyNumberFormat="1" applyFont="1" applyFill="1" applyBorder="1" applyAlignment="1">
      <alignment horizontal="right" vertical="center" shrinkToFit="1"/>
    </xf>
    <xf numFmtId="178" fontId="28" fillId="3" borderId="72" xfId="1" applyNumberFormat="1" applyFont="1" applyFill="1" applyBorder="1" applyAlignment="1">
      <alignment horizontal="right" vertical="center" shrinkToFit="1"/>
    </xf>
    <xf numFmtId="0" fontId="28" fillId="2" borderId="7" xfId="0" applyFont="1" applyFill="1" applyBorder="1" applyAlignment="1">
      <alignment vertical="center" justifyLastLine="1"/>
    </xf>
    <xf numFmtId="38" fontId="28" fillId="2" borderId="157" xfId="1" applyFont="1" applyFill="1" applyBorder="1" applyAlignment="1">
      <alignment horizontal="center" vertical="center" shrinkToFit="1"/>
    </xf>
    <xf numFmtId="38" fontId="28" fillId="2" borderId="94" xfId="1" quotePrefix="1" applyFont="1" applyFill="1" applyBorder="1" applyAlignment="1">
      <alignment horizontal="center" vertical="center" shrinkToFit="1"/>
    </xf>
    <xf numFmtId="0" fontId="28" fillId="2" borderId="130" xfId="0" applyFont="1" applyFill="1" applyBorder="1" applyAlignment="1">
      <alignment horizontal="center" vertical="center" shrinkToFit="1"/>
    </xf>
    <xf numFmtId="0" fontId="28" fillId="2" borderId="132" xfId="0" applyFont="1" applyFill="1" applyBorder="1" applyAlignment="1">
      <alignment horizontal="center" vertical="center"/>
    </xf>
    <xf numFmtId="0" fontId="28" fillId="2" borderId="138" xfId="0" applyFont="1" applyFill="1" applyBorder="1" applyAlignment="1">
      <alignment horizontal="center" vertical="center" shrinkToFit="1"/>
    </xf>
    <xf numFmtId="0" fontId="28" fillId="2" borderId="145" xfId="0" applyFont="1" applyFill="1" applyBorder="1" applyAlignment="1">
      <alignment horizontal="center" vertical="center"/>
    </xf>
    <xf numFmtId="178" fontId="28" fillId="2" borderId="139" xfId="1" applyNumberFormat="1" applyFont="1" applyFill="1" applyBorder="1" applyAlignment="1">
      <alignment horizontal="right" vertical="center" shrinkToFit="1"/>
    </xf>
    <xf numFmtId="178" fontId="28" fillId="2" borderId="145" xfId="1" applyNumberFormat="1" applyFont="1" applyFill="1" applyBorder="1" applyAlignment="1">
      <alignment horizontal="right" vertical="center" shrinkToFit="1"/>
    </xf>
    <xf numFmtId="178" fontId="28" fillId="2" borderId="146" xfId="1" applyNumberFormat="1" applyFont="1" applyFill="1" applyBorder="1" applyAlignment="1">
      <alignment horizontal="right" vertical="center" shrinkToFit="1"/>
    </xf>
    <xf numFmtId="178" fontId="28" fillId="2" borderId="145" xfId="1" applyNumberFormat="1" applyFont="1" applyFill="1" applyBorder="1" applyAlignment="1">
      <alignment vertical="center" shrinkToFit="1"/>
    </xf>
    <xf numFmtId="0" fontId="28" fillId="2" borderId="159" xfId="0" applyFont="1" applyFill="1" applyBorder="1" applyAlignment="1">
      <alignment horizontal="center" vertical="center"/>
    </xf>
    <xf numFmtId="0" fontId="37" fillId="2" borderId="84" xfId="0" applyFont="1" applyFill="1" applyBorder="1">
      <alignment vertical="center"/>
    </xf>
    <xf numFmtId="0" fontId="28" fillId="2" borderId="85" xfId="0" applyFont="1" applyFill="1" applyBorder="1" applyAlignment="1">
      <alignment horizontal="distributed" vertical="center"/>
    </xf>
    <xf numFmtId="0" fontId="28" fillId="2" borderId="85" xfId="0" applyFont="1" applyFill="1" applyBorder="1" applyAlignment="1">
      <alignment horizontal="distributed" vertical="center" justifyLastLine="1"/>
    </xf>
    <xf numFmtId="178" fontId="28" fillId="3" borderId="77" xfId="1" applyNumberFormat="1" applyFont="1" applyFill="1" applyBorder="1" applyAlignment="1">
      <alignment vertical="center" shrinkToFit="1"/>
    </xf>
    <xf numFmtId="0" fontId="37" fillId="3" borderId="19" xfId="0" applyFont="1" applyFill="1" applyBorder="1">
      <alignment vertical="center"/>
    </xf>
    <xf numFmtId="0" fontId="28" fillId="3" borderId="7" xfId="0" applyFont="1" applyFill="1" applyBorder="1">
      <alignment vertical="center"/>
    </xf>
    <xf numFmtId="0" fontId="28" fillId="3" borderId="7" xfId="0" applyFont="1" applyFill="1" applyBorder="1" applyAlignment="1">
      <alignment horizontal="center" vertical="center" shrinkToFit="1"/>
    </xf>
    <xf numFmtId="0" fontId="28" fillId="3" borderId="38" xfId="0" applyFont="1" applyFill="1" applyBorder="1">
      <alignment vertical="center"/>
    </xf>
    <xf numFmtId="0" fontId="28" fillId="3" borderId="36" xfId="0" applyFont="1" applyFill="1" applyBorder="1" applyAlignment="1">
      <alignment horizontal="center" vertical="center"/>
    </xf>
    <xf numFmtId="178" fontId="28" fillId="3" borderId="7" xfId="1" applyNumberFormat="1" applyFont="1" applyFill="1" applyBorder="1" applyAlignment="1">
      <alignment horizontal="right" vertical="center" shrinkToFit="1"/>
    </xf>
    <xf numFmtId="178" fontId="28" fillId="3" borderId="36" xfId="1" applyNumberFormat="1" applyFont="1" applyFill="1" applyBorder="1" applyAlignment="1">
      <alignment horizontal="right" vertical="center" shrinkToFit="1"/>
    </xf>
    <xf numFmtId="178" fontId="28" fillId="3" borderId="38" xfId="1" applyNumberFormat="1" applyFont="1" applyFill="1" applyBorder="1" applyAlignment="1">
      <alignment horizontal="right" vertical="center" shrinkToFit="1"/>
    </xf>
    <xf numFmtId="178" fontId="28" fillId="3" borderId="36" xfId="1" applyNumberFormat="1" applyFont="1" applyFill="1" applyBorder="1" applyAlignment="1">
      <alignment vertical="center" shrinkToFit="1"/>
    </xf>
    <xf numFmtId="0" fontId="28" fillId="3" borderId="42" xfId="0" applyFont="1" applyFill="1" applyBorder="1" applyAlignment="1">
      <alignment horizontal="center" vertical="center"/>
    </xf>
    <xf numFmtId="0" fontId="42" fillId="2" borderId="0" xfId="0" applyFont="1" applyFill="1">
      <alignment vertical="center"/>
    </xf>
    <xf numFmtId="0" fontId="42" fillId="2" borderId="0" xfId="0" applyFont="1" applyFill="1" applyAlignment="1">
      <alignment horizontal="center" vertical="center" shrinkToFit="1"/>
    </xf>
    <xf numFmtId="0" fontId="43" fillId="2" borderId="0" xfId="0" applyFont="1" applyFill="1">
      <alignment vertical="center"/>
    </xf>
    <xf numFmtId="0" fontId="42" fillId="2" borderId="0" xfId="0" applyFont="1" applyFill="1" applyAlignment="1">
      <alignment horizontal="center" vertical="center"/>
    </xf>
    <xf numFmtId="178" fontId="42" fillId="2" borderId="0" xfId="1" applyNumberFormat="1" applyFont="1" applyFill="1" applyAlignment="1">
      <alignment vertical="center" shrinkToFit="1"/>
    </xf>
    <xf numFmtId="38" fontId="38" fillId="2" borderId="0" xfId="1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41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4" fillId="2" borderId="0" xfId="0" applyFont="1" applyFill="1" applyAlignment="1">
      <alignment horizontal="left" vertical="center" indent="1"/>
    </xf>
    <xf numFmtId="0" fontId="45" fillId="2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distributed" vertical="center"/>
    </xf>
    <xf numFmtId="0" fontId="28" fillId="2" borderId="0" xfId="0" applyFont="1" applyFill="1" applyAlignment="1">
      <alignment horizontal="distributed" vertical="center" justifyLastLine="1"/>
    </xf>
    <xf numFmtId="178" fontId="28" fillId="2" borderId="92" xfId="1" applyNumberFormat="1" applyFont="1" applyFill="1" applyBorder="1" applyAlignment="1">
      <alignment horizontal="right" vertical="center" shrinkToFit="1"/>
    </xf>
    <xf numFmtId="176" fontId="28" fillId="2" borderId="93" xfId="1" applyNumberFormat="1" applyFont="1" applyFill="1" applyBorder="1" applyAlignment="1">
      <alignment vertical="center" shrinkToFit="1"/>
    </xf>
    <xf numFmtId="38" fontId="28" fillId="2" borderId="92" xfId="1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vertical="center" justifyLastLine="1"/>
    </xf>
    <xf numFmtId="176" fontId="28" fillId="2" borderId="85" xfId="1" applyNumberFormat="1" applyFont="1" applyFill="1" applyBorder="1" applyAlignment="1">
      <alignment vertical="center" shrinkToFit="1"/>
    </xf>
    <xf numFmtId="176" fontId="28" fillId="2" borderId="85" xfId="1" applyNumberFormat="1" applyFont="1" applyFill="1" applyBorder="1" applyAlignment="1">
      <alignment horizontal="right" vertical="center" shrinkToFit="1"/>
    </xf>
    <xf numFmtId="0" fontId="28" fillId="2" borderId="0" xfId="0" applyFont="1" applyFill="1">
      <alignment vertical="center"/>
    </xf>
    <xf numFmtId="178" fontId="28" fillId="2" borderId="162" xfId="1" applyNumberFormat="1" applyFont="1" applyFill="1" applyBorder="1" applyAlignment="1">
      <alignment horizontal="right" vertical="center" shrinkToFit="1"/>
    </xf>
    <xf numFmtId="176" fontId="28" fillId="2" borderId="156" xfId="1" applyNumberFormat="1" applyFont="1" applyFill="1" applyBorder="1" applyAlignment="1">
      <alignment vertical="center" shrinkToFit="1"/>
    </xf>
    <xf numFmtId="38" fontId="28" fillId="2" borderId="162" xfId="1" applyFont="1" applyFill="1" applyBorder="1" applyAlignment="1">
      <alignment horizontal="center" vertical="center" shrinkToFit="1"/>
    </xf>
    <xf numFmtId="178" fontId="28" fillId="2" borderId="97" xfId="1" applyNumberFormat="1" applyFont="1" applyFill="1" applyBorder="1" applyAlignment="1">
      <alignment horizontal="right" vertical="center" shrinkToFit="1"/>
    </xf>
    <xf numFmtId="176" fontId="28" fillId="2" borderId="79" xfId="1" applyNumberFormat="1" applyFont="1" applyFill="1" applyBorder="1" applyAlignment="1">
      <alignment vertical="center" shrinkToFit="1"/>
    </xf>
    <xf numFmtId="38" fontId="28" fillId="2" borderId="97" xfId="1" applyFont="1" applyFill="1" applyBorder="1" applyAlignment="1">
      <alignment horizontal="center" vertical="center" shrinkToFit="1"/>
    </xf>
    <xf numFmtId="178" fontId="28" fillId="2" borderId="79" xfId="1" applyNumberFormat="1" applyFont="1" applyFill="1" applyBorder="1">
      <alignment vertical="center"/>
    </xf>
    <xf numFmtId="178" fontId="28" fillId="2" borderId="97" xfId="1" applyNumberFormat="1" applyFont="1" applyFill="1" applyBorder="1">
      <alignment vertical="center"/>
    </xf>
    <xf numFmtId="0" fontId="28" fillId="2" borderId="97" xfId="0" applyFont="1" applyFill="1" applyBorder="1" applyAlignment="1">
      <alignment horizontal="center" vertical="center"/>
    </xf>
    <xf numFmtId="178" fontId="28" fillId="2" borderId="97" xfId="1" applyNumberFormat="1" applyFont="1" applyFill="1" applyBorder="1" applyAlignment="1">
      <alignment horizontal="right" vertical="center"/>
    </xf>
    <xf numFmtId="176" fontId="28" fillId="2" borderId="79" xfId="1" applyNumberFormat="1" applyFont="1" applyFill="1" applyBorder="1" applyAlignment="1">
      <alignment horizontal="right" vertical="center" shrinkToFit="1"/>
    </xf>
    <xf numFmtId="0" fontId="28" fillId="3" borderId="161" xfId="0" applyFont="1" applyFill="1" applyBorder="1">
      <alignment vertical="center"/>
    </xf>
    <xf numFmtId="0" fontId="28" fillId="3" borderId="162" xfId="0" applyFont="1" applyFill="1" applyBorder="1" applyAlignment="1">
      <alignment horizontal="center" vertical="center"/>
    </xf>
    <xf numFmtId="178" fontId="28" fillId="3" borderId="156" xfId="1" applyNumberFormat="1" applyFont="1" applyFill="1" applyBorder="1">
      <alignment vertical="center"/>
    </xf>
    <xf numFmtId="178" fontId="28" fillId="3" borderId="162" xfId="1" applyNumberFormat="1" applyFont="1" applyFill="1" applyBorder="1">
      <alignment vertical="center"/>
    </xf>
    <xf numFmtId="176" fontId="28" fillId="3" borderId="156" xfId="1" applyNumberFormat="1" applyFont="1" applyFill="1" applyBorder="1" applyAlignment="1">
      <alignment vertical="center" shrinkToFit="1"/>
    </xf>
    <xf numFmtId="0" fontId="28" fillId="2" borderId="47" xfId="0" applyFont="1" applyFill="1" applyBorder="1" applyAlignment="1">
      <alignment horizontal="distributed" vertical="center" justifyLastLine="1"/>
    </xf>
    <xf numFmtId="178" fontId="28" fillId="2" borderId="82" xfId="1" applyNumberFormat="1" applyFont="1" applyFill="1" applyBorder="1" applyAlignment="1">
      <alignment horizontal="right" vertical="center" shrinkToFit="1"/>
    </xf>
    <xf numFmtId="178" fontId="28" fillId="2" borderId="96" xfId="1" applyNumberFormat="1" applyFont="1" applyFill="1" applyBorder="1" applyAlignment="1">
      <alignment horizontal="right" vertical="center" shrinkToFit="1"/>
    </xf>
    <xf numFmtId="176" fontId="28" fillId="2" borderId="82" xfId="1" applyNumberFormat="1" applyFont="1" applyFill="1" applyBorder="1" applyAlignment="1">
      <alignment vertical="center" shrinkToFit="1"/>
    </xf>
    <xf numFmtId="38" fontId="28" fillId="2" borderId="96" xfId="1" applyFont="1" applyFill="1" applyBorder="1" applyAlignment="1">
      <alignment horizontal="center" vertical="center" shrinkToFit="1"/>
    </xf>
    <xf numFmtId="0" fontId="28" fillId="3" borderId="80" xfId="0" applyFont="1" applyFill="1" applyBorder="1">
      <alignment vertical="center"/>
    </xf>
    <xf numFmtId="0" fontId="28" fillId="3" borderId="97" xfId="0" applyFont="1" applyFill="1" applyBorder="1" applyAlignment="1">
      <alignment horizontal="center" vertical="center"/>
    </xf>
    <xf numFmtId="178" fontId="28" fillId="3" borderId="79" xfId="1" applyNumberFormat="1" applyFont="1" applyFill="1" applyBorder="1">
      <alignment vertical="center"/>
    </xf>
    <xf numFmtId="178" fontId="28" fillId="3" borderId="97" xfId="1" applyNumberFormat="1" applyFont="1" applyFill="1" applyBorder="1">
      <alignment vertical="center"/>
    </xf>
    <xf numFmtId="176" fontId="28" fillId="3" borderId="79" xfId="1" applyNumberFormat="1" applyFont="1" applyFill="1" applyBorder="1" applyAlignment="1">
      <alignment vertical="center" shrinkToFit="1"/>
    </xf>
    <xf numFmtId="178" fontId="28" fillId="2" borderId="94" xfId="1" applyNumberFormat="1" applyFont="1" applyFill="1" applyBorder="1" applyAlignment="1">
      <alignment horizontal="right" vertical="center"/>
    </xf>
    <xf numFmtId="0" fontId="28" fillId="2" borderId="94" xfId="0" applyFont="1" applyFill="1" applyBorder="1" applyAlignment="1">
      <alignment horizontal="center" vertical="center"/>
    </xf>
    <xf numFmtId="178" fontId="28" fillId="2" borderId="85" xfId="1" applyNumberFormat="1" applyFont="1" applyFill="1" applyBorder="1">
      <alignment vertical="center"/>
    </xf>
    <xf numFmtId="178" fontId="28" fillId="2" borderId="94" xfId="1" applyNumberFormat="1" applyFont="1" applyFill="1" applyBorder="1">
      <alignment vertical="center"/>
    </xf>
    <xf numFmtId="0" fontId="28" fillId="3" borderId="86" xfId="0" applyFont="1" applyFill="1" applyBorder="1">
      <alignment vertical="center"/>
    </xf>
    <xf numFmtId="0" fontId="28" fillId="3" borderId="94" xfId="0" applyFont="1" applyFill="1" applyBorder="1" applyAlignment="1">
      <alignment horizontal="center" vertical="center"/>
    </xf>
    <xf numFmtId="178" fontId="28" fillId="3" borderId="85" xfId="1" applyNumberFormat="1" applyFont="1" applyFill="1" applyBorder="1">
      <alignment vertical="center"/>
    </xf>
    <xf numFmtId="178" fontId="28" fillId="3" borderId="94" xfId="1" applyNumberFormat="1" applyFont="1" applyFill="1" applyBorder="1">
      <alignment vertical="center"/>
    </xf>
    <xf numFmtId="176" fontId="28" fillId="3" borderId="85" xfId="1" applyNumberFormat="1" applyFont="1" applyFill="1" applyBorder="1" applyAlignment="1">
      <alignment vertical="center" shrinkToFit="1"/>
    </xf>
    <xf numFmtId="0" fontId="28" fillId="2" borderId="101" xfId="0" applyFont="1" applyFill="1" applyBorder="1" applyAlignment="1">
      <alignment horizontal="center" vertical="center" shrinkToFit="1"/>
    </xf>
    <xf numFmtId="0" fontId="28" fillId="2" borderId="94" xfId="0" quotePrefix="1" applyFont="1" applyFill="1" applyBorder="1" applyAlignment="1">
      <alignment horizontal="center" vertical="center"/>
    </xf>
    <xf numFmtId="0" fontId="28" fillId="3" borderId="83" xfId="0" applyFont="1" applyFill="1" applyBorder="1" applyAlignment="1">
      <alignment horizontal="center" vertical="center"/>
    </xf>
    <xf numFmtId="38" fontId="28" fillId="2" borderId="83" xfId="1" applyFont="1" applyFill="1" applyBorder="1" applyAlignment="1">
      <alignment horizontal="center" vertical="center" shrinkToFit="1"/>
    </xf>
    <xf numFmtId="38" fontId="28" fillId="2" borderId="163" xfId="1" applyFont="1" applyFill="1" applyBorder="1" applyAlignment="1">
      <alignment horizontal="center" vertical="center" shrinkToFit="1"/>
    </xf>
    <xf numFmtId="38" fontId="28" fillId="2" borderId="105" xfId="1" applyFont="1" applyFill="1" applyBorder="1" applyAlignment="1">
      <alignment horizontal="center" vertical="center" shrinkToFit="1"/>
    </xf>
    <xf numFmtId="0" fontId="28" fillId="2" borderId="105" xfId="0" applyFont="1" applyFill="1" applyBorder="1" applyAlignment="1">
      <alignment horizontal="center" vertical="center"/>
    </xf>
    <xf numFmtId="0" fontId="28" fillId="3" borderId="105" xfId="0" applyFont="1" applyFill="1" applyBorder="1" applyAlignment="1">
      <alignment horizontal="center" vertical="center"/>
    </xf>
    <xf numFmtId="0" fontId="28" fillId="2" borderId="102" xfId="0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/>
    </xf>
    <xf numFmtId="178" fontId="28" fillId="2" borderId="7" xfId="1" applyNumberFormat="1" applyFont="1" applyFill="1" applyBorder="1">
      <alignment vertical="center"/>
    </xf>
    <xf numFmtId="178" fontId="28" fillId="2" borderId="18" xfId="1" applyNumberFormat="1" applyFont="1" applyFill="1" applyBorder="1">
      <alignment vertical="center"/>
    </xf>
    <xf numFmtId="176" fontId="28" fillId="2" borderId="7" xfId="1" applyNumberFormat="1" applyFont="1" applyFill="1" applyBorder="1" applyAlignment="1">
      <alignment vertical="center" shrinkToFit="1"/>
    </xf>
    <xf numFmtId="0" fontId="28" fillId="2" borderId="137" xfId="0" applyFont="1" applyFill="1" applyBorder="1" applyAlignment="1">
      <alignment horizontal="center" vertical="center"/>
    </xf>
    <xf numFmtId="0" fontId="28" fillId="2" borderId="83" xfId="0" applyFont="1" applyFill="1" applyBorder="1" applyAlignment="1">
      <alignment horizontal="center" vertical="center"/>
    </xf>
    <xf numFmtId="178" fontId="28" fillId="2" borderId="18" xfId="1" applyNumberFormat="1" applyFont="1" applyFill="1" applyBorder="1" applyAlignment="1">
      <alignment horizontal="right" vertical="center" shrinkToFit="1"/>
    </xf>
    <xf numFmtId="38" fontId="28" fillId="2" borderId="137" xfId="1" applyFont="1" applyFill="1" applyBorder="1" applyAlignment="1">
      <alignment horizontal="center" vertical="center" shrinkToFit="1"/>
    </xf>
    <xf numFmtId="38" fontId="28" fillId="2" borderId="77" xfId="1" quotePrefix="1" applyFont="1" applyFill="1" applyBorder="1" applyAlignment="1">
      <alignment horizontal="center" vertical="center" shrinkToFit="1"/>
    </xf>
    <xf numFmtId="178" fontId="28" fillId="2" borderId="135" xfId="1" applyNumberFormat="1" applyFont="1" applyFill="1" applyBorder="1" applyAlignment="1">
      <alignment horizontal="right" vertical="center" shrinkToFit="1"/>
    </xf>
    <xf numFmtId="176" fontId="28" fillId="2" borderId="133" xfId="1" applyNumberFormat="1" applyFont="1" applyFill="1" applyBorder="1" applyAlignment="1">
      <alignment horizontal="right" vertical="center" shrinkToFit="1"/>
    </xf>
    <xf numFmtId="38" fontId="28" fillId="2" borderId="136" xfId="1" applyFont="1" applyFill="1" applyBorder="1" applyAlignment="1">
      <alignment horizontal="center" vertical="center" shrinkToFit="1"/>
    </xf>
    <xf numFmtId="0" fontId="28" fillId="2" borderId="109" xfId="0" applyFont="1" applyFill="1" applyBorder="1">
      <alignment vertical="center"/>
    </xf>
    <xf numFmtId="0" fontId="28" fillId="3" borderId="21" xfId="0" applyFont="1" applyFill="1" applyBorder="1">
      <alignment vertical="center"/>
    </xf>
    <xf numFmtId="0" fontId="28" fillId="3" borderId="18" xfId="0" applyFont="1" applyFill="1" applyBorder="1" applyAlignment="1">
      <alignment horizontal="center" vertical="center"/>
    </xf>
    <xf numFmtId="178" fontId="28" fillId="3" borderId="17" xfId="1" applyNumberFormat="1" applyFont="1" applyFill="1" applyBorder="1">
      <alignment vertical="center"/>
    </xf>
    <xf numFmtId="178" fontId="28" fillId="3" borderId="66" xfId="1" applyNumberFormat="1" applyFont="1" applyFill="1" applyBorder="1">
      <alignment vertical="center"/>
    </xf>
    <xf numFmtId="176" fontId="28" fillId="3" borderId="17" xfId="1" applyNumberFormat="1" applyFont="1" applyFill="1" applyBorder="1" applyAlignment="1">
      <alignment vertical="center" shrinkToFit="1"/>
    </xf>
    <xf numFmtId="0" fontId="28" fillId="3" borderId="56" xfId="0" applyFont="1" applyFill="1" applyBorder="1" applyAlignment="1">
      <alignment horizontal="center" vertical="center"/>
    </xf>
    <xf numFmtId="38" fontId="42" fillId="2" borderId="0" xfId="1" applyFont="1" applyFill="1">
      <alignment vertical="center"/>
    </xf>
    <xf numFmtId="0" fontId="46" fillId="2" borderId="78" xfId="0" applyFont="1" applyFill="1" applyBorder="1">
      <alignment vertical="center"/>
    </xf>
    <xf numFmtId="0" fontId="37" fillId="3" borderId="158" xfId="0" applyFont="1" applyFill="1" applyBorder="1">
      <alignment vertical="center"/>
    </xf>
    <xf numFmtId="0" fontId="26" fillId="2" borderId="0" xfId="0" applyFont="1" applyFill="1" applyAlignment="1">
      <alignment horizontal="left" vertical="center"/>
    </xf>
    <xf numFmtId="38" fontId="11" fillId="2" borderId="0" xfId="0" applyNumberFormat="1" applyFont="1" applyFill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distributed" vertical="center"/>
    </xf>
    <xf numFmtId="0" fontId="22" fillId="2" borderId="12" xfId="0" applyFont="1" applyFill="1" applyBorder="1" applyAlignment="1">
      <alignment horizontal="distributed" vertical="center"/>
    </xf>
    <xf numFmtId="0" fontId="39" fillId="2" borderId="47" xfId="0" applyFont="1" applyFill="1" applyBorder="1" applyAlignment="1">
      <alignment horizontal="distributed" vertical="center"/>
    </xf>
    <xf numFmtId="0" fontId="39" fillId="2" borderId="17" xfId="0" applyFont="1" applyFill="1" applyBorder="1" applyAlignment="1">
      <alignment horizontal="distributed" vertical="center"/>
    </xf>
    <xf numFmtId="0" fontId="39" fillId="2" borderId="98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/>
    </xf>
    <xf numFmtId="0" fontId="39" fillId="2" borderId="99" xfId="0" applyFont="1" applyFill="1" applyBorder="1" applyAlignment="1">
      <alignment horizontal="center" vertical="center"/>
    </xf>
    <xf numFmtId="0" fontId="39" fillId="2" borderId="90" xfId="0" applyFont="1" applyFill="1" applyBorder="1" applyAlignment="1">
      <alignment horizontal="center" vertical="center"/>
    </xf>
    <xf numFmtId="38" fontId="39" fillId="2" borderId="26" xfId="1" applyFont="1" applyFill="1" applyBorder="1" applyAlignment="1">
      <alignment horizontal="center" vertical="center" wrapText="1"/>
    </xf>
    <xf numFmtId="38" fontId="39" fillId="2" borderId="37" xfId="1" applyFont="1" applyFill="1" applyBorder="1" applyAlignment="1">
      <alignment horizontal="center" vertical="center" wrapText="1"/>
    </xf>
    <xf numFmtId="0" fontId="39" fillId="2" borderId="39" xfId="0" applyFont="1" applyFill="1" applyBorder="1" applyAlignment="1">
      <alignment horizontal="center" vertical="center" textRotation="255"/>
    </xf>
    <xf numFmtId="0" fontId="39" fillId="2" borderId="48" xfId="0" applyFont="1" applyFill="1" applyBorder="1" applyAlignment="1">
      <alignment horizontal="center" vertical="center" textRotation="255"/>
    </xf>
    <xf numFmtId="38" fontId="39" fillId="2" borderId="39" xfId="1" applyFont="1" applyFill="1" applyBorder="1" applyAlignment="1">
      <alignment horizontal="center" vertical="center" wrapText="1"/>
    </xf>
    <xf numFmtId="38" fontId="39" fillId="2" borderId="48" xfId="1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 justifyLastLine="1"/>
    </xf>
    <xf numFmtId="0" fontId="39" fillId="2" borderId="37" xfId="0" applyFont="1" applyFill="1" applyBorder="1" applyAlignment="1">
      <alignment horizontal="center" vertical="center" wrapText="1" justifyLastLine="1"/>
    </xf>
    <xf numFmtId="0" fontId="39" fillId="2" borderId="39" xfId="0" applyFont="1" applyFill="1" applyBorder="1" applyAlignment="1">
      <alignment horizontal="center" vertical="center" wrapText="1" justifyLastLine="1"/>
    </xf>
    <xf numFmtId="0" fontId="39" fillId="2" borderId="48" xfId="0" applyFont="1" applyFill="1" applyBorder="1" applyAlignment="1">
      <alignment horizontal="center" vertical="center" wrapText="1" justifyLastLine="1"/>
    </xf>
    <xf numFmtId="0" fontId="39" fillId="2" borderId="33" xfId="0" applyFont="1" applyFill="1" applyBorder="1" applyAlignment="1">
      <alignment horizontal="center" vertical="center" wrapText="1" justifyLastLine="1"/>
    </xf>
    <xf numFmtId="0" fontId="39" fillId="2" borderId="151" xfId="0" applyFont="1" applyFill="1" applyBorder="1" applyAlignment="1">
      <alignment horizontal="center" vertical="center" wrapText="1" justifyLastLine="1"/>
    </xf>
    <xf numFmtId="0" fontId="39" fillId="2" borderId="30" xfId="0" applyFont="1" applyFill="1" applyBorder="1" applyAlignment="1">
      <alignment horizontal="center" vertical="center" textRotation="255"/>
    </xf>
    <xf numFmtId="0" fontId="39" fillId="2" borderId="54" xfId="0" applyFont="1" applyFill="1" applyBorder="1" applyAlignment="1">
      <alignment horizontal="center" vertical="center" textRotation="255"/>
    </xf>
    <xf numFmtId="0" fontId="39" fillId="2" borderId="147" xfId="0" applyFont="1" applyFill="1" applyBorder="1" applyAlignment="1">
      <alignment horizontal="distributed" vertical="center"/>
    </xf>
    <xf numFmtId="0" fontId="39" fillId="2" borderId="55" xfId="0" applyFont="1" applyFill="1" applyBorder="1" applyAlignment="1">
      <alignment horizontal="distributed" vertical="center"/>
    </xf>
    <xf numFmtId="0" fontId="39" fillId="2" borderId="148" xfId="0" applyFont="1" applyFill="1" applyBorder="1" applyAlignment="1">
      <alignment horizontal="center" vertical="center" wrapText="1"/>
    </xf>
    <xf numFmtId="0" fontId="39" fillId="2" borderId="34" xfId="0" applyFont="1" applyFill="1" applyBorder="1" applyAlignment="1">
      <alignment horizontal="center" vertical="center"/>
    </xf>
    <xf numFmtId="0" fontId="39" fillId="2" borderId="110" xfId="0" applyFont="1" applyFill="1" applyBorder="1" applyAlignment="1">
      <alignment horizontal="center" vertical="center"/>
    </xf>
    <xf numFmtId="0" fontId="39" fillId="2" borderId="58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53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149" xfId="0" applyFont="1" applyFill="1" applyBorder="1" applyAlignment="1">
      <alignment horizontal="center" vertical="center"/>
    </xf>
    <xf numFmtId="0" fontId="39" fillId="2" borderId="150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178" fontId="39" fillId="2" borderId="30" xfId="1" applyNumberFormat="1" applyFont="1" applyFill="1" applyBorder="1" applyAlignment="1">
      <alignment horizontal="center" vertical="center" wrapText="1"/>
    </xf>
    <xf numFmtId="178" fontId="39" fillId="2" borderId="54" xfId="1" applyNumberFormat="1" applyFont="1" applyFill="1" applyBorder="1" applyAlignment="1">
      <alignment horizontal="center" vertical="center" wrapText="1"/>
    </xf>
    <xf numFmtId="0" fontId="22" fillId="2" borderId="120" xfId="0" applyFont="1" applyFill="1" applyBorder="1" applyAlignment="1">
      <alignment horizontal="left" vertical="top" wrapText="1"/>
    </xf>
    <xf numFmtId="0" fontId="22" fillId="2" borderId="117" xfId="0" applyFont="1" applyFill="1" applyBorder="1" applyAlignment="1">
      <alignment horizontal="left" vertical="top" wrapText="1"/>
    </xf>
    <xf numFmtId="0" fontId="22" fillId="2" borderId="107" xfId="0" applyFont="1" applyFill="1" applyBorder="1" applyAlignment="1">
      <alignment horizontal="left" vertical="top" wrapText="1"/>
    </xf>
    <xf numFmtId="0" fontId="22" fillId="2" borderId="31" xfId="0" applyFont="1" applyFill="1" applyBorder="1" applyAlignment="1">
      <alignment horizontal="distributed" vertical="center" justifyLastLine="1"/>
    </xf>
    <xf numFmtId="0" fontId="22" fillId="2" borderId="43" xfId="0" applyFont="1" applyFill="1" applyBorder="1" applyAlignment="1">
      <alignment horizontal="distributed" vertical="center" justifyLastLine="1"/>
    </xf>
    <xf numFmtId="0" fontId="22" fillId="2" borderId="117" xfId="0" applyFont="1" applyFill="1" applyBorder="1" applyAlignment="1">
      <alignment horizontal="left" vertical="top"/>
    </xf>
    <xf numFmtId="0" fontId="22" fillId="2" borderId="107" xfId="0" applyFont="1" applyFill="1" applyBorder="1" applyAlignment="1">
      <alignment horizontal="left" vertical="top"/>
    </xf>
    <xf numFmtId="0" fontId="22" fillId="2" borderId="26" xfId="0" applyFont="1" applyFill="1" applyBorder="1" applyAlignment="1">
      <alignment horizontal="distributed" vertical="center"/>
    </xf>
    <xf numFmtId="0" fontId="22" fillId="2" borderId="27" xfId="0" applyFont="1" applyFill="1" applyBorder="1" applyAlignment="1">
      <alignment horizontal="distributed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8" fillId="2" borderId="62" xfId="6" applyFont="1" applyFill="1" applyBorder="1" applyAlignment="1">
      <alignment horizontal="center" vertical="center" shrinkToFit="1"/>
    </xf>
    <xf numFmtId="0" fontId="28" fillId="2" borderId="12" xfId="6" applyFont="1" applyFill="1" applyBorder="1" applyAlignment="1">
      <alignment horizontal="center" vertical="center" shrinkToFit="1"/>
    </xf>
    <xf numFmtId="0" fontId="27" fillId="2" borderId="44" xfId="0" applyFont="1" applyFill="1" applyBorder="1" applyAlignment="1">
      <alignment horizontal="center" vertical="center" textRotation="255" shrinkToFit="1"/>
    </xf>
    <xf numFmtId="0" fontId="27" fillId="2" borderId="59" xfId="0" applyFont="1" applyFill="1" applyBorder="1" applyAlignment="1">
      <alignment horizontal="center" vertical="center" textRotation="255" shrinkToFit="1"/>
    </xf>
    <xf numFmtId="0" fontId="27" fillId="2" borderId="66" xfId="0" applyFont="1" applyFill="1" applyBorder="1" applyAlignment="1">
      <alignment horizontal="center" vertical="center" textRotation="255" shrinkToFit="1"/>
    </xf>
    <xf numFmtId="0" fontId="27" fillId="2" borderId="45" xfId="0" applyFont="1" applyFill="1" applyBorder="1" applyAlignment="1">
      <alignment horizontal="center" vertical="center" textRotation="255" shrinkToFit="1"/>
    </xf>
    <xf numFmtId="0" fontId="27" fillId="2" borderId="63" xfId="0" applyFont="1" applyFill="1" applyBorder="1" applyAlignment="1">
      <alignment horizontal="center" vertical="center" textRotation="255" shrinkToFit="1"/>
    </xf>
    <xf numFmtId="0" fontId="27" fillId="2" borderId="56" xfId="0" applyFont="1" applyFill="1" applyBorder="1" applyAlignment="1">
      <alignment horizontal="center" vertical="center" textRotation="255" shrinkToFit="1"/>
    </xf>
    <xf numFmtId="0" fontId="27" fillId="2" borderId="13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2" borderId="17" xfId="0" applyFont="1" applyFill="1" applyBorder="1" applyAlignment="1">
      <alignment horizontal="distributed" vertical="center"/>
    </xf>
    <xf numFmtId="0" fontId="22" fillId="2" borderId="2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distributed" vertical="center" justifyLastLine="1"/>
    </xf>
    <xf numFmtId="0" fontId="10" fillId="2" borderId="19" xfId="0" applyFont="1" applyFill="1" applyBorder="1" applyAlignment="1">
      <alignment horizontal="distributed" vertical="center" justifyLastLine="1"/>
    </xf>
    <xf numFmtId="0" fontId="22" fillId="2" borderId="5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distributed" vertical="center"/>
    </xf>
    <xf numFmtId="0" fontId="22" fillId="2" borderId="7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indent="1"/>
    </xf>
    <xf numFmtId="180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77" fontId="9" fillId="2" borderId="0" xfId="1" applyNumberFormat="1" applyFont="1" applyFill="1" applyBorder="1" applyAlignment="1">
      <alignment horizontal="right" vertical="center"/>
    </xf>
    <xf numFmtId="178" fontId="9" fillId="2" borderId="0" xfId="0" applyNumberFormat="1" applyFont="1" applyFill="1" applyBorder="1" applyAlignment="1">
      <alignment horizontal="right" vertical="center"/>
    </xf>
  </cellXfs>
  <cellStyles count="8">
    <cellStyle name="パーセント" xfId="4" builtinId="5"/>
    <cellStyle name="パーセント 2" xfId="5"/>
    <cellStyle name="桁区切り" xfId="1" builtinId="6"/>
    <cellStyle name="桁区切り 3" xfId="3"/>
    <cellStyle name="桁区切り 4" xfId="2"/>
    <cellStyle name="標準" xfId="0" builtinId="0"/>
    <cellStyle name="標準 2" xfId="6"/>
    <cellStyle name="標準 3" xfId="7"/>
  </cellStyles>
  <dxfs count="0"/>
  <tableStyles count="0" defaultTableStyle="TableStyleMedium2" defaultPivotStyle="PivotStyleLight16"/>
  <colors>
    <mruColors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Normal="100" zoomScaleSheetLayoutView="100" workbookViewId="0">
      <selection activeCell="G7" sqref="G7"/>
    </sheetView>
  </sheetViews>
  <sheetFormatPr defaultColWidth="19.625" defaultRowHeight="12"/>
  <cols>
    <col min="1" max="4" width="21.25" style="1" customWidth="1"/>
    <col min="5" max="5" width="21.125" style="312" bestFit="1" customWidth="1"/>
    <col min="6" max="16384" width="19.625" style="1"/>
  </cols>
  <sheetData>
    <row r="1" spans="1:5" ht="17.25">
      <c r="A1" s="2" t="s">
        <v>0</v>
      </c>
    </row>
    <row r="3" spans="1:5" s="6" customFormat="1" ht="21.75" customHeight="1">
      <c r="A3" s="6" t="s">
        <v>1</v>
      </c>
      <c r="E3" s="313"/>
    </row>
    <row r="4" spans="1:5" s="7" customFormat="1" ht="21.75" customHeight="1">
      <c r="A4" s="7" t="s">
        <v>2</v>
      </c>
      <c r="E4" s="313"/>
    </row>
    <row r="5" spans="1:5" s="7" customFormat="1" ht="21.75" customHeight="1">
      <c r="A5" s="7" t="s">
        <v>3</v>
      </c>
      <c r="E5" s="313"/>
    </row>
    <row r="6" spans="1:5" s="3" customFormat="1" ht="20.25" customHeight="1">
      <c r="B6" s="4"/>
      <c r="C6" s="4"/>
      <c r="D6" s="41" t="s">
        <v>4</v>
      </c>
      <c r="E6" s="313"/>
    </row>
    <row r="7" spans="1:5" s="5" customFormat="1" ht="39.950000000000003" customHeight="1">
      <c r="A7" s="47" t="s">
        <v>719</v>
      </c>
      <c r="B7" s="40" t="s">
        <v>984</v>
      </c>
      <c r="C7" s="40" t="s">
        <v>897</v>
      </c>
      <c r="D7" s="48" t="s">
        <v>5</v>
      </c>
      <c r="E7" s="314"/>
    </row>
    <row r="8" spans="1:5" s="5" customFormat="1" ht="30" customHeight="1">
      <c r="A8" s="328" t="s">
        <v>8</v>
      </c>
      <c r="B8" s="329">
        <v>10459384</v>
      </c>
      <c r="C8" s="329">
        <v>9737345</v>
      </c>
      <c r="D8" s="330">
        <f>B8/C8-1</f>
        <v>7.4151526930595457E-2</v>
      </c>
      <c r="E8" s="366"/>
    </row>
    <row r="9" spans="1:5" s="5" customFormat="1" ht="30" customHeight="1">
      <c r="A9" s="331" t="s">
        <v>9</v>
      </c>
      <c r="B9" s="332">
        <v>1489477</v>
      </c>
      <c r="C9" s="332">
        <v>1490315</v>
      </c>
      <c r="D9" s="333">
        <f t="shared" ref="D9:D27" si="0">B9/C9-1</f>
        <v>-5.6229723246425944E-4</v>
      </c>
      <c r="E9" s="366"/>
    </row>
    <row r="10" spans="1:5" s="5" customFormat="1" ht="30" customHeight="1">
      <c r="A10" s="334" t="s">
        <v>10</v>
      </c>
      <c r="B10" s="335">
        <v>1456543</v>
      </c>
      <c r="C10" s="335">
        <v>1297183</v>
      </c>
      <c r="D10" s="336">
        <f t="shared" si="0"/>
        <v>0.12285082366944367</v>
      </c>
      <c r="E10" s="366"/>
    </row>
    <row r="11" spans="1:5" s="5" customFormat="1" ht="30" customHeight="1">
      <c r="A11" s="334" t="s">
        <v>11</v>
      </c>
      <c r="B11" s="335">
        <v>873482</v>
      </c>
      <c r="C11" s="335">
        <v>801413</v>
      </c>
      <c r="D11" s="336">
        <f>B11/C11-1</f>
        <v>8.9927415702016233E-2</v>
      </c>
      <c r="E11" s="582"/>
    </row>
    <row r="12" spans="1:5" s="5" customFormat="1" ht="30" customHeight="1">
      <c r="A12" s="334" t="s">
        <v>12</v>
      </c>
      <c r="B12" s="335">
        <v>403593</v>
      </c>
      <c r="C12" s="335">
        <v>424251</v>
      </c>
      <c r="D12" s="336">
        <f>B12/C12-1</f>
        <v>-4.8692872851213043E-2</v>
      </c>
      <c r="E12" s="582"/>
    </row>
    <row r="13" spans="1:5" s="5" customFormat="1" ht="30" customHeight="1">
      <c r="A13" s="334" t="s">
        <v>13</v>
      </c>
      <c r="B13" s="335">
        <v>12488935</v>
      </c>
      <c r="C13" s="335">
        <v>11618836</v>
      </c>
      <c r="D13" s="336">
        <f t="shared" si="0"/>
        <v>7.4886933596446381E-2</v>
      </c>
      <c r="E13" s="582"/>
    </row>
    <row r="14" spans="1:5" s="5" customFormat="1" ht="30" customHeight="1">
      <c r="A14" s="334" t="s">
        <v>14</v>
      </c>
      <c r="B14" s="335">
        <v>1044080</v>
      </c>
      <c r="C14" s="335">
        <v>1113452</v>
      </c>
      <c r="D14" s="336">
        <f t="shared" si="0"/>
        <v>-6.2303538904236566E-2</v>
      </c>
      <c r="E14" s="582"/>
    </row>
    <row r="15" spans="1:5" s="5" customFormat="1" ht="30" customHeight="1">
      <c r="A15" s="370" t="s">
        <v>15</v>
      </c>
      <c r="B15" s="371">
        <v>29040</v>
      </c>
      <c r="C15" s="371">
        <v>34690</v>
      </c>
      <c r="D15" s="372">
        <f t="shared" si="0"/>
        <v>-0.16287114442202366</v>
      </c>
      <c r="E15" s="366"/>
    </row>
    <row r="16" spans="1:5" s="5" customFormat="1" ht="30" customHeight="1">
      <c r="A16" s="370" t="s">
        <v>16</v>
      </c>
      <c r="B16" s="371">
        <v>93465</v>
      </c>
      <c r="C16" s="371">
        <v>102697</v>
      </c>
      <c r="D16" s="372">
        <f t="shared" si="0"/>
        <v>-8.9895517882703446E-2</v>
      </c>
      <c r="E16" s="314"/>
    </row>
    <row r="17" spans="1:6" s="5" customFormat="1" ht="30" customHeight="1">
      <c r="A17" s="373" t="s">
        <v>17</v>
      </c>
      <c r="B17" s="374">
        <v>305363</v>
      </c>
      <c r="C17" s="374">
        <v>354330</v>
      </c>
      <c r="D17" s="375">
        <f t="shared" si="0"/>
        <v>-0.13819603194761942</v>
      </c>
      <c r="E17" s="366"/>
    </row>
    <row r="18" spans="1:6" s="5" customFormat="1" ht="30" customHeight="1">
      <c r="A18" s="370" t="s">
        <v>18</v>
      </c>
      <c r="B18" s="371">
        <v>1499065</v>
      </c>
      <c r="C18" s="371">
        <v>1510321</v>
      </c>
      <c r="D18" s="372">
        <f t="shared" si="0"/>
        <v>-7.4527203157473965E-3</v>
      </c>
      <c r="E18" s="366"/>
    </row>
    <row r="19" spans="1:6" s="5" customFormat="1" ht="30" customHeight="1">
      <c r="A19" s="370" t="s">
        <v>19</v>
      </c>
      <c r="B19" s="371">
        <v>378461</v>
      </c>
      <c r="C19" s="371">
        <v>214147</v>
      </c>
      <c r="D19" s="372">
        <f t="shared" si="0"/>
        <v>0.76729536253134523</v>
      </c>
      <c r="E19" s="366"/>
    </row>
    <row r="20" spans="1:6" s="5" customFormat="1" ht="30" customHeight="1">
      <c r="A20" s="370" t="s">
        <v>20</v>
      </c>
      <c r="B20" s="371">
        <v>874399</v>
      </c>
      <c r="C20" s="371">
        <v>919892</v>
      </c>
      <c r="D20" s="372">
        <f t="shared" si="0"/>
        <v>-4.9454718597400582E-2</v>
      </c>
      <c r="E20" s="366"/>
    </row>
    <row r="21" spans="1:6" s="5" customFormat="1" ht="30" customHeight="1">
      <c r="A21" s="370" t="s">
        <v>21</v>
      </c>
      <c r="B21" s="371">
        <v>1210788</v>
      </c>
      <c r="C21" s="371">
        <v>1134738</v>
      </c>
      <c r="D21" s="372">
        <f t="shared" si="0"/>
        <v>6.7019875953744368E-2</v>
      </c>
      <c r="E21" s="314"/>
    </row>
    <row r="22" spans="1:6" s="5" customFormat="1" ht="30" customHeight="1">
      <c r="A22" s="370" t="s">
        <v>22</v>
      </c>
      <c r="B22" s="371">
        <v>216800</v>
      </c>
      <c r="C22" s="371">
        <v>211381</v>
      </c>
      <c r="D22" s="372">
        <f t="shared" si="0"/>
        <v>2.56361735444528E-2</v>
      </c>
      <c r="E22" s="366"/>
    </row>
    <row r="23" spans="1:6" s="5" customFormat="1" ht="30" customHeight="1">
      <c r="A23" s="139" t="s">
        <v>23</v>
      </c>
      <c r="B23" s="140">
        <v>28975</v>
      </c>
      <c r="C23" s="140">
        <v>28580</v>
      </c>
      <c r="D23" s="141">
        <f t="shared" si="0"/>
        <v>1.3820853743876871E-2</v>
      </c>
      <c r="E23" s="314"/>
    </row>
    <row r="24" spans="1:6" s="5" customFormat="1" ht="30" customHeight="1">
      <c r="A24" s="139" t="s">
        <v>24</v>
      </c>
      <c r="B24" s="140">
        <v>26066</v>
      </c>
      <c r="C24" s="140">
        <v>32098</v>
      </c>
      <c r="D24" s="141">
        <f t="shared" si="0"/>
        <v>-0.18792448127609196</v>
      </c>
      <c r="E24" s="314"/>
      <c r="F24" s="583"/>
    </row>
    <row r="25" spans="1:6" s="5" customFormat="1" ht="30" customHeight="1">
      <c r="A25" s="139" t="s">
        <v>25</v>
      </c>
      <c r="B25" s="140">
        <v>3573</v>
      </c>
      <c r="C25" s="140">
        <v>3212</v>
      </c>
      <c r="D25" s="141">
        <f t="shared" si="0"/>
        <v>0.11239103362391023</v>
      </c>
      <c r="E25" s="314"/>
    </row>
    <row r="26" spans="1:6" s="5" customFormat="1" ht="30" customHeight="1" thickBot="1">
      <c r="A26" s="136" t="s">
        <v>26</v>
      </c>
      <c r="B26" s="137">
        <v>108691</v>
      </c>
      <c r="C26" s="137">
        <v>104406</v>
      </c>
      <c r="D26" s="138">
        <f t="shared" si="0"/>
        <v>4.1041702584142747E-2</v>
      </c>
      <c r="E26" s="366"/>
    </row>
    <row r="27" spans="1:6" s="5" customFormat="1" ht="30" customHeight="1" thickTop="1">
      <c r="A27" s="49" t="s">
        <v>27</v>
      </c>
      <c r="B27" s="46">
        <f>SUM(B8:B26)</f>
        <v>32990180</v>
      </c>
      <c r="C27" s="76">
        <f>SUM(C8:C26)</f>
        <v>31133287</v>
      </c>
      <c r="D27" s="50">
        <f t="shared" si="0"/>
        <v>5.964333287391077E-2</v>
      </c>
      <c r="E27" s="314"/>
    </row>
    <row r="28" spans="1:6" s="5" customFormat="1" ht="30" customHeight="1">
      <c r="A28" s="11"/>
      <c r="E28" s="314"/>
    </row>
    <row r="29" spans="1:6" s="5" customFormat="1" ht="30" customHeight="1">
      <c r="E29" s="314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activeCell="Q1" sqref="Q1:Q1048576"/>
    </sheetView>
  </sheetViews>
  <sheetFormatPr defaultColWidth="19.625" defaultRowHeight="12"/>
  <cols>
    <col min="1" max="1" width="0.875" style="1" customWidth="1"/>
    <col min="2" max="2" width="13.625" style="1" customWidth="1"/>
    <col min="3" max="3" width="0.875" style="1" customWidth="1"/>
    <col min="4" max="15" width="6.125" style="1" customWidth="1"/>
    <col min="16" max="16" width="8.625" style="1" customWidth="1"/>
    <col min="17" max="17" width="19.625" style="16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668</v>
      </c>
      <c r="Q2" s="14"/>
    </row>
    <row r="3" spans="1:18" s="3" customFormat="1" ht="20.25" customHeight="1">
      <c r="D3" s="4"/>
      <c r="P3" s="41" t="s">
        <v>613</v>
      </c>
      <c r="Q3" s="15"/>
    </row>
    <row r="4" spans="1:18" s="5" customFormat="1" ht="20.100000000000001" customHeight="1">
      <c r="A4" s="649"/>
      <c r="B4" s="653" t="s">
        <v>671</v>
      </c>
      <c r="C4" s="300"/>
      <c r="D4" s="634" t="s">
        <v>29</v>
      </c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51" t="s">
        <v>27</v>
      </c>
      <c r="Q4" s="19"/>
    </row>
    <row r="5" spans="1:18" s="5" customFormat="1" ht="20.100000000000001" customHeight="1">
      <c r="A5" s="650"/>
      <c r="B5" s="654"/>
      <c r="C5" s="301"/>
      <c r="D5" s="88" t="s">
        <v>30</v>
      </c>
      <c r="E5" s="88" t="s">
        <v>31</v>
      </c>
      <c r="F5" s="88" t="s">
        <v>32</v>
      </c>
      <c r="G5" s="88" t="s">
        <v>33</v>
      </c>
      <c r="H5" s="88" t="s">
        <v>34</v>
      </c>
      <c r="I5" s="88" t="s">
        <v>35</v>
      </c>
      <c r="J5" s="88" t="s">
        <v>36</v>
      </c>
      <c r="K5" s="88" t="s">
        <v>37</v>
      </c>
      <c r="L5" s="88" t="s">
        <v>38</v>
      </c>
      <c r="M5" s="88" t="s">
        <v>39</v>
      </c>
      <c r="N5" s="88" t="s">
        <v>40</v>
      </c>
      <c r="O5" s="88" t="s">
        <v>41</v>
      </c>
      <c r="P5" s="652"/>
      <c r="Q5" s="19"/>
    </row>
    <row r="6" spans="1:18" s="5" customFormat="1" ht="27.95" customHeight="1">
      <c r="A6" s="288"/>
      <c r="B6" s="147" t="s">
        <v>618</v>
      </c>
      <c r="C6" s="298"/>
      <c r="D6" s="289">
        <v>2001</v>
      </c>
      <c r="E6" s="289">
        <v>2656</v>
      </c>
      <c r="F6" s="289">
        <v>2166</v>
      </c>
      <c r="G6" s="289">
        <v>1969</v>
      </c>
      <c r="H6" s="289">
        <v>1404</v>
      </c>
      <c r="I6" s="289">
        <v>2153</v>
      </c>
      <c r="J6" s="289">
        <v>1291</v>
      </c>
      <c r="K6" s="289">
        <v>411</v>
      </c>
      <c r="L6" s="289">
        <v>360</v>
      </c>
      <c r="M6" s="289">
        <v>342</v>
      </c>
      <c r="N6" s="289">
        <v>198</v>
      </c>
      <c r="O6" s="289">
        <v>124</v>
      </c>
      <c r="P6" s="290">
        <f t="shared" ref="P6:P28" si="0">SUM(D6:O6)</f>
        <v>15075</v>
      </c>
      <c r="Q6" s="38"/>
      <c r="R6" s="75"/>
    </row>
    <row r="7" spans="1:18" s="5" customFormat="1" ht="27.95" customHeight="1">
      <c r="A7" s="291"/>
      <c r="B7" s="142" t="s">
        <v>620</v>
      </c>
      <c r="C7" s="299"/>
      <c r="D7" s="292">
        <v>694</v>
      </c>
      <c r="E7" s="292">
        <v>1176</v>
      </c>
      <c r="F7" s="292">
        <v>816</v>
      </c>
      <c r="G7" s="292">
        <v>652</v>
      </c>
      <c r="H7" s="292">
        <v>648</v>
      </c>
      <c r="I7" s="292">
        <v>670</v>
      </c>
      <c r="J7" s="292">
        <v>837</v>
      </c>
      <c r="K7" s="292">
        <v>689</v>
      </c>
      <c r="L7" s="292">
        <v>843</v>
      </c>
      <c r="M7" s="292">
        <v>964</v>
      </c>
      <c r="N7" s="292">
        <v>1228</v>
      </c>
      <c r="O7" s="292">
        <v>587</v>
      </c>
      <c r="P7" s="293">
        <f t="shared" si="0"/>
        <v>9804</v>
      </c>
      <c r="Q7" s="38"/>
      <c r="R7" s="75"/>
    </row>
    <row r="8" spans="1:18" s="5" customFormat="1" ht="27.95" customHeight="1">
      <c r="A8" s="291"/>
      <c r="B8" s="142" t="s">
        <v>622</v>
      </c>
      <c r="C8" s="299"/>
      <c r="D8" s="292">
        <v>1121</v>
      </c>
      <c r="E8" s="292">
        <v>1264</v>
      </c>
      <c r="F8" s="292">
        <v>1471</v>
      </c>
      <c r="G8" s="292">
        <v>1407</v>
      </c>
      <c r="H8" s="292">
        <v>1306</v>
      </c>
      <c r="I8" s="292">
        <v>1570</v>
      </c>
      <c r="J8" s="292">
        <v>1391</v>
      </c>
      <c r="K8" s="292">
        <v>1007</v>
      </c>
      <c r="L8" s="292">
        <v>904</v>
      </c>
      <c r="M8" s="292">
        <v>1086</v>
      </c>
      <c r="N8" s="292">
        <v>1250</v>
      </c>
      <c r="O8" s="292">
        <v>1298</v>
      </c>
      <c r="P8" s="293">
        <f t="shared" si="0"/>
        <v>15075</v>
      </c>
      <c r="Q8" s="38"/>
      <c r="R8" s="75"/>
    </row>
    <row r="9" spans="1:18" s="5" customFormat="1" ht="27.95" customHeight="1">
      <c r="A9" s="291"/>
      <c r="B9" s="142" t="s">
        <v>624</v>
      </c>
      <c r="C9" s="299"/>
      <c r="D9" s="292">
        <v>1308</v>
      </c>
      <c r="E9" s="292">
        <v>2115</v>
      </c>
      <c r="F9" s="292">
        <v>1858</v>
      </c>
      <c r="G9" s="292">
        <v>2044</v>
      </c>
      <c r="H9" s="292">
        <v>1402</v>
      </c>
      <c r="I9" s="292">
        <v>1287</v>
      </c>
      <c r="J9" s="292">
        <v>1601</v>
      </c>
      <c r="K9" s="292">
        <v>1346</v>
      </c>
      <c r="L9" s="292">
        <v>1158</v>
      </c>
      <c r="M9" s="292">
        <v>1644</v>
      </c>
      <c r="N9" s="292">
        <v>4422</v>
      </c>
      <c r="O9" s="292">
        <v>1110</v>
      </c>
      <c r="P9" s="293">
        <f t="shared" si="0"/>
        <v>21295</v>
      </c>
      <c r="Q9" s="38"/>
      <c r="R9" s="75"/>
    </row>
    <row r="10" spans="1:18" s="5" customFormat="1" ht="27.95" customHeight="1">
      <c r="A10" s="291"/>
      <c r="B10" s="142" t="s">
        <v>635</v>
      </c>
      <c r="C10" s="299"/>
      <c r="D10" s="292">
        <v>181</v>
      </c>
      <c r="E10" s="292">
        <v>113</v>
      </c>
      <c r="F10" s="292">
        <v>449</v>
      </c>
      <c r="G10" s="292">
        <v>916</v>
      </c>
      <c r="H10" s="292">
        <v>872</v>
      </c>
      <c r="I10" s="292">
        <v>318</v>
      </c>
      <c r="J10" s="292">
        <v>622</v>
      </c>
      <c r="K10" s="292">
        <v>253</v>
      </c>
      <c r="L10" s="292">
        <v>337</v>
      </c>
      <c r="M10" s="292">
        <v>927</v>
      </c>
      <c r="N10" s="292">
        <v>1015</v>
      </c>
      <c r="O10" s="292">
        <v>398</v>
      </c>
      <c r="P10" s="293">
        <f t="shared" si="0"/>
        <v>6401</v>
      </c>
      <c r="Q10" s="38"/>
      <c r="R10" s="75"/>
    </row>
    <row r="11" spans="1:18" s="5" customFormat="1" ht="27.95" customHeight="1">
      <c r="A11" s="291"/>
      <c r="B11" s="142" t="s">
        <v>626</v>
      </c>
      <c r="C11" s="299"/>
      <c r="D11" s="292">
        <v>17</v>
      </c>
      <c r="E11" s="292">
        <v>28</v>
      </c>
      <c r="F11" s="292">
        <v>89</v>
      </c>
      <c r="G11" s="292">
        <v>133</v>
      </c>
      <c r="H11" s="292">
        <v>80</v>
      </c>
      <c r="I11" s="292">
        <v>64</v>
      </c>
      <c r="J11" s="292">
        <v>120</v>
      </c>
      <c r="K11" s="292">
        <v>39</v>
      </c>
      <c r="L11" s="292">
        <v>59</v>
      </c>
      <c r="M11" s="292">
        <v>74</v>
      </c>
      <c r="N11" s="292">
        <v>45</v>
      </c>
      <c r="O11" s="292">
        <v>24</v>
      </c>
      <c r="P11" s="293">
        <f t="shared" si="0"/>
        <v>772</v>
      </c>
      <c r="Q11" s="38"/>
      <c r="R11" s="75"/>
    </row>
    <row r="12" spans="1:18" s="5" customFormat="1" ht="27.95" customHeight="1">
      <c r="A12" s="291"/>
      <c r="B12" s="142" t="s">
        <v>636</v>
      </c>
      <c r="C12" s="299"/>
      <c r="D12" s="292">
        <v>45</v>
      </c>
      <c r="E12" s="292">
        <v>78</v>
      </c>
      <c r="F12" s="292">
        <v>84</v>
      </c>
      <c r="G12" s="292">
        <v>442</v>
      </c>
      <c r="H12" s="292">
        <v>101</v>
      </c>
      <c r="I12" s="292">
        <v>122</v>
      </c>
      <c r="J12" s="292">
        <v>81</v>
      </c>
      <c r="K12" s="292">
        <v>87</v>
      </c>
      <c r="L12" s="292">
        <v>201</v>
      </c>
      <c r="M12" s="292">
        <v>248</v>
      </c>
      <c r="N12" s="292">
        <v>222</v>
      </c>
      <c r="O12" s="292">
        <v>119</v>
      </c>
      <c r="P12" s="293">
        <f t="shared" si="0"/>
        <v>1830</v>
      </c>
      <c r="Q12" s="38"/>
    </row>
    <row r="13" spans="1:18" s="5" customFormat="1" ht="27.95" customHeight="1">
      <c r="A13" s="291"/>
      <c r="B13" s="149" t="s">
        <v>637</v>
      </c>
      <c r="C13" s="299"/>
      <c r="D13" s="292">
        <v>21</v>
      </c>
      <c r="E13" s="292">
        <v>15</v>
      </c>
      <c r="F13" s="292">
        <v>124</v>
      </c>
      <c r="G13" s="292">
        <v>121</v>
      </c>
      <c r="H13" s="292">
        <v>154</v>
      </c>
      <c r="I13" s="292">
        <v>60</v>
      </c>
      <c r="J13" s="292">
        <v>66</v>
      </c>
      <c r="K13" s="292">
        <v>77</v>
      </c>
      <c r="L13" s="292">
        <v>94</v>
      </c>
      <c r="M13" s="292">
        <v>224</v>
      </c>
      <c r="N13" s="292">
        <v>169</v>
      </c>
      <c r="O13" s="292">
        <v>28</v>
      </c>
      <c r="P13" s="293">
        <f t="shared" si="0"/>
        <v>1153</v>
      </c>
      <c r="Q13" s="38"/>
      <c r="R13" s="75"/>
    </row>
    <row r="14" spans="1:18" s="5" customFormat="1" ht="27.95" customHeight="1">
      <c r="A14" s="291"/>
      <c r="B14" s="142" t="s">
        <v>638</v>
      </c>
      <c r="C14" s="299"/>
      <c r="D14" s="292">
        <v>46</v>
      </c>
      <c r="E14" s="292">
        <v>65</v>
      </c>
      <c r="F14" s="292">
        <v>693</v>
      </c>
      <c r="G14" s="292">
        <v>1181</v>
      </c>
      <c r="H14" s="292">
        <v>881</v>
      </c>
      <c r="I14" s="292">
        <v>193</v>
      </c>
      <c r="J14" s="292">
        <v>363</v>
      </c>
      <c r="K14" s="292">
        <v>620</v>
      </c>
      <c r="L14" s="292">
        <v>277</v>
      </c>
      <c r="M14" s="292">
        <v>545</v>
      </c>
      <c r="N14" s="292">
        <v>570</v>
      </c>
      <c r="O14" s="292">
        <v>142</v>
      </c>
      <c r="P14" s="293">
        <f t="shared" si="0"/>
        <v>5576</v>
      </c>
      <c r="Q14" s="38"/>
      <c r="R14" s="75"/>
    </row>
    <row r="15" spans="1:18" s="5" customFormat="1" ht="27.95" customHeight="1">
      <c r="A15" s="291"/>
      <c r="B15" s="142" t="s">
        <v>639</v>
      </c>
      <c r="C15" s="299"/>
      <c r="D15" s="292">
        <v>24</v>
      </c>
      <c r="E15" s="292">
        <v>13</v>
      </c>
      <c r="F15" s="292">
        <v>21</v>
      </c>
      <c r="G15" s="292">
        <v>6</v>
      </c>
      <c r="H15" s="292">
        <v>13</v>
      </c>
      <c r="I15" s="292">
        <v>61</v>
      </c>
      <c r="J15" s="292">
        <v>11</v>
      </c>
      <c r="K15" s="292">
        <v>7</v>
      </c>
      <c r="L15" s="292">
        <v>20</v>
      </c>
      <c r="M15" s="292">
        <v>16</v>
      </c>
      <c r="N15" s="292">
        <v>35</v>
      </c>
      <c r="O15" s="292">
        <v>3</v>
      </c>
      <c r="P15" s="293">
        <f>SUM(D15:O15)</f>
        <v>230</v>
      </c>
      <c r="Q15" s="38"/>
    </row>
    <row r="16" spans="1:18" s="5" customFormat="1" ht="27.95" customHeight="1">
      <c r="A16" s="294"/>
      <c r="B16" s="149" t="s">
        <v>640</v>
      </c>
      <c r="C16" s="299"/>
      <c r="D16" s="292">
        <v>44</v>
      </c>
      <c r="E16" s="292">
        <v>64</v>
      </c>
      <c r="F16" s="292">
        <v>118</v>
      </c>
      <c r="G16" s="292">
        <v>95</v>
      </c>
      <c r="H16" s="292">
        <v>53</v>
      </c>
      <c r="I16" s="292">
        <v>91</v>
      </c>
      <c r="J16" s="292">
        <v>87</v>
      </c>
      <c r="K16" s="292">
        <v>54</v>
      </c>
      <c r="L16" s="292">
        <v>126</v>
      </c>
      <c r="M16" s="292">
        <v>132</v>
      </c>
      <c r="N16" s="292">
        <v>194</v>
      </c>
      <c r="O16" s="292">
        <v>299</v>
      </c>
      <c r="P16" s="293">
        <f t="shared" si="0"/>
        <v>1357</v>
      </c>
      <c r="Q16" s="38"/>
      <c r="R16" s="75"/>
    </row>
    <row r="17" spans="1:18" s="5" customFormat="1" ht="27.95" customHeight="1">
      <c r="A17" s="291"/>
      <c r="B17" s="149" t="s">
        <v>641</v>
      </c>
      <c r="C17" s="299"/>
      <c r="D17" s="292">
        <v>15</v>
      </c>
      <c r="E17" s="292">
        <v>61</v>
      </c>
      <c r="F17" s="292">
        <v>114</v>
      </c>
      <c r="G17" s="292">
        <v>86</v>
      </c>
      <c r="H17" s="292">
        <v>58</v>
      </c>
      <c r="I17" s="292">
        <v>64</v>
      </c>
      <c r="J17" s="292">
        <v>33</v>
      </c>
      <c r="K17" s="292">
        <v>7</v>
      </c>
      <c r="L17" s="292">
        <v>62</v>
      </c>
      <c r="M17" s="292">
        <v>189</v>
      </c>
      <c r="N17" s="292">
        <v>132</v>
      </c>
      <c r="O17" s="292">
        <v>115</v>
      </c>
      <c r="P17" s="293">
        <f t="shared" si="0"/>
        <v>936</v>
      </c>
      <c r="Q17" s="38"/>
    </row>
    <row r="18" spans="1:18" s="5" customFormat="1" ht="27.95" customHeight="1">
      <c r="A18" s="291"/>
      <c r="B18" s="142" t="s">
        <v>648</v>
      </c>
      <c r="C18" s="299"/>
      <c r="D18" s="292">
        <v>2</v>
      </c>
      <c r="E18" s="292">
        <v>22</v>
      </c>
      <c r="F18" s="292">
        <v>17</v>
      </c>
      <c r="G18" s="292">
        <v>28</v>
      </c>
      <c r="H18" s="292">
        <v>18</v>
      </c>
      <c r="I18" s="292">
        <v>29</v>
      </c>
      <c r="J18" s="292">
        <v>15</v>
      </c>
      <c r="K18" s="292">
        <v>37</v>
      </c>
      <c r="L18" s="292">
        <v>15</v>
      </c>
      <c r="M18" s="292">
        <v>25</v>
      </c>
      <c r="N18" s="292">
        <v>35</v>
      </c>
      <c r="O18" s="292">
        <v>61</v>
      </c>
      <c r="P18" s="293">
        <f t="shared" si="0"/>
        <v>304</v>
      </c>
      <c r="Q18" s="38"/>
    </row>
    <row r="19" spans="1:18" s="5" customFormat="1" ht="27.95" customHeight="1">
      <c r="A19" s="291"/>
      <c r="B19" s="142" t="s">
        <v>642</v>
      </c>
      <c r="C19" s="299"/>
      <c r="D19" s="292">
        <v>111</v>
      </c>
      <c r="E19" s="292">
        <v>186</v>
      </c>
      <c r="F19" s="292">
        <v>532</v>
      </c>
      <c r="G19" s="292">
        <v>113</v>
      </c>
      <c r="H19" s="292">
        <v>167</v>
      </c>
      <c r="I19" s="292">
        <v>181</v>
      </c>
      <c r="J19" s="292">
        <v>210</v>
      </c>
      <c r="K19" s="292">
        <v>81</v>
      </c>
      <c r="L19" s="292">
        <v>135</v>
      </c>
      <c r="M19" s="292">
        <v>83</v>
      </c>
      <c r="N19" s="292">
        <v>83</v>
      </c>
      <c r="O19" s="292">
        <v>47</v>
      </c>
      <c r="P19" s="293">
        <f t="shared" si="0"/>
        <v>1929</v>
      </c>
      <c r="Q19" s="38"/>
    </row>
    <row r="20" spans="1:18" s="5" customFormat="1" ht="27.95" customHeight="1">
      <c r="A20" s="291"/>
      <c r="B20" s="142" t="s">
        <v>643</v>
      </c>
      <c r="C20" s="299"/>
      <c r="D20" s="292">
        <v>47</v>
      </c>
      <c r="E20" s="292">
        <v>42</v>
      </c>
      <c r="F20" s="292">
        <v>191</v>
      </c>
      <c r="G20" s="292">
        <v>663</v>
      </c>
      <c r="H20" s="292">
        <v>247</v>
      </c>
      <c r="I20" s="292">
        <v>55</v>
      </c>
      <c r="J20" s="292">
        <v>93</v>
      </c>
      <c r="K20" s="292">
        <v>44</v>
      </c>
      <c r="L20" s="292">
        <v>168</v>
      </c>
      <c r="M20" s="292">
        <v>255</v>
      </c>
      <c r="N20" s="292">
        <v>344</v>
      </c>
      <c r="O20" s="292">
        <v>67</v>
      </c>
      <c r="P20" s="293">
        <f t="shared" si="0"/>
        <v>2216</v>
      </c>
      <c r="Q20" s="38"/>
      <c r="R20" s="75"/>
    </row>
    <row r="21" spans="1:18" s="5" customFormat="1" ht="27.95" customHeight="1">
      <c r="A21" s="291"/>
      <c r="B21" s="149" t="s">
        <v>644</v>
      </c>
      <c r="C21" s="299"/>
      <c r="D21" s="292">
        <v>30</v>
      </c>
      <c r="E21" s="292">
        <v>16</v>
      </c>
      <c r="F21" s="292">
        <v>65</v>
      </c>
      <c r="G21" s="292">
        <v>8</v>
      </c>
      <c r="H21" s="292">
        <v>3</v>
      </c>
      <c r="I21" s="292">
        <v>20</v>
      </c>
      <c r="J21" s="292">
        <v>19</v>
      </c>
      <c r="K21" s="292">
        <v>22</v>
      </c>
      <c r="L21" s="292">
        <v>12</v>
      </c>
      <c r="M21" s="292">
        <v>201</v>
      </c>
      <c r="N21" s="292">
        <v>17</v>
      </c>
      <c r="O21" s="292">
        <v>7</v>
      </c>
      <c r="P21" s="293">
        <f t="shared" si="0"/>
        <v>420</v>
      </c>
      <c r="Q21" s="38"/>
    </row>
    <row r="22" spans="1:18" s="5" customFormat="1" ht="27.95" customHeight="1">
      <c r="A22" s="291"/>
      <c r="B22" s="142" t="s">
        <v>645</v>
      </c>
      <c r="C22" s="299"/>
      <c r="D22" s="292">
        <v>48</v>
      </c>
      <c r="E22" s="292">
        <v>137</v>
      </c>
      <c r="F22" s="292">
        <v>79</v>
      </c>
      <c r="G22" s="292">
        <v>51</v>
      </c>
      <c r="H22" s="292">
        <v>32</v>
      </c>
      <c r="I22" s="292">
        <v>44</v>
      </c>
      <c r="J22" s="292">
        <v>20</v>
      </c>
      <c r="K22" s="292">
        <v>47</v>
      </c>
      <c r="L22" s="292">
        <v>60</v>
      </c>
      <c r="M22" s="292">
        <v>81</v>
      </c>
      <c r="N22" s="292">
        <v>49</v>
      </c>
      <c r="O22" s="292">
        <v>82</v>
      </c>
      <c r="P22" s="293">
        <f t="shared" si="0"/>
        <v>730</v>
      </c>
      <c r="Q22" s="38"/>
    </row>
    <row r="23" spans="1:18" s="5" customFormat="1" ht="27.95" customHeight="1">
      <c r="A23" s="291"/>
      <c r="B23" s="142" t="s">
        <v>646</v>
      </c>
      <c r="C23" s="299"/>
      <c r="D23" s="292">
        <v>20</v>
      </c>
      <c r="E23" s="292">
        <v>85</v>
      </c>
      <c r="F23" s="292">
        <v>54</v>
      </c>
      <c r="G23" s="292">
        <v>41</v>
      </c>
      <c r="H23" s="292">
        <v>32</v>
      </c>
      <c r="I23" s="292">
        <v>15</v>
      </c>
      <c r="J23" s="292">
        <v>10</v>
      </c>
      <c r="K23" s="292">
        <v>9</v>
      </c>
      <c r="L23" s="292">
        <v>14</v>
      </c>
      <c r="M23" s="292">
        <v>38</v>
      </c>
      <c r="N23" s="292">
        <v>15</v>
      </c>
      <c r="O23" s="292">
        <v>38</v>
      </c>
      <c r="P23" s="293">
        <f t="shared" si="0"/>
        <v>371</v>
      </c>
      <c r="Q23" s="38"/>
    </row>
    <row r="24" spans="1:18" s="5" customFormat="1" ht="27.95" customHeight="1">
      <c r="A24" s="291"/>
      <c r="B24" s="142" t="s">
        <v>627</v>
      </c>
      <c r="C24" s="299"/>
      <c r="D24" s="292">
        <v>66</v>
      </c>
      <c r="E24" s="292">
        <v>49</v>
      </c>
      <c r="F24" s="292">
        <v>164</v>
      </c>
      <c r="G24" s="292">
        <v>129</v>
      </c>
      <c r="H24" s="292">
        <v>66</v>
      </c>
      <c r="I24" s="292">
        <v>64</v>
      </c>
      <c r="J24" s="292">
        <v>62</v>
      </c>
      <c r="K24" s="292">
        <v>36</v>
      </c>
      <c r="L24" s="292">
        <v>53</v>
      </c>
      <c r="M24" s="292">
        <v>26</v>
      </c>
      <c r="N24" s="292">
        <v>252</v>
      </c>
      <c r="O24" s="292">
        <v>8</v>
      </c>
      <c r="P24" s="293">
        <f t="shared" si="0"/>
        <v>975</v>
      </c>
      <c r="Q24" s="38"/>
    </row>
    <row r="25" spans="1:18" s="5" customFormat="1" ht="27.95" customHeight="1">
      <c r="A25" s="294"/>
      <c r="B25" s="307" t="s">
        <v>629</v>
      </c>
      <c r="C25" s="302"/>
      <c r="D25" s="295">
        <v>82</v>
      </c>
      <c r="E25" s="295">
        <v>268</v>
      </c>
      <c r="F25" s="295">
        <v>223</v>
      </c>
      <c r="G25" s="295">
        <v>369</v>
      </c>
      <c r="H25" s="295">
        <v>730</v>
      </c>
      <c r="I25" s="295">
        <v>440</v>
      </c>
      <c r="J25" s="295">
        <v>351</v>
      </c>
      <c r="K25" s="295">
        <v>291</v>
      </c>
      <c r="L25" s="295">
        <v>329</v>
      </c>
      <c r="M25" s="295">
        <v>603</v>
      </c>
      <c r="N25" s="295">
        <v>535</v>
      </c>
      <c r="O25" s="295">
        <v>222</v>
      </c>
      <c r="P25" s="296">
        <f t="shared" si="0"/>
        <v>4443</v>
      </c>
      <c r="Q25" s="38"/>
      <c r="R25" s="75"/>
    </row>
    <row r="26" spans="1:18" s="5" customFormat="1" ht="27.95" customHeight="1">
      <c r="A26" s="294"/>
      <c r="B26" s="308" t="s">
        <v>631</v>
      </c>
      <c r="C26" s="299"/>
      <c r="D26" s="292">
        <v>9</v>
      </c>
      <c r="E26" s="292">
        <v>2</v>
      </c>
      <c r="F26" s="292">
        <v>35</v>
      </c>
      <c r="G26" s="292">
        <v>39</v>
      </c>
      <c r="H26" s="292">
        <v>58</v>
      </c>
      <c r="I26" s="292">
        <v>181</v>
      </c>
      <c r="J26" s="292">
        <v>88</v>
      </c>
      <c r="K26" s="292">
        <v>3</v>
      </c>
      <c r="L26" s="292">
        <v>3</v>
      </c>
      <c r="M26" s="292">
        <v>16</v>
      </c>
      <c r="N26" s="292">
        <v>35</v>
      </c>
      <c r="O26" s="292">
        <v>22</v>
      </c>
      <c r="P26" s="293">
        <f t="shared" si="0"/>
        <v>491</v>
      </c>
      <c r="Q26" s="38"/>
      <c r="R26" s="75"/>
    </row>
    <row r="27" spans="1:18" s="5" customFormat="1" ht="27.95" customHeight="1">
      <c r="A27" s="291"/>
      <c r="B27" s="142" t="s">
        <v>669</v>
      </c>
      <c r="C27" s="299"/>
      <c r="D27" s="292">
        <v>3</v>
      </c>
      <c r="E27" s="292">
        <v>10</v>
      </c>
      <c r="F27" s="292">
        <v>60</v>
      </c>
      <c r="G27" s="292">
        <v>25</v>
      </c>
      <c r="H27" s="292">
        <v>43</v>
      </c>
      <c r="I27" s="292">
        <v>94</v>
      </c>
      <c r="J27" s="292">
        <v>23</v>
      </c>
      <c r="K27" s="292">
        <v>45</v>
      </c>
      <c r="L27" s="292">
        <v>7</v>
      </c>
      <c r="M27" s="292">
        <v>61</v>
      </c>
      <c r="N27" s="292">
        <v>27</v>
      </c>
      <c r="O27" s="292">
        <v>9</v>
      </c>
      <c r="P27" s="293">
        <f t="shared" si="0"/>
        <v>407</v>
      </c>
      <c r="Q27" s="38"/>
    </row>
    <row r="28" spans="1:18" s="5" customFormat="1" ht="27.95" customHeight="1">
      <c r="A28" s="291"/>
      <c r="B28" s="142" t="s">
        <v>647</v>
      </c>
      <c r="C28" s="299"/>
      <c r="D28" s="292">
        <v>0</v>
      </c>
      <c r="E28" s="292">
        <v>2</v>
      </c>
      <c r="F28" s="292">
        <v>60</v>
      </c>
      <c r="G28" s="292">
        <v>0</v>
      </c>
      <c r="H28" s="292">
        <v>2</v>
      </c>
      <c r="I28" s="292">
        <v>12</v>
      </c>
      <c r="J28" s="292">
        <v>61</v>
      </c>
      <c r="K28" s="292">
        <v>21</v>
      </c>
      <c r="L28" s="292">
        <v>3</v>
      </c>
      <c r="M28" s="292">
        <v>4</v>
      </c>
      <c r="N28" s="292">
        <v>0</v>
      </c>
      <c r="O28" s="292">
        <v>4</v>
      </c>
      <c r="P28" s="293">
        <f t="shared" si="0"/>
        <v>169</v>
      </c>
      <c r="Q28" s="38"/>
      <c r="R28" s="75"/>
    </row>
    <row r="29" spans="1:18" s="5" customFormat="1" ht="27.95" customHeight="1" thickBot="1">
      <c r="A29" s="74"/>
      <c r="B29" s="304" t="s">
        <v>634</v>
      </c>
      <c r="C29" s="303"/>
      <c r="D29" s="83">
        <v>450</v>
      </c>
      <c r="E29" s="83">
        <v>298</v>
      </c>
      <c r="F29" s="83">
        <v>547</v>
      </c>
      <c r="G29" s="83">
        <v>763</v>
      </c>
      <c r="H29" s="83">
        <v>527</v>
      </c>
      <c r="I29" s="83">
        <v>458</v>
      </c>
      <c r="J29" s="83">
        <v>576</v>
      </c>
      <c r="K29" s="83">
        <v>322</v>
      </c>
      <c r="L29" s="83">
        <v>301</v>
      </c>
      <c r="M29" s="83">
        <v>907</v>
      </c>
      <c r="N29" s="83">
        <v>456</v>
      </c>
      <c r="O29" s="83">
        <v>529</v>
      </c>
      <c r="P29" s="84">
        <f>SUM(D29:O29)</f>
        <v>6134</v>
      </c>
      <c r="Q29" s="38"/>
      <c r="R29" s="75"/>
    </row>
    <row r="30" spans="1:18" s="5" customFormat="1" ht="27.95" customHeight="1" thickTop="1">
      <c r="A30" s="72"/>
      <c r="B30" s="93" t="s">
        <v>27</v>
      </c>
      <c r="C30" s="73"/>
      <c r="D30" s="85">
        <f>SUM(D6:D29)</f>
        <v>6385</v>
      </c>
      <c r="E30" s="85">
        <f t="shared" ref="E30:O30" si="1">SUM(E6:E29)</f>
        <v>8765</v>
      </c>
      <c r="F30" s="85">
        <f t="shared" si="1"/>
        <v>10030</v>
      </c>
      <c r="G30" s="86">
        <f t="shared" si="1"/>
        <v>11281</v>
      </c>
      <c r="H30" s="86">
        <f t="shared" si="1"/>
        <v>8897</v>
      </c>
      <c r="I30" s="86">
        <f t="shared" si="1"/>
        <v>8246</v>
      </c>
      <c r="J30" s="86">
        <f t="shared" si="1"/>
        <v>8031</v>
      </c>
      <c r="K30" s="86">
        <f t="shared" si="1"/>
        <v>5555</v>
      </c>
      <c r="L30" s="86">
        <f t="shared" si="1"/>
        <v>5541</v>
      </c>
      <c r="M30" s="86">
        <f t="shared" si="1"/>
        <v>8691</v>
      </c>
      <c r="N30" s="86">
        <f t="shared" si="1"/>
        <v>11328</v>
      </c>
      <c r="O30" s="86">
        <f t="shared" si="1"/>
        <v>5343</v>
      </c>
      <c r="P30" s="87">
        <f>SUM(P6:P29)</f>
        <v>98093</v>
      </c>
      <c r="Q30" s="38"/>
    </row>
    <row r="31" spans="1:18" s="5" customFormat="1" ht="30" customHeight="1">
      <c r="Q31" s="19"/>
    </row>
    <row r="32" spans="1:18" s="5" customFormat="1" ht="30" customHeight="1">
      <c r="Q32" s="19"/>
    </row>
  </sheetData>
  <mergeCells count="4">
    <mergeCell ref="A4:A5"/>
    <mergeCell ref="D4:O4"/>
    <mergeCell ref="P4:P5"/>
    <mergeCell ref="B4:B5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scale="97" orientation="portrait" verticalDpi="0" r:id="rId1"/>
  <headerFooter>
    <oddFooter>&amp;C&amp;"Century,標準"&amp;10&amp;P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Normal="100" zoomScaleSheetLayoutView="100" workbookViewId="0">
      <selection activeCell="L24" sqref="L24"/>
    </sheetView>
  </sheetViews>
  <sheetFormatPr defaultColWidth="19.625" defaultRowHeight="12"/>
  <cols>
    <col min="1" max="1" width="0.875" style="1" customWidth="1"/>
    <col min="2" max="2" width="9.625" style="1" customWidth="1"/>
    <col min="3" max="3" width="0.875" style="1" customWidth="1"/>
    <col min="4" max="15" width="6.25" style="1" customWidth="1"/>
    <col min="16" max="16" width="8.125" style="1" customWidth="1"/>
    <col min="17" max="17" width="9" style="310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28</v>
      </c>
      <c r="Q2" s="6"/>
    </row>
    <row r="3" spans="1:18" s="3" customFormat="1" ht="20.25" customHeight="1">
      <c r="D3" s="4"/>
      <c r="P3" s="41" t="s">
        <v>4</v>
      </c>
      <c r="Q3" s="311"/>
    </row>
    <row r="4" spans="1:18" s="5" customFormat="1" ht="20.100000000000001" customHeight="1">
      <c r="A4" s="90"/>
      <c r="B4" s="589" t="s">
        <v>719</v>
      </c>
      <c r="C4" s="91"/>
      <c r="D4" s="586" t="s">
        <v>29</v>
      </c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8"/>
      <c r="P4" s="584" t="s">
        <v>27</v>
      </c>
      <c r="Q4" s="310"/>
    </row>
    <row r="5" spans="1:18" s="5" customFormat="1" ht="20.100000000000001" customHeight="1">
      <c r="A5" s="92"/>
      <c r="B5" s="590"/>
      <c r="C5" s="89"/>
      <c r="D5" s="98" t="s">
        <v>30</v>
      </c>
      <c r="E5" s="99" t="s">
        <v>31</v>
      </c>
      <c r="F5" s="100" t="s">
        <v>32</v>
      </c>
      <c r="G5" s="99" t="s">
        <v>33</v>
      </c>
      <c r="H5" s="100" t="s">
        <v>34</v>
      </c>
      <c r="I5" s="99" t="s">
        <v>35</v>
      </c>
      <c r="J5" s="100" t="s">
        <v>36</v>
      </c>
      <c r="K5" s="99" t="s">
        <v>37</v>
      </c>
      <c r="L5" s="100" t="s">
        <v>38</v>
      </c>
      <c r="M5" s="99" t="s">
        <v>39</v>
      </c>
      <c r="N5" s="100" t="s">
        <v>40</v>
      </c>
      <c r="O5" s="99" t="s">
        <v>41</v>
      </c>
      <c r="P5" s="585"/>
      <c r="Q5" s="310"/>
    </row>
    <row r="6" spans="1:18" s="5" customFormat="1" ht="30" customHeight="1">
      <c r="A6" s="146"/>
      <c r="B6" s="147" t="s">
        <v>8</v>
      </c>
      <c r="C6" s="143"/>
      <c r="D6" s="144">
        <v>1093219</v>
      </c>
      <c r="E6" s="145">
        <v>522749</v>
      </c>
      <c r="F6" s="144">
        <v>832418</v>
      </c>
      <c r="G6" s="145">
        <v>1080110</v>
      </c>
      <c r="H6" s="144">
        <v>1331699</v>
      </c>
      <c r="I6" s="145">
        <v>576677</v>
      </c>
      <c r="J6" s="144">
        <v>712167</v>
      </c>
      <c r="K6" s="145">
        <v>1310388</v>
      </c>
      <c r="L6" s="144">
        <v>659587</v>
      </c>
      <c r="M6" s="145">
        <v>955528</v>
      </c>
      <c r="N6" s="144">
        <v>869682</v>
      </c>
      <c r="O6" s="145">
        <v>515160</v>
      </c>
      <c r="P6" s="145">
        <f>SUM(D6:O6)</f>
        <v>10459384</v>
      </c>
      <c r="Q6" s="310"/>
      <c r="R6" s="366"/>
    </row>
    <row r="7" spans="1:18" s="5" customFormat="1" ht="30" customHeight="1">
      <c r="A7" s="148"/>
      <c r="B7" s="149" t="s">
        <v>9</v>
      </c>
      <c r="C7" s="150"/>
      <c r="D7" s="151">
        <v>111792</v>
      </c>
      <c r="E7" s="152">
        <v>77941</v>
      </c>
      <c r="F7" s="151">
        <v>111119</v>
      </c>
      <c r="G7" s="152">
        <v>158568</v>
      </c>
      <c r="H7" s="151">
        <v>189761</v>
      </c>
      <c r="I7" s="152">
        <v>110140</v>
      </c>
      <c r="J7" s="151">
        <v>89168</v>
      </c>
      <c r="K7" s="152">
        <v>115208</v>
      </c>
      <c r="L7" s="151">
        <v>108089</v>
      </c>
      <c r="M7" s="152">
        <v>134873</v>
      </c>
      <c r="N7" s="151">
        <v>186448</v>
      </c>
      <c r="O7" s="152">
        <v>96370</v>
      </c>
      <c r="P7" s="152">
        <f t="shared" ref="P7:P24" si="0">SUM(D7:O7)</f>
        <v>1489477</v>
      </c>
      <c r="Q7" s="310"/>
      <c r="R7" s="366"/>
    </row>
    <row r="8" spans="1:18" s="5" customFormat="1" ht="30" customHeight="1">
      <c r="A8" s="153"/>
      <c r="B8" s="142" t="s">
        <v>10</v>
      </c>
      <c r="C8" s="143"/>
      <c r="D8" s="144">
        <v>72894</v>
      </c>
      <c r="E8" s="145">
        <v>69370</v>
      </c>
      <c r="F8" s="144">
        <v>100206</v>
      </c>
      <c r="G8" s="145">
        <v>247882</v>
      </c>
      <c r="H8" s="144">
        <v>143427</v>
      </c>
      <c r="I8" s="145">
        <v>101584</v>
      </c>
      <c r="J8" s="144">
        <v>112900</v>
      </c>
      <c r="K8" s="145">
        <v>165754</v>
      </c>
      <c r="L8" s="144">
        <v>118865</v>
      </c>
      <c r="M8" s="145">
        <v>118331</v>
      </c>
      <c r="N8" s="144">
        <v>120268</v>
      </c>
      <c r="O8" s="145">
        <v>85062</v>
      </c>
      <c r="P8" s="145">
        <f>SUM(D8:O8)</f>
        <v>1456543</v>
      </c>
      <c r="Q8" s="310"/>
      <c r="R8" s="366"/>
    </row>
    <row r="9" spans="1:18" s="5" customFormat="1" ht="30" customHeight="1">
      <c r="A9" s="153"/>
      <c r="B9" s="142" t="s">
        <v>11</v>
      </c>
      <c r="C9" s="143"/>
      <c r="D9" s="144">
        <v>35590</v>
      </c>
      <c r="E9" s="145">
        <v>31882</v>
      </c>
      <c r="F9" s="144">
        <v>42668</v>
      </c>
      <c r="G9" s="145">
        <v>69090</v>
      </c>
      <c r="H9" s="144">
        <v>86366</v>
      </c>
      <c r="I9" s="145">
        <v>63346</v>
      </c>
      <c r="J9" s="144">
        <v>60395</v>
      </c>
      <c r="K9" s="145">
        <v>108186</v>
      </c>
      <c r="L9" s="144">
        <v>74182</v>
      </c>
      <c r="M9" s="145">
        <v>98813</v>
      </c>
      <c r="N9" s="144">
        <v>167737</v>
      </c>
      <c r="O9" s="145">
        <v>35227</v>
      </c>
      <c r="P9" s="145">
        <f t="shared" si="0"/>
        <v>873482</v>
      </c>
      <c r="Q9" s="310"/>
      <c r="R9" s="582"/>
    </row>
    <row r="10" spans="1:18" s="5" customFormat="1" ht="30" customHeight="1">
      <c r="A10" s="153"/>
      <c r="B10" s="142" t="s">
        <v>12</v>
      </c>
      <c r="C10" s="143"/>
      <c r="D10" s="144">
        <v>29521</v>
      </c>
      <c r="E10" s="145">
        <v>23005</v>
      </c>
      <c r="F10" s="144">
        <v>24034</v>
      </c>
      <c r="G10" s="145">
        <v>33858</v>
      </c>
      <c r="H10" s="144">
        <v>53833</v>
      </c>
      <c r="I10" s="145">
        <v>32616</v>
      </c>
      <c r="J10" s="144">
        <v>26666</v>
      </c>
      <c r="K10" s="145">
        <v>38769</v>
      </c>
      <c r="L10" s="144">
        <v>33345</v>
      </c>
      <c r="M10" s="145">
        <v>41345</v>
      </c>
      <c r="N10" s="144">
        <v>39280</v>
      </c>
      <c r="O10" s="145">
        <v>27321</v>
      </c>
      <c r="P10" s="145">
        <f t="shared" si="0"/>
        <v>403593</v>
      </c>
      <c r="Q10" s="310"/>
      <c r="R10" s="582"/>
    </row>
    <row r="11" spans="1:18" s="5" customFormat="1" ht="30" customHeight="1">
      <c r="A11" s="153"/>
      <c r="B11" s="142" t="s">
        <v>13</v>
      </c>
      <c r="C11" s="143"/>
      <c r="D11" s="144">
        <v>1393762</v>
      </c>
      <c r="E11" s="145">
        <v>573001</v>
      </c>
      <c r="F11" s="144">
        <v>902365</v>
      </c>
      <c r="G11" s="145">
        <v>1013917</v>
      </c>
      <c r="H11" s="144">
        <v>1505976</v>
      </c>
      <c r="I11" s="145">
        <v>799689</v>
      </c>
      <c r="J11" s="144">
        <v>869108</v>
      </c>
      <c r="K11" s="145">
        <v>1522825</v>
      </c>
      <c r="L11" s="144">
        <v>976162</v>
      </c>
      <c r="M11" s="145">
        <v>1094351</v>
      </c>
      <c r="N11" s="144">
        <v>1190413</v>
      </c>
      <c r="O11" s="145">
        <v>647366</v>
      </c>
      <c r="P11" s="145">
        <f t="shared" si="0"/>
        <v>12488935</v>
      </c>
      <c r="Q11" s="310"/>
      <c r="R11" s="582"/>
    </row>
    <row r="12" spans="1:18" s="5" customFormat="1" ht="30" customHeight="1">
      <c r="A12" s="153"/>
      <c r="B12" s="142" t="s">
        <v>14</v>
      </c>
      <c r="C12" s="143"/>
      <c r="D12" s="144">
        <v>44163</v>
      </c>
      <c r="E12" s="145">
        <v>37180</v>
      </c>
      <c r="F12" s="144">
        <v>106588</v>
      </c>
      <c r="G12" s="145">
        <v>94802</v>
      </c>
      <c r="H12" s="144">
        <v>139384</v>
      </c>
      <c r="I12" s="145">
        <v>56713</v>
      </c>
      <c r="J12" s="144">
        <v>86875</v>
      </c>
      <c r="K12" s="145">
        <v>183819</v>
      </c>
      <c r="L12" s="144">
        <v>94376</v>
      </c>
      <c r="M12" s="145">
        <v>102972</v>
      </c>
      <c r="N12" s="144">
        <v>65976</v>
      </c>
      <c r="O12" s="145">
        <v>31232</v>
      </c>
      <c r="P12" s="145">
        <f t="shared" si="0"/>
        <v>1044080</v>
      </c>
      <c r="Q12" s="310"/>
      <c r="R12" s="582"/>
    </row>
    <row r="13" spans="1:18" s="5" customFormat="1" ht="30" customHeight="1">
      <c r="A13" s="153"/>
      <c r="B13" s="142" t="s">
        <v>15</v>
      </c>
      <c r="C13" s="143"/>
      <c r="D13" s="144">
        <v>3145</v>
      </c>
      <c r="E13" s="145">
        <v>2967</v>
      </c>
      <c r="F13" s="144">
        <v>2330</v>
      </c>
      <c r="G13" s="145">
        <v>457</v>
      </c>
      <c r="H13" s="144">
        <v>1053</v>
      </c>
      <c r="I13" s="145">
        <v>2788</v>
      </c>
      <c r="J13" s="144">
        <v>2910</v>
      </c>
      <c r="K13" s="145">
        <v>3138</v>
      </c>
      <c r="L13" s="144">
        <v>2741</v>
      </c>
      <c r="M13" s="145">
        <v>2406</v>
      </c>
      <c r="N13" s="144">
        <v>2493</v>
      </c>
      <c r="O13" s="145">
        <v>2612</v>
      </c>
      <c r="P13" s="145">
        <f t="shared" si="0"/>
        <v>29040</v>
      </c>
      <c r="Q13" s="310"/>
      <c r="R13" s="366"/>
    </row>
    <row r="14" spans="1:18" s="5" customFormat="1" ht="30" customHeight="1">
      <c r="A14" s="153"/>
      <c r="B14" s="142" t="s">
        <v>16</v>
      </c>
      <c r="C14" s="143"/>
      <c r="D14" s="144">
        <v>5209</v>
      </c>
      <c r="E14" s="145">
        <v>5839</v>
      </c>
      <c r="F14" s="144">
        <v>7475</v>
      </c>
      <c r="G14" s="145">
        <v>8421</v>
      </c>
      <c r="H14" s="144">
        <v>9818</v>
      </c>
      <c r="I14" s="145">
        <v>7841</v>
      </c>
      <c r="J14" s="144">
        <v>8969</v>
      </c>
      <c r="K14" s="145">
        <v>12541</v>
      </c>
      <c r="L14" s="144">
        <v>8288</v>
      </c>
      <c r="M14" s="145">
        <v>7216</v>
      </c>
      <c r="N14" s="144">
        <v>7037</v>
      </c>
      <c r="O14" s="145">
        <v>4811</v>
      </c>
      <c r="P14" s="145">
        <f t="shared" si="0"/>
        <v>93465</v>
      </c>
      <c r="Q14" s="310"/>
      <c r="R14" s="582"/>
    </row>
    <row r="15" spans="1:18" s="381" customFormat="1" ht="30" customHeight="1">
      <c r="A15" s="379"/>
      <c r="B15" s="376" t="s">
        <v>17</v>
      </c>
      <c r="C15" s="377"/>
      <c r="D15" s="378">
        <v>49215</v>
      </c>
      <c r="E15" s="344">
        <v>57308</v>
      </c>
      <c r="F15" s="378">
        <v>26996</v>
      </c>
      <c r="G15" s="344">
        <v>17857</v>
      </c>
      <c r="H15" s="378">
        <v>21539</v>
      </c>
      <c r="I15" s="344">
        <v>17970</v>
      </c>
      <c r="J15" s="378">
        <v>17254</v>
      </c>
      <c r="K15" s="344">
        <v>33904</v>
      </c>
      <c r="L15" s="378">
        <v>15599</v>
      </c>
      <c r="M15" s="344">
        <v>17957</v>
      </c>
      <c r="N15" s="378">
        <v>16565</v>
      </c>
      <c r="O15" s="344">
        <v>13199</v>
      </c>
      <c r="P15" s="344">
        <f t="shared" si="0"/>
        <v>305363</v>
      </c>
      <c r="Q15" s="380"/>
      <c r="R15" s="366"/>
    </row>
    <row r="16" spans="1:18" s="381" customFormat="1" ht="30" customHeight="1">
      <c r="A16" s="379"/>
      <c r="B16" s="376" t="s">
        <v>18</v>
      </c>
      <c r="C16" s="377"/>
      <c r="D16" s="378">
        <v>72194</v>
      </c>
      <c r="E16" s="344">
        <v>74612</v>
      </c>
      <c r="F16" s="378">
        <v>99484</v>
      </c>
      <c r="G16" s="344">
        <v>154270</v>
      </c>
      <c r="H16" s="378">
        <v>178091</v>
      </c>
      <c r="I16" s="344">
        <v>80460</v>
      </c>
      <c r="J16" s="378">
        <v>119667</v>
      </c>
      <c r="K16" s="344">
        <v>309492</v>
      </c>
      <c r="L16" s="378">
        <v>106610</v>
      </c>
      <c r="M16" s="344">
        <v>106033</v>
      </c>
      <c r="N16" s="378">
        <v>132204</v>
      </c>
      <c r="O16" s="344">
        <v>65948</v>
      </c>
      <c r="P16" s="344">
        <f t="shared" si="0"/>
        <v>1499065</v>
      </c>
      <c r="Q16" s="380"/>
      <c r="R16" s="366"/>
    </row>
    <row r="17" spans="1:18" s="381" customFormat="1" ht="30" customHeight="1">
      <c r="A17" s="379"/>
      <c r="B17" s="376" t="s">
        <v>19</v>
      </c>
      <c r="C17" s="377"/>
      <c r="D17" s="378">
        <v>18736</v>
      </c>
      <c r="E17" s="344">
        <v>17529</v>
      </c>
      <c r="F17" s="378">
        <v>24293</v>
      </c>
      <c r="G17" s="344">
        <v>23532</v>
      </c>
      <c r="H17" s="378">
        <v>28867</v>
      </c>
      <c r="I17" s="344">
        <v>22347</v>
      </c>
      <c r="J17" s="378">
        <v>29269</v>
      </c>
      <c r="K17" s="344">
        <v>101449</v>
      </c>
      <c r="L17" s="378">
        <v>24282</v>
      </c>
      <c r="M17" s="344">
        <v>25968</v>
      </c>
      <c r="N17" s="378">
        <v>38879</v>
      </c>
      <c r="O17" s="344">
        <v>23310</v>
      </c>
      <c r="P17" s="344">
        <f t="shared" si="0"/>
        <v>378461</v>
      </c>
      <c r="Q17" s="380"/>
      <c r="R17" s="366"/>
    </row>
    <row r="18" spans="1:18" s="381" customFormat="1" ht="30" customHeight="1">
      <c r="A18" s="379"/>
      <c r="B18" s="376" t="s">
        <v>20</v>
      </c>
      <c r="C18" s="377"/>
      <c r="D18" s="378">
        <v>61236</v>
      </c>
      <c r="E18" s="344">
        <v>55217</v>
      </c>
      <c r="F18" s="378">
        <v>59468</v>
      </c>
      <c r="G18" s="344">
        <v>72994</v>
      </c>
      <c r="H18" s="378">
        <v>66271</v>
      </c>
      <c r="I18" s="344">
        <v>68732</v>
      </c>
      <c r="J18" s="378">
        <v>97757</v>
      </c>
      <c r="K18" s="344">
        <v>78962</v>
      </c>
      <c r="L18" s="378">
        <v>69865</v>
      </c>
      <c r="M18" s="344">
        <v>117513</v>
      </c>
      <c r="N18" s="378">
        <v>72142</v>
      </c>
      <c r="O18" s="344">
        <v>54242</v>
      </c>
      <c r="P18" s="344">
        <f t="shared" si="0"/>
        <v>874399</v>
      </c>
      <c r="Q18" s="380"/>
      <c r="R18" s="366"/>
    </row>
    <row r="19" spans="1:18" s="381" customFormat="1" ht="30" customHeight="1">
      <c r="A19" s="379"/>
      <c r="B19" s="376" t="s">
        <v>21</v>
      </c>
      <c r="C19" s="377"/>
      <c r="D19" s="378">
        <v>280310</v>
      </c>
      <c r="E19" s="344">
        <v>54809</v>
      </c>
      <c r="F19" s="378">
        <v>80229</v>
      </c>
      <c r="G19" s="344">
        <v>94654</v>
      </c>
      <c r="H19" s="378">
        <v>122150</v>
      </c>
      <c r="I19" s="344">
        <v>69359</v>
      </c>
      <c r="J19" s="378">
        <v>63398</v>
      </c>
      <c r="K19" s="344">
        <v>91404</v>
      </c>
      <c r="L19" s="378">
        <v>79476</v>
      </c>
      <c r="M19" s="344">
        <v>90994</v>
      </c>
      <c r="N19" s="378">
        <v>110114</v>
      </c>
      <c r="O19" s="344">
        <f>61700+12191</f>
        <v>73891</v>
      </c>
      <c r="P19" s="344">
        <f t="shared" si="0"/>
        <v>1210788</v>
      </c>
      <c r="Q19" s="380"/>
      <c r="R19" s="582"/>
    </row>
    <row r="20" spans="1:18" s="5" customFormat="1" ht="30" customHeight="1">
      <c r="A20" s="153"/>
      <c r="B20" s="376" t="s">
        <v>22</v>
      </c>
      <c r="C20" s="377"/>
      <c r="D20" s="378">
        <v>15874</v>
      </c>
      <c r="E20" s="344">
        <v>13929</v>
      </c>
      <c r="F20" s="378">
        <v>16898</v>
      </c>
      <c r="G20" s="344">
        <v>19871</v>
      </c>
      <c r="H20" s="378">
        <v>23192</v>
      </c>
      <c r="I20" s="344">
        <v>15972</v>
      </c>
      <c r="J20" s="378">
        <v>16021</v>
      </c>
      <c r="K20" s="344">
        <v>22195</v>
      </c>
      <c r="L20" s="378">
        <v>17337</v>
      </c>
      <c r="M20" s="344">
        <v>18535</v>
      </c>
      <c r="N20" s="378">
        <v>20121</v>
      </c>
      <c r="O20" s="344">
        <v>16855</v>
      </c>
      <c r="P20" s="344">
        <f t="shared" si="0"/>
        <v>216800</v>
      </c>
      <c r="Q20" s="310"/>
      <c r="R20" s="366"/>
    </row>
    <row r="21" spans="1:18" s="5" customFormat="1" ht="30" customHeight="1">
      <c r="A21" s="153"/>
      <c r="B21" s="142" t="s">
        <v>23</v>
      </c>
      <c r="C21" s="143"/>
      <c r="D21" s="144">
        <v>1215</v>
      </c>
      <c r="E21" s="145">
        <v>75</v>
      </c>
      <c r="F21" s="144">
        <v>397</v>
      </c>
      <c r="G21" s="145">
        <v>2337</v>
      </c>
      <c r="H21" s="144">
        <v>4049</v>
      </c>
      <c r="I21" s="145">
        <v>1990</v>
      </c>
      <c r="J21" s="144">
        <v>2971</v>
      </c>
      <c r="K21" s="145">
        <v>5838</v>
      </c>
      <c r="L21" s="144">
        <v>2755</v>
      </c>
      <c r="M21" s="145">
        <v>5060</v>
      </c>
      <c r="N21" s="144">
        <v>2121</v>
      </c>
      <c r="O21" s="145">
        <v>167</v>
      </c>
      <c r="P21" s="145">
        <f t="shared" si="0"/>
        <v>28975</v>
      </c>
      <c r="Q21" s="310"/>
      <c r="R21" s="582"/>
    </row>
    <row r="22" spans="1:18" s="5" customFormat="1" ht="30" customHeight="1">
      <c r="A22" s="153"/>
      <c r="B22" s="142" t="s">
        <v>24</v>
      </c>
      <c r="C22" s="143"/>
      <c r="D22" s="144">
        <v>0</v>
      </c>
      <c r="E22" s="145">
        <v>0</v>
      </c>
      <c r="F22" s="144">
        <v>0</v>
      </c>
      <c r="G22" s="145">
        <v>2468</v>
      </c>
      <c r="H22" s="144">
        <v>4990</v>
      </c>
      <c r="I22" s="145">
        <v>2980</v>
      </c>
      <c r="J22" s="144">
        <v>3790</v>
      </c>
      <c r="K22" s="145">
        <v>5362</v>
      </c>
      <c r="L22" s="144">
        <v>2938</v>
      </c>
      <c r="M22" s="145">
        <v>2686</v>
      </c>
      <c r="N22" s="144">
        <v>852</v>
      </c>
      <c r="O22" s="145">
        <v>0</v>
      </c>
      <c r="P22" s="145">
        <f t="shared" si="0"/>
        <v>26066</v>
      </c>
      <c r="Q22" s="310"/>
      <c r="R22" s="582"/>
    </row>
    <row r="23" spans="1:18" s="5" customFormat="1" ht="30" customHeight="1">
      <c r="A23" s="153"/>
      <c r="B23" s="142" t="s">
        <v>25</v>
      </c>
      <c r="C23" s="143"/>
      <c r="D23" s="144">
        <v>66</v>
      </c>
      <c r="E23" s="145">
        <v>29</v>
      </c>
      <c r="F23" s="144">
        <v>110</v>
      </c>
      <c r="G23" s="145">
        <v>365</v>
      </c>
      <c r="H23" s="144">
        <v>501</v>
      </c>
      <c r="I23" s="145">
        <v>269</v>
      </c>
      <c r="J23" s="144">
        <v>552</v>
      </c>
      <c r="K23" s="145">
        <v>735</v>
      </c>
      <c r="L23" s="144">
        <v>368</v>
      </c>
      <c r="M23" s="145">
        <v>340</v>
      </c>
      <c r="N23" s="144">
        <v>216</v>
      </c>
      <c r="O23" s="145">
        <v>22</v>
      </c>
      <c r="P23" s="145">
        <f t="shared" si="0"/>
        <v>3573</v>
      </c>
      <c r="Q23" s="310"/>
      <c r="R23" s="582"/>
    </row>
    <row r="24" spans="1:18" s="5" customFormat="1" ht="30" customHeight="1" thickBot="1">
      <c r="A24" s="101"/>
      <c r="B24" s="154" t="s">
        <v>26</v>
      </c>
      <c r="C24" s="155"/>
      <c r="D24" s="156">
        <v>7310</v>
      </c>
      <c r="E24" s="157">
        <v>4425</v>
      </c>
      <c r="F24" s="156">
        <v>3629</v>
      </c>
      <c r="G24" s="157">
        <v>7530</v>
      </c>
      <c r="H24" s="156">
        <v>12276</v>
      </c>
      <c r="I24" s="157">
        <v>11984</v>
      </c>
      <c r="J24" s="156">
        <v>12054</v>
      </c>
      <c r="K24" s="157">
        <v>21137</v>
      </c>
      <c r="L24" s="156">
        <v>9508</v>
      </c>
      <c r="M24" s="157">
        <v>11070</v>
      </c>
      <c r="N24" s="156">
        <v>4862</v>
      </c>
      <c r="O24" s="157">
        <v>2906</v>
      </c>
      <c r="P24" s="157">
        <f t="shared" si="0"/>
        <v>108691</v>
      </c>
      <c r="Q24" s="310"/>
      <c r="R24" s="366"/>
    </row>
    <row r="25" spans="1:18" s="5" customFormat="1" ht="30" customHeight="1" thickTop="1">
      <c r="A25" s="92"/>
      <c r="B25" s="93" t="s">
        <v>27</v>
      </c>
      <c r="C25" s="89"/>
      <c r="D25" s="51">
        <f>SUM(D6:D24)</f>
        <v>3295451</v>
      </c>
      <c r="E25" s="52">
        <f t="shared" ref="E25:O25" si="1">SUM(E6:E24)</f>
        <v>1621867</v>
      </c>
      <c r="F25" s="51">
        <f t="shared" si="1"/>
        <v>2440707</v>
      </c>
      <c r="G25" s="37">
        <f t="shared" si="1"/>
        <v>3102983</v>
      </c>
      <c r="H25" s="53">
        <f t="shared" si="1"/>
        <v>3923243</v>
      </c>
      <c r="I25" s="37">
        <f t="shared" si="1"/>
        <v>2043457</v>
      </c>
      <c r="J25" s="53">
        <f t="shared" si="1"/>
        <v>2331891</v>
      </c>
      <c r="K25" s="37">
        <f t="shared" si="1"/>
        <v>4131106</v>
      </c>
      <c r="L25" s="53">
        <f t="shared" si="1"/>
        <v>2404373</v>
      </c>
      <c r="M25" s="37">
        <f t="shared" si="1"/>
        <v>2951991</v>
      </c>
      <c r="N25" s="53">
        <f t="shared" si="1"/>
        <v>3047410</v>
      </c>
      <c r="O25" s="37">
        <f t="shared" si="1"/>
        <v>1695701</v>
      </c>
      <c r="P25" s="37">
        <f>SUM(P6:P24)</f>
        <v>32990180</v>
      </c>
      <c r="Q25" s="310"/>
    </row>
    <row r="26" spans="1:18" s="5" customFormat="1" ht="30" customHeight="1">
      <c r="Q26" s="310"/>
    </row>
    <row r="27" spans="1:18" s="5" customFormat="1" ht="30" customHeight="1">
      <c r="Q27" s="310"/>
    </row>
  </sheetData>
  <mergeCells count="3">
    <mergeCell ref="P4:P5"/>
    <mergeCell ref="D4:O4"/>
    <mergeCell ref="B4:B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27"/>
  <sheetViews>
    <sheetView view="pageBreakPreview" zoomScale="115" zoomScaleNormal="100" zoomScaleSheetLayoutView="115" workbookViewId="0">
      <selection activeCell="N7" sqref="N7:N8"/>
    </sheetView>
  </sheetViews>
  <sheetFormatPr defaultColWidth="19.625" defaultRowHeight="12"/>
  <cols>
    <col min="1" max="1" width="0.875" style="410" customWidth="1"/>
    <col min="2" max="2" width="10.625" style="410" customWidth="1"/>
    <col min="3" max="3" width="0.875" style="410" customWidth="1"/>
    <col min="4" max="4" width="3.625" style="411" customWidth="1"/>
    <col min="5" max="5" width="30.875" style="17" customWidth="1"/>
    <col min="6" max="6" width="4.625" style="412" customWidth="1"/>
    <col min="7" max="8" width="12.625" style="500" customWidth="1"/>
    <col min="9" max="9" width="8.625" style="410" customWidth="1"/>
    <col min="10" max="10" width="8.625" style="414" customWidth="1"/>
    <col min="11" max="12" width="5.625" style="501" customWidth="1"/>
    <col min="13" max="13" width="9" style="502" bestFit="1" customWidth="1"/>
    <col min="14" max="14" width="32.5" style="501" bestFit="1" customWidth="1"/>
    <col min="15" max="15" width="7.875" style="503" bestFit="1" customWidth="1"/>
    <col min="16" max="17" width="10.625" style="504" customWidth="1"/>
    <col min="18" max="16384" width="19.625" style="410"/>
  </cols>
  <sheetData>
    <row r="1" spans="1:17" ht="21.75" customHeight="1"/>
    <row r="2" spans="1:17" s="7" customFormat="1" ht="21.75" customHeight="1">
      <c r="A2" s="7" t="s">
        <v>42</v>
      </c>
      <c r="D2" s="26"/>
      <c r="E2" s="17"/>
      <c r="F2" s="14"/>
      <c r="G2" s="9"/>
      <c r="H2" s="9"/>
      <c r="J2" s="20"/>
      <c r="K2" s="12"/>
      <c r="L2" s="12"/>
      <c r="M2" s="505"/>
      <c r="N2" s="12"/>
      <c r="O2" s="14"/>
      <c r="P2" s="31"/>
      <c r="Q2" s="31"/>
    </row>
    <row r="3" spans="1:17" s="3" customFormat="1" ht="20.25" customHeight="1">
      <c r="D3" s="27"/>
      <c r="E3" s="17"/>
      <c r="F3" s="15"/>
      <c r="G3" s="10"/>
      <c r="H3" s="10"/>
      <c r="I3" s="8"/>
      <c r="J3" s="41" t="s">
        <v>4</v>
      </c>
      <c r="K3" s="13"/>
      <c r="L3" s="13"/>
      <c r="M3" s="506"/>
      <c r="N3" s="13"/>
      <c r="O3" s="15"/>
      <c r="P3" s="32"/>
      <c r="Q3" s="32"/>
    </row>
    <row r="4" spans="1:17" s="418" customFormat="1" ht="20.100000000000001" customHeight="1">
      <c r="A4" s="415"/>
      <c r="B4" s="591" t="s">
        <v>719</v>
      </c>
      <c r="C4" s="416"/>
      <c r="D4" s="593" t="s">
        <v>692</v>
      </c>
      <c r="E4" s="594"/>
      <c r="F4" s="599" t="s">
        <v>43</v>
      </c>
      <c r="G4" s="597" t="s">
        <v>983</v>
      </c>
      <c r="H4" s="601" t="s">
        <v>898</v>
      </c>
      <c r="I4" s="603" t="s">
        <v>44</v>
      </c>
      <c r="J4" s="605" t="s">
        <v>45</v>
      </c>
      <c r="K4" s="501"/>
      <c r="L4" s="501"/>
      <c r="M4" s="502"/>
      <c r="N4" s="501"/>
      <c r="O4" s="503"/>
      <c r="P4" s="504"/>
      <c r="Q4" s="504"/>
    </row>
    <row r="5" spans="1:17" s="418" customFormat="1" ht="20.100000000000001" customHeight="1">
      <c r="A5" s="419"/>
      <c r="B5" s="592"/>
      <c r="C5" s="420"/>
      <c r="D5" s="595"/>
      <c r="E5" s="596"/>
      <c r="F5" s="600"/>
      <c r="G5" s="598"/>
      <c r="H5" s="602"/>
      <c r="I5" s="604"/>
      <c r="J5" s="606"/>
      <c r="K5" s="501"/>
      <c r="L5" s="501"/>
      <c r="M5" s="502"/>
      <c r="N5" s="501"/>
      <c r="O5" s="503"/>
      <c r="P5" s="504"/>
      <c r="Q5" s="504"/>
    </row>
    <row r="6" spans="1:17" s="418" customFormat="1" ht="15" customHeight="1">
      <c r="A6" s="425"/>
      <c r="B6" s="507" t="s">
        <v>8</v>
      </c>
      <c r="C6" s="508"/>
      <c r="D6" s="169" t="s">
        <v>46</v>
      </c>
      <c r="E6" s="158" t="s">
        <v>47</v>
      </c>
      <c r="F6" s="159"/>
      <c r="G6" s="176">
        <v>16604</v>
      </c>
      <c r="H6" s="509">
        <v>14950</v>
      </c>
      <c r="I6" s="510">
        <v>0.11063545150501675</v>
      </c>
      <c r="J6" s="511" t="s">
        <v>198</v>
      </c>
      <c r="K6" s="501"/>
      <c r="L6" s="503"/>
      <c r="M6" s="459"/>
      <c r="N6" s="655"/>
      <c r="O6" s="655"/>
      <c r="P6" s="656"/>
      <c r="Q6" s="656"/>
    </row>
    <row r="7" spans="1:17" s="418" customFormat="1" ht="15" customHeight="1">
      <c r="A7" s="425"/>
      <c r="B7" s="512"/>
      <c r="C7" s="512"/>
      <c r="D7" s="170" t="s">
        <v>961</v>
      </c>
      <c r="E7" s="160" t="s">
        <v>49</v>
      </c>
      <c r="F7" s="161"/>
      <c r="G7" s="186">
        <v>459179</v>
      </c>
      <c r="H7" s="367">
        <v>418010</v>
      </c>
      <c r="I7" s="513">
        <v>9.848807444797969E-2</v>
      </c>
      <c r="J7" s="430" t="s">
        <v>199</v>
      </c>
      <c r="K7" s="501"/>
      <c r="L7" s="503"/>
      <c r="M7" s="459"/>
      <c r="N7" s="657"/>
      <c r="O7" s="656"/>
      <c r="P7" s="658"/>
      <c r="Q7" s="658"/>
    </row>
    <row r="8" spans="1:17" s="418" customFormat="1" ht="15" customHeight="1">
      <c r="A8" s="425"/>
      <c r="B8" s="512"/>
      <c r="C8" s="512"/>
      <c r="D8" s="170" t="s">
        <v>50</v>
      </c>
      <c r="E8" s="160" t="s">
        <v>51</v>
      </c>
      <c r="F8" s="161"/>
      <c r="G8" s="186">
        <v>516575</v>
      </c>
      <c r="H8" s="367">
        <v>470263</v>
      </c>
      <c r="I8" s="513">
        <v>9.8481062724475432E-2</v>
      </c>
      <c r="J8" s="430" t="s">
        <v>199</v>
      </c>
      <c r="K8" s="501"/>
      <c r="L8" s="503"/>
      <c r="M8" s="459"/>
      <c r="N8" s="657"/>
      <c r="O8" s="656"/>
      <c r="P8" s="658"/>
      <c r="Q8" s="658"/>
    </row>
    <row r="9" spans="1:17" s="418" customFormat="1" ht="15" customHeight="1">
      <c r="A9" s="425"/>
      <c r="B9" s="512"/>
      <c r="C9" s="512"/>
      <c r="D9" s="170" t="s">
        <v>52</v>
      </c>
      <c r="E9" s="160" t="s">
        <v>53</v>
      </c>
      <c r="F9" s="161"/>
      <c r="G9" s="186">
        <v>193786</v>
      </c>
      <c r="H9" s="367">
        <v>193535</v>
      </c>
      <c r="I9" s="513">
        <v>1.296923037176656E-3</v>
      </c>
      <c r="J9" s="430" t="s">
        <v>200</v>
      </c>
      <c r="K9" s="501"/>
      <c r="L9" s="503"/>
      <c r="M9" s="459"/>
      <c r="N9" s="657"/>
      <c r="O9" s="656"/>
      <c r="P9" s="658"/>
      <c r="Q9" s="658"/>
    </row>
    <row r="10" spans="1:17" s="418" customFormat="1" ht="15" customHeight="1">
      <c r="A10" s="425"/>
      <c r="B10" s="512"/>
      <c r="C10" s="512"/>
      <c r="D10" s="170" t="s">
        <v>54</v>
      </c>
      <c r="E10" s="160" t="s">
        <v>55</v>
      </c>
      <c r="F10" s="161"/>
      <c r="G10" s="186">
        <v>82080</v>
      </c>
      <c r="H10" s="367">
        <v>71526</v>
      </c>
      <c r="I10" s="513">
        <v>0.14755473534099495</v>
      </c>
      <c r="J10" s="430" t="s">
        <v>200</v>
      </c>
      <c r="K10" s="501"/>
      <c r="L10" s="503"/>
      <c r="M10" s="459"/>
      <c r="N10" s="657"/>
      <c r="O10" s="656"/>
      <c r="P10" s="658"/>
      <c r="Q10" s="658"/>
    </row>
    <row r="11" spans="1:17" s="418" customFormat="1" ht="15" customHeight="1">
      <c r="A11" s="425"/>
      <c r="B11" s="512"/>
      <c r="C11" s="512"/>
      <c r="D11" s="170" t="s">
        <v>736</v>
      </c>
      <c r="E11" s="160" t="s">
        <v>57</v>
      </c>
      <c r="F11" s="161"/>
      <c r="G11" s="186">
        <v>76889</v>
      </c>
      <c r="H11" s="367">
        <v>44310</v>
      </c>
      <c r="I11" s="514">
        <v>0.7352516361995034</v>
      </c>
      <c r="J11" s="430" t="s">
        <v>200</v>
      </c>
      <c r="K11" s="501"/>
      <c r="L11" s="503"/>
      <c r="M11" s="459"/>
      <c r="N11" s="657"/>
      <c r="O11" s="656"/>
      <c r="P11" s="658"/>
      <c r="Q11" s="658"/>
    </row>
    <row r="12" spans="1:17" s="418" customFormat="1" ht="15" customHeight="1">
      <c r="A12" s="425"/>
      <c r="B12" s="512"/>
      <c r="C12" s="512"/>
      <c r="D12" s="170" t="s">
        <v>737</v>
      </c>
      <c r="E12" s="160" t="s">
        <v>59</v>
      </c>
      <c r="F12" s="161"/>
      <c r="G12" s="186">
        <v>15674</v>
      </c>
      <c r="H12" s="367">
        <v>15903</v>
      </c>
      <c r="I12" s="513">
        <v>-1.4399798780104334E-2</v>
      </c>
      <c r="J12" s="430" t="s">
        <v>200</v>
      </c>
      <c r="K12" s="501"/>
      <c r="L12" s="503"/>
      <c r="M12" s="459"/>
      <c r="N12" s="657"/>
      <c r="O12" s="656"/>
      <c r="P12" s="658"/>
      <c r="Q12" s="658"/>
    </row>
    <row r="13" spans="1:17" s="418" customFormat="1" ht="15" customHeight="1">
      <c r="A13" s="425"/>
      <c r="B13" s="512"/>
      <c r="C13" s="512"/>
      <c r="D13" s="170" t="s">
        <v>738</v>
      </c>
      <c r="E13" s="160" t="s">
        <v>61</v>
      </c>
      <c r="F13" s="161"/>
      <c r="G13" s="186">
        <v>8397</v>
      </c>
      <c r="H13" s="367">
        <v>7410</v>
      </c>
      <c r="I13" s="513">
        <v>0.13319838056680156</v>
      </c>
      <c r="J13" s="430" t="s">
        <v>200</v>
      </c>
      <c r="K13" s="501"/>
      <c r="L13" s="503"/>
      <c r="M13" s="459"/>
      <c r="N13" s="657"/>
      <c r="O13" s="656"/>
      <c r="P13" s="658"/>
      <c r="Q13" s="658"/>
    </row>
    <row r="14" spans="1:17" s="418" customFormat="1" ht="15" customHeight="1">
      <c r="A14" s="425"/>
      <c r="B14" s="512"/>
      <c r="C14" s="512"/>
      <c r="D14" s="170" t="s">
        <v>739</v>
      </c>
      <c r="E14" s="160" t="s">
        <v>63</v>
      </c>
      <c r="F14" s="161"/>
      <c r="G14" s="186">
        <v>52946</v>
      </c>
      <c r="H14" s="367">
        <v>47400</v>
      </c>
      <c r="I14" s="513">
        <v>0.11700421940928263</v>
      </c>
      <c r="J14" s="430" t="s">
        <v>200</v>
      </c>
      <c r="K14" s="501"/>
      <c r="L14" s="503"/>
      <c r="M14" s="459"/>
      <c r="N14" s="657"/>
      <c r="O14" s="656"/>
      <c r="P14" s="658"/>
      <c r="Q14" s="658"/>
    </row>
    <row r="15" spans="1:17" s="418" customFormat="1" ht="15" customHeight="1">
      <c r="A15" s="425"/>
      <c r="B15" s="512"/>
      <c r="C15" s="512"/>
      <c r="D15" s="170" t="s">
        <v>740</v>
      </c>
      <c r="E15" s="160" t="s">
        <v>65</v>
      </c>
      <c r="F15" s="161"/>
      <c r="G15" s="186">
        <v>299914</v>
      </c>
      <c r="H15" s="367">
        <v>291018</v>
      </c>
      <c r="I15" s="513">
        <v>3.0568555896886007E-2</v>
      </c>
      <c r="J15" s="430" t="s">
        <v>201</v>
      </c>
      <c r="K15" s="501"/>
      <c r="L15" s="503"/>
      <c r="M15" s="459"/>
      <c r="N15" s="657"/>
      <c r="O15" s="656"/>
      <c r="P15" s="659"/>
      <c r="Q15" s="659"/>
    </row>
    <row r="16" spans="1:17" s="418" customFormat="1" ht="15" customHeight="1">
      <c r="A16" s="425"/>
      <c r="B16" s="512"/>
      <c r="C16" s="512"/>
      <c r="D16" s="170" t="s">
        <v>741</v>
      </c>
      <c r="E16" s="160" t="s">
        <v>67</v>
      </c>
      <c r="F16" s="161"/>
      <c r="G16" s="186">
        <v>177553</v>
      </c>
      <c r="H16" s="367">
        <v>163938</v>
      </c>
      <c r="I16" s="513">
        <v>8.3049689516768499E-2</v>
      </c>
      <c r="J16" s="430" t="s">
        <v>202</v>
      </c>
      <c r="K16" s="501"/>
      <c r="L16" s="503"/>
      <c r="M16" s="459"/>
      <c r="N16" s="657"/>
      <c r="O16" s="656"/>
      <c r="P16" s="658"/>
      <c r="Q16" s="658"/>
    </row>
    <row r="17" spans="1:17" s="418" customFormat="1" ht="15" customHeight="1">
      <c r="A17" s="425"/>
      <c r="B17" s="512"/>
      <c r="C17" s="512"/>
      <c r="D17" s="170" t="s">
        <v>742</v>
      </c>
      <c r="E17" s="160" t="s">
        <v>69</v>
      </c>
      <c r="F17" s="161"/>
      <c r="G17" s="186">
        <v>264944</v>
      </c>
      <c r="H17" s="367">
        <v>274288</v>
      </c>
      <c r="I17" s="513">
        <v>-3.4066382780143512E-2</v>
      </c>
      <c r="J17" s="430" t="s">
        <v>203</v>
      </c>
      <c r="K17" s="501"/>
      <c r="L17" s="503"/>
      <c r="M17" s="459"/>
      <c r="N17" s="657"/>
      <c r="O17" s="656"/>
      <c r="P17" s="658"/>
      <c r="Q17" s="658"/>
    </row>
    <row r="18" spans="1:17" s="418" customFormat="1" ht="15" customHeight="1">
      <c r="A18" s="425"/>
      <c r="B18" s="512"/>
      <c r="C18" s="512"/>
      <c r="D18" s="170" t="s">
        <v>743</v>
      </c>
      <c r="E18" s="160" t="s">
        <v>71</v>
      </c>
      <c r="F18" s="161"/>
      <c r="G18" s="186">
        <v>130894</v>
      </c>
      <c r="H18" s="367">
        <v>138537</v>
      </c>
      <c r="I18" s="513">
        <v>-5.5169377133906461E-2</v>
      </c>
      <c r="J18" s="430" t="s">
        <v>204</v>
      </c>
      <c r="K18" s="501"/>
      <c r="L18" s="503"/>
      <c r="M18" s="459"/>
      <c r="N18" s="657"/>
      <c r="O18" s="656"/>
      <c r="P18" s="658"/>
      <c r="Q18" s="658"/>
    </row>
    <row r="19" spans="1:17" s="418" customFormat="1" ht="15" customHeight="1">
      <c r="A19" s="425"/>
      <c r="B19" s="512"/>
      <c r="C19" s="512"/>
      <c r="D19" s="170" t="s">
        <v>744</v>
      </c>
      <c r="E19" s="160" t="s">
        <v>73</v>
      </c>
      <c r="F19" s="161"/>
      <c r="G19" s="186">
        <v>8777</v>
      </c>
      <c r="H19" s="367">
        <v>8938</v>
      </c>
      <c r="I19" s="513">
        <v>-1.8012978294920545E-2</v>
      </c>
      <c r="J19" s="430" t="s">
        <v>205</v>
      </c>
      <c r="K19" s="501"/>
      <c r="L19" s="503"/>
      <c r="M19" s="459"/>
      <c r="N19" s="657"/>
      <c r="O19" s="656"/>
      <c r="P19" s="658"/>
      <c r="Q19" s="658"/>
    </row>
    <row r="20" spans="1:17" s="418" customFormat="1" ht="15" customHeight="1">
      <c r="A20" s="425"/>
      <c r="B20" s="512"/>
      <c r="C20" s="512"/>
      <c r="D20" s="170" t="s">
        <v>745</v>
      </c>
      <c r="E20" s="160" t="s">
        <v>75</v>
      </c>
      <c r="F20" s="161"/>
      <c r="G20" s="186">
        <v>307291</v>
      </c>
      <c r="H20" s="367">
        <v>303316</v>
      </c>
      <c r="I20" s="513">
        <v>1.3105144469793828E-2</v>
      </c>
      <c r="J20" s="430" t="s">
        <v>206</v>
      </c>
      <c r="K20" s="501"/>
      <c r="L20" s="503"/>
      <c r="M20" s="459"/>
      <c r="N20" s="657"/>
      <c r="O20" s="656"/>
      <c r="P20" s="658"/>
      <c r="Q20" s="658"/>
    </row>
    <row r="21" spans="1:17" s="418" customFormat="1" ht="15" customHeight="1">
      <c r="A21" s="425"/>
      <c r="B21" s="512"/>
      <c r="C21" s="512"/>
      <c r="D21" s="170" t="s">
        <v>746</v>
      </c>
      <c r="E21" s="160" t="s">
        <v>77</v>
      </c>
      <c r="F21" s="161"/>
      <c r="G21" s="186">
        <v>318534</v>
      </c>
      <c r="H21" s="367">
        <v>320012</v>
      </c>
      <c r="I21" s="513">
        <v>-4.618576803369856E-3</v>
      </c>
      <c r="J21" s="430" t="s">
        <v>207</v>
      </c>
      <c r="K21" s="501"/>
      <c r="L21" s="503"/>
      <c r="M21" s="459"/>
      <c r="N21" s="657"/>
      <c r="O21" s="656"/>
      <c r="P21" s="658"/>
      <c r="Q21" s="658"/>
    </row>
    <row r="22" spans="1:17" s="418" customFormat="1" ht="15" customHeight="1">
      <c r="A22" s="425"/>
      <c r="B22" s="512"/>
      <c r="C22" s="512"/>
      <c r="D22" s="170" t="s">
        <v>747</v>
      </c>
      <c r="E22" s="160" t="s">
        <v>79</v>
      </c>
      <c r="F22" s="161"/>
      <c r="G22" s="186">
        <v>54572</v>
      </c>
      <c r="H22" s="367">
        <v>173628</v>
      </c>
      <c r="I22" s="513">
        <v>-0.68569585550717627</v>
      </c>
      <c r="J22" s="430" t="s">
        <v>208</v>
      </c>
      <c r="K22" s="501"/>
      <c r="L22" s="503"/>
      <c r="M22" s="459"/>
      <c r="N22" s="657"/>
      <c r="O22" s="656"/>
      <c r="P22" s="658"/>
      <c r="Q22" s="658"/>
    </row>
    <row r="23" spans="1:17" s="418" customFormat="1" ht="15" customHeight="1">
      <c r="A23" s="425"/>
      <c r="B23" s="512"/>
      <c r="C23" s="512"/>
      <c r="D23" s="170" t="s">
        <v>748</v>
      </c>
      <c r="E23" s="160" t="s">
        <v>81</v>
      </c>
      <c r="F23" s="161"/>
      <c r="G23" s="186">
        <v>186321</v>
      </c>
      <c r="H23" s="367">
        <v>169220</v>
      </c>
      <c r="I23" s="513">
        <v>0.10105779458692821</v>
      </c>
      <c r="J23" s="430" t="s">
        <v>209</v>
      </c>
      <c r="K23" s="501"/>
      <c r="L23" s="503"/>
      <c r="M23" s="459"/>
      <c r="N23" s="657"/>
      <c r="O23" s="656"/>
      <c r="P23" s="658"/>
      <c r="Q23" s="658"/>
    </row>
    <row r="24" spans="1:17" s="418" customFormat="1" ht="15" customHeight="1">
      <c r="A24" s="425"/>
      <c r="B24" s="512"/>
      <c r="C24" s="512"/>
      <c r="D24" s="170" t="s">
        <v>749</v>
      </c>
      <c r="E24" s="160" t="s">
        <v>83</v>
      </c>
      <c r="F24" s="161"/>
      <c r="G24" s="186">
        <v>11193</v>
      </c>
      <c r="H24" s="367">
        <v>12245</v>
      </c>
      <c r="I24" s="513">
        <v>-8.5912617394855006E-2</v>
      </c>
      <c r="J24" s="430" t="s">
        <v>714</v>
      </c>
      <c r="K24" s="501"/>
      <c r="L24" s="503"/>
      <c r="M24" s="459"/>
      <c r="N24" s="657"/>
      <c r="O24" s="656"/>
      <c r="P24" s="658"/>
      <c r="Q24" s="658"/>
    </row>
    <row r="25" spans="1:17" s="418" customFormat="1" ht="15" customHeight="1">
      <c r="A25" s="425"/>
      <c r="B25" s="512"/>
      <c r="C25" s="512"/>
      <c r="D25" s="170" t="s">
        <v>750</v>
      </c>
      <c r="E25" s="160" t="s">
        <v>85</v>
      </c>
      <c r="F25" s="161"/>
      <c r="G25" s="186">
        <v>1076</v>
      </c>
      <c r="H25" s="367">
        <v>1406</v>
      </c>
      <c r="I25" s="513">
        <v>-0.23470839260312948</v>
      </c>
      <c r="J25" s="430" t="s">
        <v>210</v>
      </c>
      <c r="K25" s="501"/>
      <c r="L25" s="503"/>
      <c r="M25" s="459"/>
      <c r="N25" s="657"/>
      <c r="O25" s="656"/>
      <c r="P25" s="658"/>
      <c r="Q25" s="658"/>
    </row>
    <row r="26" spans="1:17" ht="15" customHeight="1">
      <c r="A26" s="408"/>
      <c r="B26" s="512"/>
      <c r="C26" s="512"/>
      <c r="D26" s="170" t="s">
        <v>751</v>
      </c>
      <c r="E26" s="160" t="s">
        <v>87</v>
      </c>
      <c r="F26" s="161"/>
      <c r="G26" s="186">
        <v>18941</v>
      </c>
      <c r="H26" s="367">
        <v>17234</v>
      </c>
      <c r="I26" s="513">
        <v>9.9048392712080879E-2</v>
      </c>
      <c r="J26" s="430" t="s">
        <v>210</v>
      </c>
      <c r="L26" s="503"/>
      <c r="M26" s="459"/>
      <c r="N26" s="657"/>
      <c r="O26" s="656"/>
      <c r="P26" s="658"/>
      <c r="Q26" s="658"/>
    </row>
    <row r="27" spans="1:17" ht="15" customHeight="1">
      <c r="A27" s="408"/>
      <c r="B27" s="512"/>
      <c r="C27" s="512"/>
      <c r="D27" s="170" t="s">
        <v>752</v>
      </c>
      <c r="E27" s="160" t="s">
        <v>89</v>
      </c>
      <c r="F27" s="161"/>
      <c r="G27" s="186">
        <v>4665</v>
      </c>
      <c r="H27" s="367">
        <v>8224</v>
      </c>
      <c r="I27" s="513">
        <v>-0.43275778210116733</v>
      </c>
      <c r="J27" s="430" t="s">
        <v>206</v>
      </c>
      <c r="L27" s="503"/>
      <c r="M27" s="459"/>
      <c r="N27" s="657"/>
      <c r="O27" s="656"/>
      <c r="P27" s="658"/>
      <c r="Q27" s="658"/>
    </row>
    <row r="28" spans="1:17" ht="15" customHeight="1">
      <c r="A28" s="408"/>
      <c r="B28" s="512"/>
      <c r="C28" s="512"/>
      <c r="D28" s="170" t="s">
        <v>753</v>
      </c>
      <c r="E28" s="160" t="s">
        <v>91</v>
      </c>
      <c r="F28" s="161"/>
      <c r="G28" s="186">
        <v>157667</v>
      </c>
      <c r="H28" s="367">
        <v>160743</v>
      </c>
      <c r="I28" s="513">
        <v>-1.913613656582247E-2</v>
      </c>
      <c r="J28" s="430" t="s">
        <v>207</v>
      </c>
      <c r="L28" s="503"/>
      <c r="M28" s="459"/>
      <c r="N28" s="657"/>
      <c r="O28" s="656"/>
      <c r="P28" s="658"/>
      <c r="Q28" s="658"/>
    </row>
    <row r="29" spans="1:17" ht="15" customHeight="1">
      <c r="A29" s="408"/>
      <c r="B29" s="512"/>
      <c r="C29" s="512"/>
      <c r="D29" s="170" t="s">
        <v>754</v>
      </c>
      <c r="E29" s="160" t="s">
        <v>93</v>
      </c>
      <c r="F29" s="161"/>
      <c r="G29" s="186">
        <v>71526</v>
      </c>
      <c r="H29" s="367">
        <v>75299</v>
      </c>
      <c r="I29" s="513">
        <v>-5.0106907130240796E-2</v>
      </c>
      <c r="J29" s="430" t="s">
        <v>211</v>
      </c>
      <c r="L29" s="503"/>
      <c r="M29" s="459"/>
      <c r="N29" s="657"/>
      <c r="O29" s="656"/>
      <c r="P29" s="658"/>
      <c r="Q29" s="658"/>
    </row>
    <row r="30" spans="1:17" ht="15" customHeight="1">
      <c r="A30" s="408"/>
      <c r="B30" s="512"/>
      <c r="C30" s="512"/>
      <c r="D30" s="170" t="s">
        <v>755</v>
      </c>
      <c r="E30" s="160" t="s">
        <v>95</v>
      </c>
      <c r="F30" s="161"/>
      <c r="G30" s="186">
        <v>1690</v>
      </c>
      <c r="H30" s="367">
        <v>1297</v>
      </c>
      <c r="I30" s="513">
        <v>0.30300693909020815</v>
      </c>
      <c r="J30" s="430" t="s">
        <v>212</v>
      </c>
      <c r="L30" s="503"/>
      <c r="M30" s="459"/>
      <c r="N30" s="657"/>
      <c r="O30" s="656"/>
      <c r="P30" s="659"/>
      <c r="Q30" s="659"/>
    </row>
    <row r="31" spans="1:17" ht="15" customHeight="1">
      <c r="A31" s="408"/>
      <c r="B31" s="512"/>
      <c r="C31" s="512"/>
      <c r="D31" s="170" t="s">
        <v>756</v>
      </c>
      <c r="E31" s="160" t="s">
        <v>97</v>
      </c>
      <c r="F31" s="161"/>
      <c r="G31" s="186">
        <v>2714</v>
      </c>
      <c r="H31" s="367">
        <v>2556</v>
      </c>
      <c r="I31" s="513">
        <v>6.181533646322368E-2</v>
      </c>
      <c r="J31" s="430" t="s">
        <v>213</v>
      </c>
      <c r="L31" s="503"/>
      <c r="M31" s="459"/>
      <c r="N31" s="657"/>
      <c r="O31" s="656"/>
      <c r="P31" s="658"/>
      <c r="Q31" s="658"/>
    </row>
    <row r="32" spans="1:17" ht="15" customHeight="1">
      <c r="A32" s="408"/>
      <c r="B32" s="512"/>
      <c r="C32" s="512"/>
      <c r="D32" s="170" t="s">
        <v>757</v>
      </c>
      <c r="E32" s="160" t="s">
        <v>99</v>
      </c>
      <c r="F32" s="161"/>
      <c r="G32" s="186">
        <v>335411</v>
      </c>
      <c r="H32" s="367">
        <v>347576</v>
      </c>
      <c r="I32" s="513">
        <v>-3.4999539669022028E-2</v>
      </c>
      <c r="J32" s="430" t="s">
        <v>210</v>
      </c>
      <c r="L32" s="503"/>
      <c r="M32" s="459"/>
      <c r="N32" s="657"/>
      <c r="O32" s="656"/>
      <c r="P32" s="658"/>
      <c r="Q32" s="658"/>
    </row>
    <row r="33" spans="1:17" ht="15" customHeight="1">
      <c r="A33" s="408"/>
      <c r="B33" s="512"/>
      <c r="C33" s="512"/>
      <c r="D33" s="170" t="s">
        <v>758</v>
      </c>
      <c r="E33" s="160" t="s">
        <v>101</v>
      </c>
      <c r="F33" s="161"/>
      <c r="G33" s="186">
        <v>67500</v>
      </c>
      <c r="H33" s="367">
        <v>67500</v>
      </c>
      <c r="I33" s="513">
        <v>0</v>
      </c>
      <c r="J33" s="430" t="s">
        <v>214</v>
      </c>
      <c r="L33" s="503"/>
      <c r="M33" s="459"/>
      <c r="N33" s="657"/>
      <c r="O33" s="656"/>
      <c r="P33" s="659"/>
      <c r="Q33" s="659"/>
    </row>
    <row r="34" spans="1:17" ht="15" customHeight="1">
      <c r="A34" s="408"/>
      <c r="B34" s="512"/>
      <c r="C34" s="512"/>
      <c r="D34" s="170" t="s">
        <v>759</v>
      </c>
      <c r="E34" s="160" t="s">
        <v>103</v>
      </c>
      <c r="F34" s="161"/>
      <c r="G34" s="186">
        <v>16000</v>
      </c>
      <c r="H34" s="367">
        <v>16000</v>
      </c>
      <c r="I34" s="513">
        <v>0</v>
      </c>
      <c r="J34" s="430" t="s">
        <v>214</v>
      </c>
      <c r="L34" s="503"/>
      <c r="M34" s="459"/>
      <c r="N34" s="657"/>
      <c r="O34" s="656"/>
      <c r="P34" s="658"/>
      <c r="Q34" s="659"/>
    </row>
    <row r="35" spans="1:17" ht="15" customHeight="1">
      <c r="A35" s="408"/>
      <c r="B35" s="512"/>
      <c r="C35" s="512"/>
      <c r="D35" s="170" t="s">
        <v>760</v>
      </c>
      <c r="E35" s="160" t="s">
        <v>105</v>
      </c>
      <c r="F35" s="161"/>
      <c r="G35" s="186">
        <v>12000</v>
      </c>
      <c r="H35" s="367">
        <v>12000</v>
      </c>
      <c r="I35" s="513">
        <v>0</v>
      </c>
      <c r="J35" s="430" t="s">
        <v>214</v>
      </c>
      <c r="L35" s="503"/>
      <c r="M35" s="459"/>
      <c r="N35" s="657"/>
      <c r="O35" s="656"/>
      <c r="P35" s="660"/>
      <c r="Q35" s="660"/>
    </row>
    <row r="36" spans="1:17" ht="15" customHeight="1">
      <c r="A36" s="408"/>
      <c r="B36" s="512"/>
      <c r="C36" s="512"/>
      <c r="D36" s="170" t="s">
        <v>761</v>
      </c>
      <c r="E36" s="160" t="s">
        <v>107</v>
      </c>
      <c r="F36" s="161"/>
      <c r="G36" s="186">
        <v>749748</v>
      </c>
      <c r="H36" s="367">
        <v>738746</v>
      </c>
      <c r="I36" s="513">
        <v>1.4892804834137907E-2</v>
      </c>
      <c r="J36" s="430" t="s">
        <v>210</v>
      </c>
      <c r="L36" s="503"/>
      <c r="M36" s="459"/>
      <c r="N36" s="657"/>
      <c r="O36" s="656"/>
      <c r="P36" s="660"/>
      <c r="Q36" s="660"/>
    </row>
    <row r="37" spans="1:17" ht="15" customHeight="1">
      <c r="A37" s="408"/>
      <c r="B37" s="515"/>
      <c r="C37" s="515"/>
      <c r="D37" s="170" t="s">
        <v>762</v>
      </c>
      <c r="E37" s="160" t="s">
        <v>109</v>
      </c>
      <c r="F37" s="161"/>
      <c r="G37" s="186">
        <v>127300</v>
      </c>
      <c r="H37" s="367">
        <v>122000</v>
      </c>
      <c r="I37" s="513">
        <v>4.3442622950819576E-2</v>
      </c>
      <c r="J37" s="430" t="s">
        <v>210</v>
      </c>
      <c r="L37" s="503"/>
      <c r="M37" s="459"/>
      <c r="N37" s="657"/>
      <c r="O37" s="656"/>
      <c r="P37" s="660"/>
      <c r="Q37" s="660"/>
    </row>
    <row r="38" spans="1:17" ht="15" customHeight="1">
      <c r="A38" s="408"/>
      <c r="B38" s="515"/>
      <c r="C38" s="515"/>
      <c r="D38" s="170" t="s">
        <v>763</v>
      </c>
      <c r="E38" s="160" t="s">
        <v>111</v>
      </c>
      <c r="F38" s="161"/>
      <c r="G38" s="186">
        <v>66258</v>
      </c>
      <c r="H38" s="367">
        <v>65567</v>
      </c>
      <c r="I38" s="513">
        <v>1.0538838135037532E-2</v>
      </c>
      <c r="J38" s="430" t="s">
        <v>200</v>
      </c>
      <c r="L38" s="503"/>
      <c r="M38" s="459"/>
      <c r="N38" s="657"/>
      <c r="O38" s="656"/>
      <c r="P38" s="660"/>
      <c r="Q38" s="660"/>
    </row>
    <row r="39" spans="1:17" ht="15" customHeight="1">
      <c r="A39" s="408"/>
      <c r="B39" s="515"/>
      <c r="C39" s="515"/>
      <c r="D39" s="170" t="s">
        <v>764</v>
      </c>
      <c r="E39" s="160" t="s">
        <v>113</v>
      </c>
      <c r="F39" s="161"/>
      <c r="G39" s="186">
        <v>21700</v>
      </c>
      <c r="H39" s="367">
        <v>21300</v>
      </c>
      <c r="I39" s="513">
        <v>1.8779342723004744E-2</v>
      </c>
      <c r="J39" s="430" t="s">
        <v>610</v>
      </c>
      <c r="L39" s="503"/>
      <c r="M39" s="459"/>
      <c r="N39" s="657"/>
      <c r="O39" s="656"/>
      <c r="P39" s="660"/>
      <c r="Q39" s="660"/>
    </row>
    <row r="40" spans="1:17" ht="15" customHeight="1">
      <c r="A40" s="408"/>
      <c r="B40" s="515"/>
      <c r="C40" s="515"/>
      <c r="D40" s="170" t="s">
        <v>765</v>
      </c>
      <c r="E40" s="160" t="s">
        <v>115</v>
      </c>
      <c r="F40" s="161"/>
      <c r="G40" s="186">
        <v>2980</v>
      </c>
      <c r="H40" s="367">
        <v>12214</v>
      </c>
      <c r="I40" s="513">
        <v>-0.75601768462420171</v>
      </c>
      <c r="J40" s="430" t="s">
        <v>215</v>
      </c>
      <c r="L40" s="503"/>
      <c r="M40" s="459"/>
      <c r="N40" s="657"/>
      <c r="O40" s="656"/>
      <c r="P40" s="660"/>
      <c r="Q40" s="660"/>
    </row>
    <row r="41" spans="1:17" ht="15" customHeight="1">
      <c r="A41" s="408"/>
      <c r="B41" s="515"/>
      <c r="C41" s="515"/>
      <c r="D41" s="170" t="s">
        <v>766</v>
      </c>
      <c r="E41" s="160" t="s">
        <v>117</v>
      </c>
      <c r="F41" s="161"/>
      <c r="G41" s="186">
        <v>180046</v>
      </c>
      <c r="H41" s="367">
        <v>184177</v>
      </c>
      <c r="I41" s="513">
        <v>-2.242951074238364E-2</v>
      </c>
      <c r="J41" s="430" t="s">
        <v>201</v>
      </c>
      <c r="L41" s="503"/>
      <c r="M41" s="459"/>
      <c r="N41" s="657"/>
      <c r="O41" s="656"/>
      <c r="P41" s="660"/>
      <c r="Q41" s="660"/>
    </row>
    <row r="42" spans="1:17" ht="15" customHeight="1">
      <c r="A42" s="408"/>
      <c r="B42" s="515"/>
      <c r="C42" s="515"/>
      <c r="D42" s="170" t="s">
        <v>767</v>
      </c>
      <c r="E42" s="160" t="s">
        <v>119</v>
      </c>
      <c r="F42" s="161"/>
      <c r="G42" s="186">
        <v>14440</v>
      </c>
      <c r="H42" s="367">
        <v>18450</v>
      </c>
      <c r="I42" s="513">
        <v>-0.2173441734417344</v>
      </c>
      <c r="J42" s="430" t="s">
        <v>216</v>
      </c>
      <c r="L42" s="503"/>
      <c r="M42" s="459"/>
      <c r="N42" s="657"/>
      <c r="O42" s="656"/>
      <c r="P42" s="660"/>
      <c r="Q42" s="660"/>
    </row>
    <row r="43" spans="1:17" ht="15" customHeight="1">
      <c r="A43" s="408"/>
      <c r="B43" s="515"/>
      <c r="C43" s="515"/>
      <c r="D43" s="170" t="s">
        <v>768</v>
      </c>
      <c r="E43" s="160" t="s">
        <v>121</v>
      </c>
      <c r="F43" s="161"/>
      <c r="G43" s="186">
        <v>5897</v>
      </c>
      <c r="H43" s="367">
        <v>6345</v>
      </c>
      <c r="I43" s="513">
        <v>-7.0606776989755704E-2</v>
      </c>
      <c r="J43" s="430" t="s">
        <v>217</v>
      </c>
      <c r="L43" s="503"/>
      <c r="M43" s="459"/>
      <c r="N43" s="657"/>
      <c r="O43" s="656"/>
      <c r="P43" s="658"/>
      <c r="Q43" s="658"/>
    </row>
    <row r="44" spans="1:17" ht="15" customHeight="1">
      <c r="A44" s="408"/>
      <c r="B44" s="515"/>
      <c r="C44" s="515"/>
      <c r="D44" s="170" t="s">
        <v>769</v>
      </c>
      <c r="E44" s="160" t="s">
        <v>123</v>
      </c>
      <c r="F44" s="161"/>
      <c r="G44" s="186">
        <v>12200</v>
      </c>
      <c r="H44" s="367">
        <v>13200</v>
      </c>
      <c r="I44" s="513">
        <v>-7.5757575757575801E-2</v>
      </c>
      <c r="J44" s="430" t="s">
        <v>215</v>
      </c>
      <c r="L44" s="503"/>
      <c r="M44" s="459"/>
      <c r="N44" s="657"/>
      <c r="O44" s="656"/>
      <c r="P44" s="659"/>
      <c r="Q44" s="659"/>
    </row>
    <row r="45" spans="1:17" ht="15" customHeight="1">
      <c r="A45" s="408"/>
      <c r="B45" s="515"/>
      <c r="C45" s="515"/>
      <c r="D45" s="170" t="s">
        <v>770</v>
      </c>
      <c r="E45" s="160" t="s">
        <v>125</v>
      </c>
      <c r="F45" s="161"/>
      <c r="G45" s="186">
        <v>9300</v>
      </c>
      <c r="H45" s="367">
        <v>9500</v>
      </c>
      <c r="I45" s="513">
        <v>-2.1052631578947323E-2</v>
      </c>
      <c r="J45" s="430" t="s">
        <v>215</v>
      </c>
      <c r="L45" s="503"/>
      <c r="M45" s="459"/>
      <c r="N45" s="657"/>
      <c r="O45" s="656"/>
      <c r="P45" s="658"/>
      <c r="Q45" s="659"/>
    </row>
    <row r="46" spans="1:17" ht="15" customHeight="1">
      <c r="A46" s="408"/>
      <c r="B46" s="515"/>
      <c r="C46" s="515"/>
      <c r="D46" s="170" t="s">
        <v>771</v>
      </c>
      <c r="E46" s="160" t="s">
        <v>127</v>
      </c>
      <c r="F46" s="161"/>
      <c r="G46" s="186">
        <v>13300</v>
      </c>
      <c r="H46" s="367">
        <v>13800</v>
      </c>
      <c r="I46" s="513">
        <v>-3.6231884057971064E-2</v>
      </c>
      <c r="J46" s="430" t="s">
        <v>215</v>
      </c>
      <c r="L46" s="503"/>
      <c r="M46" s="459"/>
      <c r="N46" s="657"/>
      <c r="O46" s="656"/>
      <c r="P46" s="659"/>
      <c r="Q46" s="659"/>
    </row>
    <row r="47" spans="1:17" ht="15" customHeight="1">
      <c r="A47" s="408"/>
      <c r="B47" s="515"/>
      <c r="C47" s="515"/>
      <c r="D47" s="170" t="s">
        <v>772</v>
      </c>
      <c r="E47" s="160" t="s">
        <v>129</v>
      </c>
      <c r="F47" s="161"/>
      <c r="G47" s="186">
        <v>2472</v>
      </c>
      <c r="H47" s="367">
        <v>2309</v>
      </c>
      <c r="I47" s="513">
        <v>7.0593330446080627E-2</v>
      </c>
      <c r="J47" s="430" t="s">
        <v>212</v>
      </c>
      <c r="L47" s="503"/>
      <c r="M47" s="459"/>
      <c r="N47" s="657"/>
      <c r="O47" s="656"/>
      <c r="P47" s="659"/>
      <c r="Q47" s="659"/>
    </row>
    <row r="48" spans="1:17" ht="15" customHeight="1">
      <c r="A48" s="408"/>
      <c r="B48" s="515"/>
      <c r="C48" s="515"/>
      <c r="D48" s="170" t="s">
        <v>773</v>
      </c>
      <c r="E48" s="160" t="s">
        <v>131</v>
      </c>
      <c r="F48" s="161"/>
      <c r="G48" s="186">
        <v>6000</v>
      </c>
      <c r="H48" s="367">
        <v>2240</v>
      </c>
      <c r="I48" s="513">
        <v>1.6785714285714284</v>
      </c>
      <c r="J48" s="430" t="s">
        <v>212</v>
      </c>
      <c r="L48" s="503"/>
      <c r="M48" s="459"/>
      <c r="N48" s="657"/>
      <c r="O48" s="656"/>
      <c r="P48" s="658"/>
      <c r="Q48" s="658"/>
    </row>
    <row r="49" spans="1:17" ht="15" customHeight="1">
      <c r="A49" s="408"/>
      <c r="B49" s="515"/>
      <c r="C49" s="515"/>
      <c r="D49" s="170" t="s">
        <v>774</v>
      </c>
      <c r="E49" s="160" t="s">
        <v>133</v>
      </c>
      <c r="F49" s="161"/>
      <c r="G49" s="186">
        <v>53530</v>
      </c>
      <c r="H49" s="367">
        <v>59030</v>
      </c>
      <c r="I49" s="513">
        <v>-9.3172962900220258E-2</v>
      </c>
      <c r="J49" s="430" t="s">
        <v>218</v>
      </c>
      <c r="L49" s="503"/>
      <c r="M49" s="459"/>
      <c r="N49" s="657"/>
      <c r="O49" s="656"/>
      <c r="P49" s="659"/>
      <c r="Q49" s="659"/>
    </row>
    <row r="50" spans="1:17" ht="15" customHeight="1">
      <c r="A50" s="408"/>
      <c r="B50" s="515"/>
      <c r="C50" s="515"/>
      <c r="D50" s="170" t="s">
        <v>775</v>
      </c>
      <c r="E50" s="160" t="s">
        <v>987</v>
      </c>
      <c r="F50" s="161"/>
      <c r="G50" s="186">
        <v>2646</v>
      </c>
      <c r="H50" s="367">
        <v>2893</v>
      </c>
      <c r="I50" s="513">
        <v>-8.5378499827169052E-2</v>
      </c>
      <c r="J50" s="430" t="s">
        <v>211</v>
      </c>
      <c r="L50" s="503"/>
      <c r="M50" s="459"/>
      <c r="N50" s="657"/>
      <c r="O50" s="656"/>
      <c r="P50" s="658"/>
      <c r="Q50" s="658"/>
    </row>
    <row r="51" spans="1:17" ht="15" customHeight="1">
      <c r="A51" s="431"/>
      <c r="B51" s="432"/>
      <c r="C51" s="432"/>
      <c r="D51" s="345" t="s">
        <v>955</v>
      </c>
      <c r="E51" s="346" t="s">
        <v>138</v>
      </c>
      <c r="F51" s="347"/>
      <c r="G51" s="392">
        <v>10455</v>
      </c>
      <c r="H51" s="516">
        <v>9161</v>
      </c>
      <c r="I51" s="517">
        <v>0.14125095513590225</v>
      </c>
      <c r="J51" s="518"/>
      <c r="L51" s="503"/>
      <c r="M51" s="459"/>
      <c r="N51" s="657"/>
      <c r="O51" s="656"/>
      <c r="P51" s="658"/>
      <c r="Q51" s="658"/>
    </row>
    <row r="52" spans="1:17" ht="15" customHeight="1">
      <c r="A52" s="408"/>
      <c r="B52" s="515"/>
      <c r="C52" s="515"/>
      <c r="D52" s="173"/>
      <c r="E52" s="166" t="s">
        <v>189</v>
      </c>
      <c r="F52" s="167"/>
      <c r="G52" s="181">
        <v>6584</v>
      </c>
      <c r="H52" s="519">
        <v>5750</v>
      </c>
      <c r="I52" s="520">
        <v>0.14504347826086961</v>
      </c>
      <c r="J52" s="521" t="s">
        <v>212</v>
      </c>
      <c r="L52" s="503"/>
      <c r="M52" s="459"/>
      <c r="N52" s="657"/>
      <c r="O52" s="656"/>
      <c r="P52" s="659"/>
      <c r="Q52" s="659"/>
    </row>
    <row r="53" spans="1:17" ht="15" customHeight="1">
      <c r="A53" s="408"/>
      <c r="B53" s="515"/>
      <c r="C53" s="515"/>
      <c r="D53" s="170"/>
      <c r="E53" s="160" t="s">
        <v>190</v>
      </c>
      <c r="F53" s="161"/>
      <c r="G53" s="186">
        <v>3871</v>
      </c>
      <c r="H53" s="367">
        <v>3411</v>
      </c>
      <c r="I53" s="513">
        <v>0.13485781295807686</v>
      </c>
      <c r="J53" s="430" t="s">
        <v>211</v>
      </c>
      <c r="L53" s="503"/>
      <c r="M53" s="459"/>
      <c r="N53" s="657"/>
      <c r="O53" s="656"/>
      <c r="P53" s="661"/>
      <c r="Q53" s="661"/>
    </row>
    <row r="54" spans="1:17" ht="15" customHeight="1">
      <c r="A54" s="408"/>
      <c r="B54" s="515"/>
      <c r="C54" s="515"/>
      <c r="D54" s="173" t="s">
        <v>954</v>
      </c>
      <c r="E54" s="166" t="s">
        <v>140</v>
      </c>
      <c r="F54" s="167"/>
      <c r="G54" s="522">
        <v>849643</v>
      </c>
      <c r="H54" s="523">
        <v>760451</v>
      </c>
      <c r="I54" s="520">
        <v>0.11728829339431468</v>
      </c>
      <c r="J54" s="524"/>
      <c r="L54" s="503"/>
      <c r="M54" s="459"/>
      <c r="N54" s="657"/>
      <c r="O54" s="656"/>
      <c r="P54" s="661"/>
      <c r="Q54" s="661"/>
    </row>
    <row r="55" spans="1:17" ht="15" customHeight="1">
      <c r="A55" s="408"/>
      <c r="B55" s="515"/>
      <c r="C55" s="515"/>
      <c r="D55" s="173"/>
      <c r="E55" s="166" t="s">
        <v>191</v>
      </c>
      <c r="F55" s="167"/>
      <c r="G55" s="522">
        <v>550400</v>
      </c>
      <c r="H55" s="523">
        <v>471900</v>
      </c>
      <c r="I55" s="520">
        <v>0.16634880271243913</v>
      </c>
      <c r="J55" s="524" t="s">
        <v>210</v>
      </c>
      <c r="L55" s="503"/>
      <c r="M55" s="459"/>
      <c r="N55" s="657"/>
      <c r="O55" s="656"/>
      <c r="P55" s="661"/>
      <c r="Q55" s="661"/>
    </row>
    <row r="56" spans="1:17" ht="15" customHeight="1">
      <c r="A56" s="408"/>
      <c r="B56" s="515"/>
      <c r="C56" s="515"/>
      <c r="D56" s="173"/>
      <c r="E56" s="166" t="s">
        <v>192</v>
      </c>
      <c r="F56" s="167"/>
      <c r="G56" s="522">
        <v>299243</v>
      </c>
      <c r="H56" s="523">
        <v>288551</v>
      </c>
      <c r="I56" s="520">
        <v>3.7054108285883514E-2</v>
      </c>
      <c r="J56" s="524" t="s">
        <v>216</v>
      </c>
      <c r="L56" s="503"/>
      <c r="M56" s="459"/>
      <c r="N56" s="657"/>
      <c r="O56" s="656"/>
      <c r="P56" s="661"/>
      <c r="Q56" s="661"/>
    </row>
    <row r="57" spans="1:17" ht="15" customHeight="1">
      <c r="A57" s="408"/>
      <c r="B57" s="515"/>
      <c r="C57" s="515"/>
      <c r="D57" s="173" t="s">
        <v>139</v>
      </c>
      <c r="E57" s="166" t="s">
        <v>141</v>
      </c>
      <c r="F57" s="167"/>
      <c r="G57" s="522">
        <v>23024</v>
      </c>
      <c r="H57" s="523">
        <v>26864</v>
      </c>
      <c r="I57" s="520">
        <v>-0.14294222751637875</v>
      </c>
      <c r="J57" s="524" t="s">
        <v>215</v>
      </c>
      <c r="L57" s="503"/>
      <c r="M57" s="459"/>
      <c r="N57" s="657"/>
      <c r="O57" s="656"/>
      <c r="P57" s="661"/>
      <c r="Q57" s="661"/>
    </row>
    <row r="58" spans="1:17" ht="15" customHeight="1">
      <c r="A58" s="408"/>
      <c r="B58" s="515"/>
      <c r="C58" s="515"/>
      <c r="D58" s="173" t="s">
        <v>956</v>
      </c>
      <c r="E58" s="166" t="s">
        <v>143</v>
      </c>
      <c r="F58" s="167"/>
      <c r="G58" s="522">
        <v>26747</v>
      </c>
      <c r="H58" s="523">
        <v>32662</v>
      </c>
      <c r="I58" s="520">
        <v>-0.1810972996142306</v>
      </c>
      <c r="J58" s="524" t="s">
        <v>211</v>
      </c>
      <c r="L58" s="503"/>
      <c r="M58" s="459"/>
      <c r="N58" s="657"/>
      <c r="O58" s="656"/>
      <c r="P58" s="661"/>
      <c r="Q58" s="661"/>
    </row>
    <row r="59" spans="1:17" ht="15" customHeight="1">
      <c r="A59" s="408"/>
      <c r="B59" s="515"/>
      <c r="C59" s="515"/>
      <c r="D59" s="173" t="s">
        <v>957</v>
      </c>
      <c r="E59" s="166" t="s">
        <v>145</v>
      </c>
      <c r="F59" s="167"/>
      <c r="G59" s="522">
        <v>94140</v>
      </c>
      <c r="H59" s="523">
        <v>100470</v>
      </c>
      <c r="I59" s="520">
        <v>-6.3003881755748004E-2</v>
      </c>
      <c r="J59" s="524" t="s">
        <v>218</v>
      </c>
      <c r="L59" s="503"/>
      <c r="M59" s="459"/>
      <c r="N59" s="657"/>
      <c r="O59" s="656"/>
      <c r="P59" s="658"/>
      <c r="Q59" s="658"/>
    </row>
    <row r="60" spans="1:17" ht="15" customHeight="1">
      <c r="A60" s="408"/>
      <c r="B60" s="515"/>
      <c r="C60" s="515"/>
      <c r="D60" s="173" t="s">
        <v>958</v>
      </c>
      <c r="E60" s="166" t="s">
        <v>147</v>
      </c>
      <c r="F60" s="167"/>
      <c r="G60" s="522">
        <v>270000</v>
      </c>
      <c r="H60" s="523">
        <v>290000</v>
      </c>
      <c r="I60" s="520">
        <v>-6.8965517241379337E-2</v>
      </c>
      <c r="J60" s="524" t="s">
        <v>210</v>
      </c>
      <c r="L60" s="503"/>
      <c r="M60" s="459"/>
      <c r="N60" s="657"/>
      <c r="O60" s="656"/>
      <c r="P60" s="659"/>
      <c r="Q60" s="659"/>
    </row>
    <row r="61" spans="1:17" ht="15" customHeight="1">
      <c r="A61" s="408"/>
      <c r="B61" s="515"/>
      <c r="C61" s="515"/>
      <c r="D61" s="173" t="s">
        <v>959</v>
      </c>
      <c r="E61" s="166" t="s">
        <v>149</v>
      </c>
      <c r="F61" s="167"/>
      <c r="G61" s="522">
        <v>2301</v>
      </c>
      <c r="H61" s="523">
        <v>2036</v>
      </c>
      <c r="I61" s="520">
        <v>0.13015717092337908</v>
      </c>
      <c r="J61" s="524" t="s">
        <v>200</v>
      </c>
      <c r="L61" s="503"/>
      <c r="M61" s="459"/>
      <c r="N61" s="657"/>
      <c r="O61" s="656"/>
      <c r="P61" s="658"/>
      <c r="Q61" s="658"/>
    </row>
    <row r="62" spans="1:17" ht="15" customHeight="1">
      <c r="A62" s="408"/>
      <c r="B62" s="515"/>
      <c r="C62" s="515"/>
      <c r="D62" s="173" t="s">
        <v>960</v>
      </c>
      <c r="E62" s="166" t="s">
        <v>151</v>
      </c>
      <c r="F62" s="167"/>
      <c r="G62" s="522">
        <v>0</v>
      </c>
      <c r="H62" s="523">
        <v>1614</v>
      </c>
      <c r="I62" s="520">
        <v>-1</v>
      </c>
      <c r="J62" s="524" t="s">
        <v>212</v>
      </c>
      <c r="L62" s="503"/>
      <c r="M62" s="459"/>
      <c r="N62" s="657"/>
      <c r="O62" s="656"/>
      <c r="P62" s="659"/>
      <c r="Q62" s="659"/>
    </row>
    <row r="63" spans="1:17" ht="15" customHeight="1">
      <c r="A63" s="408"/>
      <c r="B63" s="515"/>
      <c r="C63" s="515"/>
      <c r="D63" s="173" t="s">
        <v>962</v>
      </c>
      <c r="E63" s="166" t="s">
        <v>153</v>
      </c>
      <c r="F63" s="167"/>
      <c r="G63" s="522">
        <v>168016</v>
      </c>
      <c r="H63" s="523">
        <v>159668</v>
      </c>
      <c r="I63" s="520">
        <v>5.2283488238094034E-2</v>
      </c>
      <c r="J63" s="524" t="s">
        <v>201</v>
      </c>
      <c r="L63" s="503"/>
      <c r="M63" s="459"/>
    </row>
    <row r="64" spans="1:17" ht="15" customHeight="1">
      <c r="A64" s="408"/>
      <c r="B64" s="515"/>
      <c r="C64" s="515"/>
      <c r="D64" s="173" t="s">
        <v>963</v>
      </c>
      <c r="E64" s="166" t="s">
        <v>155</v>
      </c>
      <c r="F64" s="167"/>
      <c r="G64" s="522">
        <v>41279</v>
      </c>
      <c r="H64" s="523">
        <v>45103</v>
      </c>
      <c r="I64" s="520">
        <v>-8.4783717269361292E-2</v>
      </c>
      <c r="J64" s="524" t="s">
        <v>211</v>
      </c>
      <c r="L64" s="503"/>
      <c r="M64" s="459"/>
      <c r="N64" s="410"/>
      <c r="O64" s="410"/>
      <c r="P64" s="410"/>
      <c r="Q64" s="410"/>
    </row>
    <row r="65" spans="1:17" ht="15" customHeight="1">
      <c r="A65" s="408"/>
      <c r="B65" s="515"/>
      <c r="C65" s="515"/>
      <c r="D65" s="173" t="s">
        <v>964</v>
      </c>
      <c r="E65" s="166" t="s">
        <v>157</v>
      </c>
      <c r="F65" s="168"/>
      <c r="G65" s="522">
        <v>614780</v>
      </c>
      <c r="H65" s="523">
        <v>592890</v>
      </c>
      <c r="I65" s="520">
        <v>3.6920845350739695E-2</v>
      </c>
      <c r="J65" s="524" t="s">
        <v>201</v>
      </c>
      <c r="L65" s="503"/>
      <c r="M65" s="459"/>
      <c r="N65" s="410"/>
      <c r="O65" s="410"/>
      <c r="P65" s="410"/>
      <c r="Q65" s="410"/>
    </row>
    <row r="66" spans="1:17" ht="15" customHeight="1">
      <c r="A66" s="408"/>
      <c r="B66" s="515"/>
      <c r="C66" s="515"/>
      <c r="D66" s="173" t="s">
        <v>965</v>
      </c>
      <c r="E66" s="166" t="s">
        <v>159</v>
      </c>
      <c r="F66" s="168"/>
      <c r="G66" s="522">
        <v>188013</v>
      </c>
      <c r="H66" s="523">
        <v>186553</v>
      </c>
      <c r="I66" s="520">
        <v>7.8261941646609046E-3</v>
      </c>
      <c r="J66" s="524" t="s">
        <v>201</v>
      </c>
      <c r="L66" s="503"/>
      <c r="M66" s="459"/>
      <c r="N66" s="410"/>
      <c r="O66" s="410"/>
      <c r="P66" s="410"/>
      <c r="Q66" s="410"/>
    </row>
    <row r="67" spans="1:17" ht="15" customHeight="1">
      <c r="A67" s="408"/>
      <c r="B67" s="515"/>
      <c r="C67" s="515"/>
      <c r="D67" s="173" t="s">
        <v>966</v>
      </c>
      <c r="E67" s="166" t="s">
        <v>161</v>
      </c>
      <c r="F67" s="168"/>
      <c r="G67" s="522">
        <v>4547</v>
      </c>
      <c r="H67" s="523">
        <v>5144</v>
      </c>
      <c r="I67" s="520">
        <v>-0.11605754276827374</v>
      </c>
      <c r="J67" s="524" t="s">
        <v>200</v>
      </c>
      <c r="L67" s="503"/>
      <c r="M67" s="459"/>
      <c r="N67" s="410"/>
      <c r="O67" s="410"/>
      <c r="P67" s="410"/>
      <c r="Q67" s="410"/>
    </row>
    <row r="68" spans="1:17" ht="15" customHeight="1">
      <c r="A68" s="408"/>
      <c r="B68" s="515"/>
      <c r="C68" s="515"/>
      <c r="D68" s="173" t="s">
        <v>967</v>
      </c>
      <c r="E68" s="166" t="s">
        <v>163</v>
      </c>
      <c r="F68" s="168"/>
      <c r="G68" s="522">
        <v>117961</v>
      </c>
      <c r="H68" s="523">
        <v>106268</v>
      </c>
      <c r="I68" s="520">
        <v>0.11003312380020325</v>
      </c>
      <c r="J68" s="524" t="s">
        <v>210</v>
      </c>
      <c r="L68" s="503"/>
      <c r="M68" s="459"/>
      <c r="N68" s="410"/>
      <c r="O68" s="410"/>
      <c r="P68" s="410"/>
      <c r="Q68" s="410"/>
    </row>
    <row r="69" spans="1:17" ht="15" customHeight="1">
      <c r="A69" s="408"/>
      <c r="B69" s="515"/>
      <c r="C69" s="515"/>
      <c r="D69" s="173" t="s">
        <v>969</v>
      </c>
      <c r="E69" s="166" t="s">
        <v>164</v>
      </c>
      <c r="F69" s="168"/>
      <c r="G69" s="522">
        <v>204365</v>
      </c>
      <c r="H69" s="523">
        <v>214835</v>
      </c>
      <c r="I69" s="520">
        <v>-4.8735075755812596E-2</v>
      </c>
      <c r="J69" s="524"/>
      <c r="L69" s="503"/>
      <c r="M69" s="459"/>
    </row>
    <row r="70" spans="1:17" ht="15" customHeight="1">
      <c r="A70" s="408"/>
      <c r="B70" s="515"/>
      <c r="C70" s="515"/>
      <c r="D70" s="173"/>
      <c r="E70" s="166" t="s">
        <v>193</v>
      </c>
      <c r="F70" s="168"/>
      <c r="G70" s="522">
        <v>44166</v>
      </c>
      <c r="H70" s="523">
        <v>46610</v>
      </c>
      <c r="I70" s="520">
        <v>-5.2435099763999182E-2</v>
      </c>
      <c r="J70" s="524" t="s">
        <v>212</v>
      </c>
      <c r="L70" s="503"/>
      <c r="M70" s="459"/>
    </row>
    <row r="71" spans="1:17" ht="15" customHeight="1">
      <c r="A71" s="408"/>
      <c r="B71" s="515"/>
      <c r="C71" s="515"/>
      <c r="D71" s="173"/>
      <c r="E71" s="166" t="s">
        <v>194</v>
      </c>
      <c r="F71" s="168"/>
      <c r="G71" s="522">
        <v>17513</v>
      </c>
      <c r="H71" s="523">
        <v>17996</v>
      </c>
      <c r="I71" s="520">
        <v>-2.6839297621693681E-2</v>
      </c>
      <c r="J71" s="524" t="s">
        <v>212</v>
      </c>
      <c r="L71" s="503"/>
      <c r="M71" s="459"/>
    </row>
    <row r="72" spans="1:17" ht="15" customHeight="1">
      <c r="A72" s="408"/>
      <c r="B72" s="515"/>
      <c r="C72" s="515"/>
      <c r="D72" s="173"/>
      <c r="E72" s="166" t="s">
        <v>195</v>
      </c>
      <c r="F72" s="168"/>
      <c r="G72" s="522">
        <v>142686</v>
      </c>
      <c r="H72" s="523">
        <v>150229</v>
      </c>
      <c r="I72" s="520">
        <v>-5.0210012713923446E-2</v>
      </c>
      <c r="J72" s="524" t="s">
        <v>205</v>
      </c>
      <c r="L72" s="503"/>
      <c r="M72" s="459"/>
    </row>
    <row r="73" spans="1:17" ht="15" customHeight="1">
      <c r="A73" s="408"/>
      <c r="B73" s="515"/>
      <c r="C73" s="515"/>
      <c r="D73" s="173" t="s">
        <v>848</v>
      </c>
      <c r="E73" s="166" t="s">
        <v>776</v>
      </c>
      <c r="F73" s="168"/>
      <c r="G73" s="522">
        <v>33182</v>
      </c>
      <c r="H73" s="523">
        <v>30572</v>
      </c>
      <c r="I73" s="520">
        <v>8.5372236032971394E-2</v>
      </c>
      <c r="J73" s="524" t="s">
        <v>219</v>
      </c>
      <c r="L73" s="503"/>
      <c r="M73" s="459"/>
    </row>
    <row r="74" spans="1:17" ht="15" customHeight="1">
      <c r="A74" s="408"/>
      <c r="B74" s="515"/>
      <c r="C74" s="515"/>
      <c r="D74" s="173" t="s">
        <v>971</v>
      </c>
      <c r="E74" s="166" t="s">
        <v>777</v>
      </c>
      <c r="F74" s="168"/>
      <c r="G74" s="522">
        <v>30076</v>
      </c>
      <c r="H74" s="523">
        <v>33740</v>
      </c>
      <c r="I74" s="520">
        <v>-0.10859513930053344</v>
      </c>
      <c r="J74" s="524" t="s">
        <v>200</v>
      </c>
      <c r="L74" s="503"/>
      <c r="M74" s="459"/>
    </row>
    <row r="75" spans="1:17" ht="15" customHeight="1">
      <c r="A75" s="408"/>
      <c r="B75" s="515"/>
      <c r="C75" s="515"/>
      <c r="D75" s="173" t="s">
        <v>972</v>
      </c>
      <c r="E75" s="166" t="s">
        <v>165</v>
      </c>
      <c r="F75" s="168"/>
      <c r="G75" s="522">
        <v>114810</v>
      </c>
      <c r="H75" s="523">
        <v>98846</v>
      </c>
      <c r="I75" s="520">
        <v>0.16150375331323463</v>
      </c>
      <c r="J75" s="524" t="s">
        <v>201</v>
      </c>
      <c r="L75" s="503"/>
      <c r="M75" s="459"/>
    </row>
    <row r="76" spans="1:17" ht="15" customHeight="1">
      <c r="A76" s="408"/>
      <c r="B76" s="515"/>
      <c r="C76" s="515"/>
      <c r="D76" s="173" t="s">
        <v>973</v>
      </c>
      <c r="E76" s="166" t="s">
        <v>166</v>
      </c>
      <c r="F76" s="168"/>
      <c r="G76" s="522">
        <v>310116</v>
      </c>
      <c r="H76" s="523">
        <v>306683</v>
      </c>
      <c r="I76" s="520">
        <v>1.1193969016867644E-2</v>
      </c>
      <c r="J76" s="524"/>
      <c r="L76" s="503"/>
      <c r="M76" s="459"/>
    </row>
    <row r="77" spans="1:17" ht="15" customHeight="1">
      <c r="A77" s="408"/>
      <c r="B77" s="515"/>
      <c r="C77" s="515"/>
      <c r="D77" s="173"/>
      <c r="E77" s="166" t="s">
        <v>196</v>
      </c>
      <c r="F77" s="168"/>
      <c r="G77" s="522">
        <v>308960</v>
      </c>
      <c r="H77" s="523">
        <v>305611</v>
      </c>
      <c r="I77" s="520">
        <v>1.0958375189374703E-2</v>
      </c>
      <c r="J77" s="524" t="s">
        <v>208</v>
      </c>
      <c r="L77" s="503"/>
      <c r="M77" s="459"/>
    </row>
    <row r="78" spans="1:17" ht="15" customHeight="1">
      <c r="A78" s="408"/>
      <c r="B78" s="515"/>
      <c r="C78" s="515"/>
      <c r="D78" s="173"/>
      <c r="E78" s="166" t="s">
        <v>197</v>
      </c>
      <c r="F78" s="168"/>
      <c r="G78" s="522">
        <v>1156</v>
      </c>
      <c r="H78" s="523">
        <v>1072</v>
      </c>
      <c r="I78" s="520">
        <v>7.835820895522394E-2</v>
      </c>
      <c r="J78" s="524" t="s">
        <v>217</v>
      </c>
      <c r="L78" s="503"/>
      <c r="M78" s="459"/>
    </row>
    <row r="79" spans="1:17" ht="15" customHeight="1">
      <c r="A79" s="408"/>
      <c r="B79" s="515"/>
      <c r="C79" s="515"/>
      <c r="D79" s="173" t="s">
        <v>852</v>
      </c>
      <c r="E79" s="166" t="s">
        <v>168</v>
      </c>
      <c r="F79" s="168"/>
      <c r="G79" s="522">
        <v>24478</v>
      </c>
      <c r="H79" s="523">
        <v>24360</v>
      </c>
      <c r="I79" s="520">
        <v>4.8440065681445432E-3</v>
      </c>
      <c r="J79" s="524" t="s">
        <v>200</v>
      </c>
      <c r="L79" s="503"/>
      <c r="M79" s="459"/>
    </row>
    <row r="80" spans="1:17" ht="15" customHeight="1">
      <c r="A80" s="408"/>
      <c r="B80" s="515"/>
      <c r="C80" s="515"/>
      <c r="D80" s="173" t="s">
        <v>167</v>
      </c>
      <c r="E80" s="305" t="s">
        <v>533</v>
      </c>
      <c r="F80" s="168"/>
      <c r="G80" s="522">
        <v>68000</v>
      </c>
      <c r="H80" s="523">
        <v>77000</v>
      </c>
      <c r="I80" s="520">
        <v>-0.11688311688311692</v>
      </c>
      <c r="J80" s="524" t="s">
        <v>220</v>
      </c>
      <c r="L80" s="503"/>
      <c r="M80" s="459"/>
    </row>
    <row r="81" spans="1:13" ht="15" customHeight="1">
      <c r="A81" s="408"/>
      <c r="B81" s="515"/>
      <c r="C81" s="515"/>
      <c r="D81" s="173" t="s">
        <v>853</v>
      </c>
      <c r="E81" s="166" t="s">
        <v>778</v>
      </c>
      <c r="F81" s="168"/>
      <c r="G81" s="522">
        <v>315000</v>
      </c>
      <c r="H81" s="523">
        <v>300000</v>
      </c>
      <c r="I81" s="520">
        <v>5.0000000000000044E-2</v>
      </c>
      <c r="J81" s="524" t="s">
        <v>220</v>
      </c>
      <c r="L81" s="503"/>
      <c r="M81" s="459"/>
    </row>
    <row r="82" spans="1:13" ht="15" customHeight="1">
      <c r="A82" s="408"/>
      <c r="B82" s="515"/>
      <c r="C82" s="515"/>
      <c r="D82" s="173" t="s">
        <v>854</v>
      </c>
      <c r="E82" s="166" t="s">
        <v>779</v>
      </c>
      <c r="F82" s="168"/>
      <c r="G82" s="522">
        <v>140000</v>
      </c>
      <c r="H82" s="523">
        <v>75000</v>
      </c>
      <c r="I82" s="520">
        <v>0.8666666666666667</v>
      </c>
      <c r="J82" s="524" t="s">
        <v>221</v>
      </c>
      <c r="L82" s="503"/>
      <c r="M82" s="459"/>
    </row>
    <row r="83" spans="1:13" ht="15" customHeight="1">
      <c r="A83" s="408"/>
      <c r="B83" s="515"/>
      <c r="C83" s="515"/>
      <c r="D83" s="173" t="s">
        <v>855</v>
      </c>
      <c r="E83" s="166" t="s">
        <v>173</v>
      </c>
      <c r="F83" s="168"/>
      <c r="G83" s="522">
        <v>21753</v>
      </c>
      <c r="H83" s="523">
        <v>22756</v>
      </c>
      <c r="I83" s="520">
        <v>-4.4076287572508366E-2</v>
      </c>
      <c r="J83" s="524" t="s">
        <v>220</v>
      </c>
      <c r="L83" s="503"/>
      <c r="M83" s="459"/>
    </row>
    <row r="84" spans="1:13" ht="15" customHeight="1">
      <c r="A84" s="408"/>
      <c r="B84" s="515"/>
      <c r="C84" s="515"/>
      <c r="D84" s="173" t="s">
        <v>856</v>
      </c>
      <c r="E84" s="166" t="s">
        <v>780</v>
      </c>
      <c r="F84" s="168"/>
      <c r="G84" s="522">
        <v>480000</v>
      </c>
      <c r="H84" s="523">
        <v>428000</v>
      </c>
      <c r="I84" s="520">
        <v>0.12149532710280364</v>
      </c>
      <c r="J84" s="524" t="s">
        <v>222</v>
      </c>
      <c r="L84" s="503"/>
      <c r="M84" s="459"/>
    </row>
    <row r="85" spans="1:13" ht="15" customHeight="1">
      <c r="A85" s="408"/>
      <c r="B85" s="515"/>
      <c r="C85" s="515"/>
      <c r="D85" s="173" t="s">
        <v>857</v>
      </c>
      <c r="E85" s="166" t="s">
        <v>177</v>
      </c>
      <c r="F85" s="168"/>
      <c r="G85" s="522">
        <v>146800</v>
      </c>
      <c r="H85" s="523">
        <v>113000</v>
      </c>
      <c r="I85" s="520">
        <v>0.29911504424778768</v>
      </c>
      <c r="J85" s="524" t="s">
        <v>220</v>
      </c>
      <c r="L85" s="503"/>
      <c r="M85" s="459"/>
    </row>
    <row r="86" spans="1:13" ht="15" customHeight="1">
      <c r="A86" s="408"/>
      <c r="B86" s="515"/>
      <c r="C86" s="515"/>
      <c r="D86" s="173" t="s">
        <v>859</v>
      </c>
      <c r="E86" s="166" t="s">
        <v>781</v>
      </c>
      <c r="F86" s="168"/>
      <c r="G86" s="522">
        <v>92000</v>
      </c>
      <c r="H86" s="523">
        <v>89000</v>
      </c>
      <c r="I86" s="520">
        <v>3.3707865168539408E-2</v>
      </c>
      <c r="J86" s="524" t="s">
        <v>223</v>
      </c>
      <c r="L86" s="503"/>
      <c r="M86" s="459"/>
    </row>
    <row r="87" spans="1:13" ht="15" customHeight="1">
      <c r="A87" s="408"/>
      <c r="B87" s="515"/>
      <c r="C87" s="515"/>
      <c r="D87" s="173" t="s">
        <v>860</v>
      </c>
      <c r="E87" s="166" t="s">
        <v>782</v>
      </c>
      <c r="F87" s="168"/>
      <c r="G87" s="522">
        <v>18500</v>
      </c>
      <c r="H87" s="523">
        <v>18000</v>
      </c>
      <c r="I87" s="520">
        <v>2.7777777777777679E-2</v>
      </c>
      <c r="J87" s="524" t="s">
        <v>220</v>
      </c>
      <c r="L87" s="503"/>
      <c r="M87" s="459"/>
    </row>
    <row r="88" spans="1:13" ht="15" customHeight="1">
      <c r="A88" s="408"/>
      <c r="B88" s="515"/>
      <c r="C88" s="515"/>
      <c r="D88" s="173" t="s">
        <v>861</v>
      </c>
      <c r="E88" s="166" t="s">
        <v>1013</v>
      </c>
      <c r="F88" s="168" t="s">
        <v>917</v>
      </c>
      <c r="G88" s="522">
        <v>40000</v>
      </c>
      <c r="H88" s="525" t="s">
        <v>925</v>
      </c>
      <c r="I88" s="526" t="s">
        <v>924</v>
      </c>
      <c r="J88" s="524" t="s">
        <v>220</v>
      </c>
      <c r="L88" s="503"/>
      <c r="M88" s="459"/>
    </row>
    <row r="89" spans="1:13" ht="15" customHeight="1">
      <c r="A89" s="408"/>
      <c r="B89" s="515"/>
      <c r="C89" s="515"/>
      <c r="D89" s="173" t="s">
        <v>863</v>
      </c>
      <c r="E89" s="166" t="s">
        <v>181</v>
      </c>
      <c r="F89" s="168"/>
      <c r="G89" s="522">
        <v>16620</v>
      </c>
      <c r="H89" s="523">
        <v>8824</v>
      </c>
      <c r="I89" s="520">
        <v>0.88349954669084307</v>
      </c>
      <c r="J89" s="524" t="s">
        <v>200</v>
      </c>
      <c r="L89" s="503"/>
      <c r="M89" s="459"/>
    </row>
    <row r="90" spans="1:13" ht="15" customHeight="1">
      <c r="A90" s="408"/>
      <c r="B90" s="515"/>
      <c r="C90" s="515"/>
      <c r="D90" s="173" t="s">
        <v>975</v>
      </c>
      <c r="E90" s="166" t="s">
        <v>783</v>
      </c>
      <c r="F90" s="168"/>
      <c r="G90" s="522">
        <v>3068</v>
      </c>
      <c r="H90" s="523">
        <v>2750</v>
      </c>
      <c r="I90" s="520">
        <v>0.11563636363636354</v>
      </c>
      <c r="J90" s="524" t="s">
        <v>224</v>
      </c>
      <c r="L90" s="503"/>
      <c r="M90" s="459"/>
    </row>
    <row r="91" spans="1:13" ht="15" customHeight="1">
      <c r="A91" s="408"/>
      <c r="B91" s="515"/>
      <c r="C91" s="515"/>
      <c r="D91" s="173" t="s">
        <v>976</v>
      </c>
      <c r="E91" s="166" t="s">
        <v>784</v>
      </c>
      <c r="F91" s="168"/>
      <c r="G91" s="522">
        <v>7016</v>
      </c>
      <c r="H91" s="523">
        <v>6461</v>
      </c>
      <c r="I91" s="520">
        <v>8.5900015477480274E-2</v>
      </c>
      <c r="J91" s="524" t="s">
        <v>225</v>
      </c>
      <c r="L91" s="503"/>
      <c r="M91" s="459"/>
    </row>
    <row r="92" spans="1:13" ht="15" customHeight="1">
      <c r="A92" s="408"/>
      <c r="B92" s="515"/>
      <c r="C92" s="515"/>
      <c r="D92" s="173" t="s">
        <v>977</v>
      </c>
      <c r="E92" s="166" t="s">
        <v>785</v>
      </c>
      <c r="F92" s="168"/>
      <c r="G92" s="522">
        <v>223203</v>
      </c>
      <c r="H92" s="523">
        <v>216662</v>
      </c>
      <c r="I92" s="520">
        <v>3.0189881012821829E-2</v>
      </c>
      <c r="J92" s="524" t="s">
        <v>226</v>
      </c>
      <c r="L92" s="503"/>
      <c r="M92" s="459"/>
    </row>
    <row r="93" spans="1:13" ht="15" customHeight="1">
      <c r="A93" s="408"/>
      <c r="B93" s="515"/>
      <c r="C93" s="515"/>
      <c r="D93" s="173" t="s">
        <v>978</v>
      </c>
      <c r="E93" s="166" t="s">
        <v>786</v>
      </c>
      <c r="F93" s="168"/>
      <c r="G93" s="522">
        <v>120700</v>
      </c>
      <c r="H93" s="523">
        <v>109500</v>
      </c>
      <c r="I93" s="520">
        <v>0.102283105022831</v>
      </c>
      <c r="J93" s="524" t="s">
        <v>210</v>
      </c>
      <c r="L93" s="503"/>
      <c r="M93" s="459"/>
    </row>
    <row r="94" spans="1:13" ht="15" customHeight="1">
      <c r="A94" s="408"/>
      <c r="B94" s="515"/>
      <c r="C94" s="515"/>
      <c r="D94" s="173" t="s">
        <v>979</v>
      </c>
      <c r="E94" s="166" t="s">
        <v>787</v>
      </c>
      <c r="F94" s="168"/>
      <c r="G94" s="522">
        <v>92555</v>
      </c>
      <c r="H94" s="525">
        <v>94169</v>
      </c>
      <c r="I94" s="526">
        <v>-1.7139398315793919E-2</v>
      </c>
      <c r="J94" s="524" t="s">
        <v>202</v>
      </c>
      <c r="L94" s="503"/>
      <c r="M94" s="459"/>
    </row>
    <row r="95" spans="1:13" ht="15" customHeight="1">
      <c r="A95" s="408"/>
      <c r="B95" s="515"/>
      <c r="C95" s="515"/>
      <c r="D95" s="173" t="s">
        <v>980</v>
      </c>
      <c r="E95" s="166" t="s">
        <v>953</v>
      </c>
      <c r="F95" s="168" t="s">
        <v>917</v>
      </c>
      <c r="G95" s="522">
        <v>385000</v>
      </c>
      <c r="H95" s="525" t="s">
        <v>925</v>
      </c>
      <c r="I95" s="526" t="s">
        <v>924</v>
      </c>
      <c r="J95" s="524" t="s">
        <v>220</v>
      </c>
      <c r="L95" s="503"/>
      <c r="M95" s="459"/>
    </row>
    <row r="96" spans="1:13" ht="15" customHeight="1">
      <c r="A96" s="436"/>
      <c r="B96" s="437"/>
      <c r="C96" s="437"/>
      <c r="D96" s="173" t="s">
        <v>981</v>
      </c>
      <c r="E96" s="166" t="s">
        <v>188</v>
      </c>
      <c r="F96" s="168"/>
      <c r="G96" s="522">
        <v>22106</v>
      </c>
      <c r="H96" s="523">
        <v>28250</v>
      </c>
      <c r="I96" s="520">
        <v>-0.21748672566371685</v>
      </c>
      <c r="J96" s="524" t="s">
        <v>227</v>
      </c>
      <c r="L96" s="503"/>
      <c r="M96" s="459"/>
    </row>
    <row r="97" spans="1:17" s="418" customFormat="1" ht="15.75" customHeight="1">
      <c r="A97" s="438"/>
      <c r="B97" s="439"/>
      <c r="C97" s="439"/>
      <c r="D97" s="440"/>
      <c r="E97" s="527" t="s">
        <v>672</v>
      </c>
      <c r="F97" s="528"/>
      <c r="G97" s="529">
        <v>10459384</v>
      </c>
      <c r="H97" s="530">
        <v>9737345</v>
      </c>
      <c r="I97" s="531">
        <v>7.4151526930595457E-2</v>
      </c>
      <c r="J97" s="528"/>
      <c r="K97" s="501"/>
      <c r="L97" s="503"/>
      <c r="M97" s="459"/>
      <c r="N97" s="501"/>
      <c r="O97" s="503"/>
      <c r="P97" s="504"/>
      <c r="Q97" s="504"/>
    </row>
    <row r="98" spans="1:17" s="418" customFormat="1" ht="15" customHeight="1">
      <c r="A98" s="415"/>
      <c r="B98" s="507" t="s">
        <v>9</v>
      </c>
      <c r="C98" s="532"/>
      <c r="D98" s="172" t="s">
        <v>46</v>
      </c>
      <c r="E98" s="164" t="s">
        <v>228</v>
      </c>
      <c r="F98" s="165"/>
      <c r="G98" s="533">
        <v>648298</v>
      </c>
      <c r="H98" s="534">
        <v>632109</v>
      </c>
      <c r="I98" s="535">
        <v>2.5611089226699857E-2</v>
      </c>
      <c r="J98" s="536" t="s">
        <v>206</v>
      </c>
      <c r="K98" s="501"/>
      <c r="L98" s="503"/>
      <c r="M98" s="459"/>
      <c r="N98" s="501"/>
      <c r="O98" s="503"/>
      <c r="P98" s="504"/>
      <c r="Q98" s="504"/>
    </row>
    <row r="99" spans="1:17" s="418" customFormat="1" ht="15" customHeight="1">
      <c r="A99" s="425"/>
      <c r="B99" s="512"/>
      <c r="C99" s="512"/>
      <c r="D99" s="170" t="s">
        <v>48</v>
      </c>
      <c r="E99" s="160" t="s">
        <v>229</v>
      </c>
      <c r="F99" s="161"/>
      <c r="G99" s="186">
        <v>8807</v>
      </c>
      <c r="H99" s="367">
        <v>8985</v>
      </c>
      <c r="I99" s="513">
        <v>-1.9810795770728973E-2</v>
      </c>
      <c r="J99" s="430" t="s">
        <v>200</v>
      </c>
      <c r="K99" s="501"/>
      <c r="L99" s="503"/>
      <c r="M99" s="459"/>
      <c r="N99" s="501"/>
      <c r="O99" s="503"/>
      <c r="P99" s="504"/>
      <c r="Q99" s="504"/>
    </row>
    <row r="100" spans="1:17" s="418" customFormat="1" ht="15" customHeight="1">
      <c r="A100" s="425"/>
      <c r="B100" s="512"/>
      <c r="C100" s="512"/>
      <c r="D100" s="170" t="s">
        <v>50</v>
      </c>
      <c r="E100" s="160" t="s">
        <v>230</v>
      </c>
      <c r="F100" s="161"/>
      <c r="G100" s="186">
        <v>244100</v>
      </c>
      <c r="H100" s="367">
        <v>243400</v>
      </c>
      <c r="I100" s="513">
        <v>2.8759244042728671E-3</v>
      </c>
      <c r="J100" s="430" t="s">
        <v>210</v>
      </c>
      <c r="K100" s="501"/>
      <c r="L100" s="503"/>
      <c r="M100" s="447"/>
      <c r="N100" s="501"/>
      <c r="O100" s="503"/>
      <c r="P100" s="504"/>
      <c r="Q100" s="504"/>
    </row>
    <row r="101" spans="1:17" s="418" customFormat="1" ht="15" customHeight="1">
      <c r="A101" s="425"/>
      <c r="B101" s="512"/>
      <c r="C101" s="512"/>
      <c r="D101" s="173" t="s">
        <v>52</v>
      </c>
      <c r="E101" s="166" t="s">
        <v>231</v>
      </c>
      <c r="F101" s="167"/>
      <c r="G101" s="181">
        <v>143947</v>
      </c>
      <c r="H101" s="519">
        <v>140867</v>
      </c>
      <c r="I101" s="520">
        <v>2.1864595682452137E-2</v>
      </c>
      <c r="J101" s="521" t="s">
        <v>201</v>
      </c>
      <c r="K101" s="501"/>
      <c r="L101" s="503"/>
      <c r="M101" s="459"/>
      <c r="N101" s="501"/>
      <c r="O101" s="503"/>
      <c r="P101" s="504"/>
      <c r="Q101" s="504"/>
    </row>
    <row r="102" spans="1:17" s="418" customFormat="1" ht="15" customHeight="1">
      <c r="A102" s="425"/>
      <c r="B102" s="512"/>
      <c r="C102" s="512"/>
      <c r="D102" s="170" t="s">
        <v>232</v>
      </c>
      <c r="E102" s="160" t="s">
        <v>233</v>
      </c>
      <c r="F102" s="161"/>
      <c r="G102" s="186">
        <v>120623</v>
      </c>
      <c r="H102" s="367">
        <v>128202</v>
      </c>
      <c r="I102" s="513">
        <v>-5.9117642470476239E-2</v>
      </c>
      <c r="J102" s="430" t="s">
        <v>201</v>
      </c>
      <c r="K102" s="501"/>
      <c r="L102" s="503"/>
      <c r="M102" s="459"/>
      <c r="N102" s="501"/>
      <c r="O102" s="503"/>
      <c r="P102" s="504"/>
      <c r="Q102" s="504"/>
    </row>
    <row r="103" spans="1:17" s="418" customFormat="1" ht="15" customHeight="1">
      <c r="A103" s="425"/>
      <c r="B103" s="512"/>
      <c r="C103" s="512"/>
      <c r="D103" s="170" t="s">
        <v>56</v>
      </c>
      <c r="E103" s="160" t="s">
        <v>234</v>
      </c>
      <c r="F103" s="161"/>
      <c r="G103" s="186">
        <v>83039</v>
      </c>
      <c r="H103" s="367">
        <v>84096</v>
      </c>
      <c r="I103" s="513">
        <v>-1.2568968797564639E-2</v>
      </c>
      <c r="J103" s="430" t="s">
        <v>200</v>
      </c>
      <c r="K103" s="501"/>
      <c r="L103" s="503"/>
      <c r="M103" s="459"/>
      <c r="N103" s="501"/>
      <c r="O103" s="503"/>
      <c r="P103" s="504"/>
      <c r="Q103" s="504"/>
    </row>
    <row r="104" spans="1:17" s="418" customFormat="1" ht="15" customHeight="1">
      <c r="A104" s="425"/>
      <c r="B104" s="512"/>
      <c r="C104" s="512"/>
      <c r="D104" s="170" t="s">
        <v>58</v>
      </c>
      <c r="E104" s="160" t="s">
        <v>235</v>
      </c>
      <c r="F104" s="161"/>
      <c r="G104" s="186">
        <v>36948</v>
      </c>
      <c r="H104" s="367">
        <v>33525</v>
      </c>
      <c r="I104" s="513">
        <v>0.10210290827740498</v>
      </c>
      <c r="J104" s="430" t="s">
        <v>200</v>
      </c>
      <c r="K104" s="501"/>
      <c r="L104" s="503"/>
      <c r="M104" s="447"/>
      <c r="N104" s="501"/>
      <c r="O104" s="503"/>
      <c r="P104" s="504"/>
      <c r="Q104" s="504"/>
    </row>
    <row r="105" spans="1:17" s="418" customFormat="1" ht="15" customHeight="1">
      <c r="A105" s="425"/>
      <c r="B105" s="512"/>
      <c r="C105" s="512"/>
      <c r="D105" s="170" t="s">
        <v>60</v>
      </c>
      <c r="E105" s="160" t="s">
        <v>236</v>
      </c>
      <c r="F105" s="161"/>
      <c r="G105" s="186">
        <v>6099</v>
      </c>
      <c r="H105" s="367">
        <v>4963</v>
      </c>
      <c r="I105" s="513">
        <v>0.228893814225267</v>
      </c>
      <c r="J105" s="430" t="s">
        <v>200</v>
      </c>
      <c r="K105" s="501"/>
      <c r="L105" s="503"/>
      <c r="M105" s="459"/>
      <c r="N105" s="501"/>
      <c r="O105" s="503"/>
      <c r="P105" s="504"/>
      <c r="Q105" s="504"/>
    </row>
    <row r="106" spans="1:17" s="418" customFormat="1" ht="15" customHeight="1">
      <c r="A106" s="425"/>
      <c r="B106" s="512"/>
      <c r="C106" s="512"/>
      <c r="D106" s="170" t="s">
        <v>62</v>
      </c>
      <c r="E106" s="160" t="s">
        <v>237</v>
      </c>
      <c r="F106" s="161"/>
      <c r="G106" s="186">
        <v>18484</v>
      </c>
      <c r="H106" s="367">
        <v>18971</v>
      </c>
      <c r="I106" s="513">
        <v>-2.56707606346529E-2</v>
      </c>
      <c r="J106" s="430" t="s">
        <v>201</v>
      </c>
      <c r="K106" s="501"/>
      <c r="L106" s="503"/>
      <c r="M106" s="459"/>
      <c r="N106" s="501"/>
      <c r="O106" s="503"/>
      <c r="P106" s="504"/>
      <c r="Q106" s="504"/>
    </row>
    <row r="107" spans="1:17" s="418" customFormat="1" ht="15" customHeight="1">
      <c r="A107" s="425"/>
      <c r="B107" s="512"/>
      <c r="C107" s="512"/>
      <c r="D107" s="170" t="s">
        <v>64</v>
      </c>
      <c r="E107" s="160" t="s">
        <v>238</v>
      </c>
      <c r="F107" s="161"/>
      <c r="G107" s="186">
        <v>45054</v>
      </c>
      <c r="H107" s="367">
        <v>45395</v>
      </c>
      <c r="I107" s="513">
        <v>-7.5118405110694564E-3</v>
      </c>
      <c r="J107" s="430" t="s">
        <v>201</v>
      </c>
      <c r="K107" s="501"/>
      <c r="L107" s="503"/>
      <c r="M107" s="459"/>
      <c r="N107" s="501"/>
      <c r="O107" s="503"/>
      <c r="P107" s="504"/>
      <c r="Q107" s="504"/>
    </row>
    <row r="108" spans="1:17" s="418" customFormat="1" ht="15" customHeight="1">
      <c r="A108" s="425"/>
      <c r="B108" s="512"/>
      <c r="C108" s="512"/>
      <c r="D108" s="170" t="s">
        <v>66</v>
      </c>
      <c r="E108" s="160" t="s">
        <v>239</v>
      </c>
      <c r="F108" s="161"/>
      <c r="G108" s="186">
        <v>3331</v>
      </c>
      <c r="H108" s="367">
        <v>4778</v>
      </c>
      <c r="I108" s="513">
        <v>-0.30284637923817492</v>
      </c>
      <c r="J108" s="430" t="s">
        <v>217</v>
      </c>
      <c r="K108" s="501"/>
      <c r="L108" s="503"/>
      <c r="M108" s="459"/>
      <c r="N108" s="501"/>
      <c r="O108" s="503"/>
      <c r="P108" s="504"/>
      <c r="Q108" s="504"/>
    </row>
    <row r="109" spans="1:17" s="418" customFormat="1" ht="15" customHeight="1">
      <c r="A109" s="425"/>
      <c r="B109" s="512"/>
      <c r="C109" s="512"/>
      <c r="D109" s="170" t="s">
        <v>68</v>
      </c>
      <c r="E109" s="160" t="s">
        <v>240</v>
      </c>
      <c r="F109" s="161"/>
      <c r="G109" s="186">
        <v>36918</v>
      </c>
      <c r="H109" s="367">
        <v>35226</v>
      </c>
      <c r="I109" s="513">
        <v>4.8032703117015796E-2</v>
      </c>
      <c r="J109" s="430" t="s">
        <v>201</v>
      </c>
      <c r="K109" s="501"/>
      <c r="L109" s="503"/>
      <c r="M109" s="459"/>
      <c r="N109" s="501"/>
      <c r="O109" s="503"/>
      <c r="P109" s="504"/>
      <c r="Q109" s="504"/>
    </row>
    <row r="110" spans="1:17" s="418" customFormat="1" ht="15" customHeight="1">
      <c r="A110" s="425"/>
      <c r="B110" s="512"/>
      <c r="C110" s="512"/>
      <c r="D110" s="170" t="s">
        <v>70</v>
      </c>
      <c r="E110" s="160" t="s">
        <v>241</v>
      </c>
      <c r="F110" s="161"/>
      <c r="G110" s="186">
        <v>831</v>
      </c>
      <c r="H110" s="367">
        <v>817</v>
      </c>
      <c r="I110" s="513">
        <v>1.7135862913096656E-2</v>
      </c>
      <c r="J110" s="430" t="s">
        <v>200</v>
      </c>
      <c r="K110" s="501"/>
      <c r="L110" s="503"/>
      <c r="M110" s="459"/>
      <c r="N110" s="501"/>
      <c r="O110" s="503"/>
      <c r="P110" s="504"/>
      <c r="Q110" s="504"/>
    </row>
    <row r="111" spans="1:17" s="418" customFormat="1" ht="15" customHeight="1">
      <c r="A111" s="425"/>
      <c r="B111" s="512"/>
      <c r="C111" s="512"/>
      <c r="D111" s="170" t="s">
        <v>72</v>
      </c>
      <c r="E111" s="160" t="s">
        <v>242</v>
      </c>
      <c r="F111" s="161"/>
      <c r="G111" s="186">
        <v>30000</v>
      </c>
      <c r="H111" s="367">
        <v>6000</v>
      </c>
      <c r="I111" s="513">
        <v>4</v>
      </c>
      <c r="J111" s="430" t="s">
        <v>227</v>
      </c>
      <c r="K111" s="501"/>
      <c r="L111" s="503"/>
      <c r="M111" s="459"/>
      <c r="N111" s="501"/>
      <c r="O111" s="503"/>
      <c r="P111" s="504"/>
      <c r="Q111" s="504"/>
    </row>
    <row r="112" spans="1:17" s="418" customFormat="1" ht="15" customHeight="1">
      <c r="A112" s="425"/>
      <c r="B112" s="512"/>
      <c r="C112" s="512"/>
      <c r="D112" s="170" t="s">
        <v>74</v>
      </c>
      <c r="E112" s="160" t="s">
        <v>243</v>
      </c>
      <c r="F112" s="161"/>
      <c r="G112" s="186">
        <v>19998</v>
      </c>
      <c r="H112" s="367">
        <v>15981</v>
      </c>
      <c r="I112" s="513">
        <v>0.25136099117702271</v>
      </c>
      <c r="J112" s="430"/>
      <c r="K112" s="501"/>
      <c r="L112" s="503"/>
      <c r="M112" s="459"/>
      <c r="N112" s="501"/>
      <c r="O112" s="503"/>
      <c r="P112" s="504"/>
      <c r="Q112" s="504"/>
    </row>
    <row r="113" spans="1:17" s="418" customFormat="1" ht="15" customHeight="1">
      <c r="A113" s="425"/>
      <c r="B113" s="512"/>
      <c r="C113" s="512"/>
      <c r="D113" s="170"/>
      <c r="E113" s="160" t="s">
        <v>246</v>
      </c>
      <c r="F113" s="161"/>
      <c r="G113" s="186">
        <v>0</v>
      </c>
      <c r="H113" s="367">
        <v>177</v>
      </c>
      <c r="I113" s="513">
        <v>-1</v>
      </c>
      <c r="J113" s="430" t="s">
        <v>212</v>
      </c>
      <c r="K113" s="501"/>
      <c r="L113" s="503"/>
      <c r="M113" s="459"/>
      <c r="N113" s="501"/>
      <c r="O113" s="503"/>
      <c r="P113" s="504"/>
      <c r="Q113" s="504"/>
    </row>
    <row r="114" spans="1:17" s="418" customFormat="1" ht="15" customHeight="1">
      <c r="A114" s="425"/>
      <c r="B114" s="512"/>
      <c r="C114" s="512"/>
      <c r="D114" s="170"/>
      <c r="E114" s="160" t="s">
        <v>247</v>
      </c>
      <c r="F114" s="161"/>
      <c r="G114" s="186">
        <v>19998</v>
      </c>
      <c r="H114" s="367">
        <v>15804</v>
      </c>
      <c r="I114" s="513">
        <v>0.26537585421412291</v>
      </c>
      <c r="J114" s="430" t="s">
        <v>205</v>
      </c>
      <c r="K114" s="501"/>
      <c r="L114" s="503"/>
      <c r="M114" s="459"/>
      <c r="N114" s="501"/>
      <c r="O114" s="503"/>
      <c r="P114" s="504"/>
      <c r="Q114" s="504"/>
    </row>
    <row r="115" spans="1:17" s="418" customFormat="1" ht="15" customHeight="1">
      <c r="A115" s="425"/>
      <c r="B115" s="512"/>
      <c r="C115" s="512"/>
      <c r="D115" s="170" t="s">
        <v>76</v>
      </c>
      <c r="E115" s="160" t="s">
        <v>244</v>
      </c>
      <c r="F115" s="161"/>
      <c r="G115" s="186">
        <v>10000</v>
      </c>
      <c r="H115" s="367">
        <v>55000</v>
      </c>
      <c r="I115" s="513">
        <v>-0.81818181818181812</v>
      </c>
      <c r="J115" s="430" t="s">
        <v>220</v>
      </c>
      <c r="K115" s="501"/>
      <c r="L115" s="503"/>
      <c r="M115" s="459"/>
      <c r="N115" s="501"/>
      <c r="O115" s="503"/>
      <c r="P115" s="504"/>
      <c r="Q115" s="504"/>
    </row>
    <row r="116" spans="1:17" s="418" customFormat="1" ht="15" customHeight="1">
      <c r="A116" s="448"/>
      <c r="B116" s="449"/>
      <c r="C116" s="449"/>
      <c r="D116" s="170" t="s">
        <v>78</v>
      </c>
      <c r="E116" s="160" t="s">
        <v>245</v>
      </c>
      <c r="F116" s="161"/>
      <c r="G116" s="186">
        <v>33000</v>
      </c>
      <c r="H116" s="367">
        <v>32000</v>
      </c>
      <c r="I116" s="513">
        <v>3.125E-2</v>
      </c>
      <c r="J116" s="430" t="s">
        <v>220</v>
      </c>
      <c r="K116" s="501"/>
      <c r="L116" s="503"/>
      <c r="M116" s="459"/>
      <c r="N116" s="501"/>
      <c r="O116" s="503"/>
      <c r="P116" s="504"/>
      <c r="Q116" s="504"/>
    </row>
    <row r="117" spans="1:17" ht="15" customHeight="1">
      <c r="A117" s="450"/>
      <c r="B117" s="451"/>
      <c r="C117" s="451"/>
      <c r="D117" s="397"/>
      <c r="E117" s="537" t="s">
        <v>673</v>
      </c>
      <c r="F117" s="538"/>
      <c r="G117" s="539">
        <v>1489477</v>
      </c>
      <c r="H117" s="540">
        <v>1490315</v>
      </c>
      <c r="I117" s="541">
        <v>-5.6229723246425944E-4</v>
      </c>
      <c r="J117" s="538"/>
      <c r="L117" s="503"/>
      <c r="M117" s="459"/>
    </row>
    <row r="118" spans="1:17" ht="15" customHeight="1">
      <c r="A118" s="408"/>
      <c r="B118" s="507" t="s">
        <v>248</v>
      </c>
      <c r="C118" s="508"/>
      <c r="D118" s="170" t="s">
        <v>46</v>
      </c>
      <c r="E118" s="160" t="s">
        <v>249</v>
      </c>
      <c r="F118" s="161"/>
      <c r="G118" s="186">
        <v>17396</v>
      </c>
      <c r="H118" s="367">
        <v>15488</v>
      </c>
      <c r="I118" s="513">
        <v>0.12319214876033069</v>
      </c>
      <c r="J118" s="430"/>
      <c r="L118" s="503"/>
      <c r="M118" s="459"/>
    </row>
    <row r="119" spans="1:17" ht="15" customHeight="1">
      <c r="A119" s="408"/>
      <c r="B119" s="512"/>
      <c r="C119" s="512"/>
      <c r="D119" s="170"/>
      <c r="E119" s="160" t="s">
        <v>276</v>
      </c>
      <c r="F119" s="161"/>
      <c r="G119" s="186">
        <v>4271</v>
      </c>
      <c r="H119" s="367">
        <v>2606</v>
      </c>
      <c r="I119" s="513">
        <v>0.63891020721412128</v>
      </c>
      <c r="J119" s="430" t="s">
        <v>212</v>
      </c>
      <c r="L119" s="503"/>
      <c r="M119" s="459"/>
    </row>
    <row r="120" spans="1:17" ht="15" customHeight="1">
      <c r="A120" s="408"/>
      <c r="B120" s="512"/>
      <c r="C120" s="512"/>
      <c r="D120" s="170"/>
      <c r="E120" s="160" t="s">
        <v>247</v>
      </c>
      <c r="F120" s="161"/>
      <c r="G120" s="186">
        <v>13125</v>
      </c>
      <c r="H120" s="367">
        <v>12882</v>
      </c>
      <c r="I120" s="513">
        <v>1.8863530507685189E-2</v>
      </c>
      <c r="J120" s="430" t="s">
        <v>205</v>
      </c>
      <c r="L120" s="503"/>
      <c r="M120" s="459"/>
    </row>
    <row r="121" spans="1:17" ht="15" customHeight="1">
      <c r="A121" s="408"/>
      <c r="B121" s="512"/>
      <c r="C121" s="512"/>
      <c r="D121" s="170" t="s">
        <v>48</v>
      </c>
      <c r="E121" s="160" t="s">
        <v>250</v>
      </c>
      <c r="F121" s="161"/>
      <c r="G121" s="186">
        <v>275228</v>
      </c>
      <c r="H121" s="367">
        <v>259140</v>
      </c>
      <c r="I121" s="513">
        <v>6.2082272130894456E-2</v>
      </c>
      <c r="J121" s="430"/>
      <c r="L121" s="503"/>
      <c r="M121" s="42"/>
    </row>
    <row r="122" spans="1:17" ht="15" customHeight="1">
      <c r="A122" s="408"/>
      <c r="B122" s="512"/>
      <c r="C122" s="512"/>
      <c r="D122" s="170"/>
      <c r="E122" s="160" t="s">
        <v>277</v>
      </c>
      <c r="F122" s="161"/>
      <c r="G122" s="186">
        <v>90545</v>
      </c>
      <c r="H122" s="367">
        <v>87295</v>
      </c>
      <c r="I122" s="513">
        <v>3.7230081906180157E-2</v>
      </c>
      <c r="J122" s="430" t="s">
        <v>201</v>
      </c>
      <c r="L122" s="503"/>
      <c r="M122" s="459"/>
    </row>
    <row r="123" spans="1:17" ht="15" customHeight="1">
      <c r="A123" s="408"/>
      <c r="B123" s="512"/>
      <c r="C123" s="512"/>
      <c r="D123" s="170"/>
      <c r="E123" s="160" t="s">
        <v>278</v>
      </c>
      <c r="F123" s="161"/>
      <c r="G123" s="186">
        <v>107405</v>
      </c>
      <c r="H123" s="367">
        <v>108212</v>
      </c>
      <c r="I123" s="513">
        <v>-7.4575832624848015E-3</v>
      </c>
      <c r="J123" s="430" t="s">
        <v>201</v>
      </c>
      <c r="L123" s="503"/>
      <c r="M123" s="459"/>
    </row>
    <row r="124" spans="1:17" ht="15" customHeight="1">
      <c r="A124" s="408"/>
      <c r="B124" s="512"/>
      <c r="C124" s="512"/>
      <c r="D124" s="170"/>
      <c r="E124" s="160" t="s">
        <v>279</v>
      </c>
      <c r="F124" s="161"/>
      <c r="G124" s="186">
        <v>9600</v>
      </c>
      <c r="H124" s="367">
        <v>8662</v>
      </c>
      <c r="I124" s="513">
        <v>0.10828907873470328</v>
      </c>
      <c r="J124" s="430" t="s">
        <v>201</v>
      </c>
      <c r="L124" s="503"/>
      <c r="M124" s="459"/>
    </row>
    <row r="125" spans="1:17" ht="15" customHeight="1">
      <c r="A125" s="408"/>
      <c r="B125" s="512"/>
      <c r="C125" s="512"/>
      <c r="D125" s="170"/>
      <c r="E125" s="160" t="s">
        <v>986</v>
      </c>
      <c r="F125" s="161"/>
      <c r="G125" s="186">
        <v>42042</v>
      </c>
      <c r="H125" s="367">
        <v>33148</v>
      </c>
      <c r="I125" s="513">
        <v>0.26831181368408341</v>
      </c>
      <c r="J125" s="430" t="s">
        <v>201</v>
      </c>
      <c r="L125" s="503"/>
      <c r="M125" s="42"/>
    </row>
    <row r="126" spans="1:17" ht="15" customHeight="1">
      <c r="A126" s="408"/>
      <c r="B126" s="512"/>
      <c r="C126" s="512"/>
      <c r="D126" s="170"/>
      <c r="E126" s="160" t="s">
        <v>280</v>
      </c>
      <c r="F126" s="161"/>
      <c r="G126" s="186">
        <v>25636</v>
      </c>
      <c r="H126" s="367">
        <v>21823</v>
      </c>
      <c r="I126" s="513">
        <v>0.17472391513540764</v>
      </c>
      <c r="J126" s="430" t="s">
        <v>201</v>
      </c>
      <c r="L126" s="503"/>
      <c r="M126" s="459"/>
    </row>
    <row r="127" spans="1:17" ht="15" customHeight="1">
      <c r="A127" s="408"/>
      <c r="B127" s="512"/>
      <c r="C127" s="512"/>
      <c r="D127" s="170" t="s">
        <v>50</v>
      </c>
      <c r="E127" s="160" t="s">
        <v>251</v>
      </c>
      <c r="F127" s="161"/>
      <c r="G127" s="186">
        <v>10012</v>
      </c>
      <c r="H127" s="367">
        <v>10050</v>
      </c>
      <c r="I127" s="513">
        <v>-3.7810945273631935E-3</v>
      </c>
      <c r="J127" s="430" t="s">
        <v>200</v>
      </c>
      <c r="L127" s="503"/>
      <c r="M127" s="459"/>
    </row>
    <row r="128" spans="1:17" ht="15" customHeight="1">
      <c r="A128" s="408"/>
      <c r="B128" s="512"/>
      <c r="C128" s="512"/>
      <c r="D128" s="170" t="s">
        <v>52</v>
      </c>
      <c r="E128" s="160" t="s">
        <v>918</v>
      </c>
      <c r="F128" s="161" t="s">
        <v>917</v>
      </c>
      <c r="G128" s="186">
        <v>44210</v>
      </c>
      <c r="H128" s="542" t="s">
        <v>925</v>
      </c>
      <c r="I128" s="514" t="s">
        <v>924</v>
      </c>
      <c r="J128" s="471" t="s">
        <v>926</v>
      </c>
      <c r="L128" s="503"/>
      <c r="M128" s="459"/>
    </row>
    <row r="129" spans="1:13" ht="15" customHeight="1">
      <c r="A129" s="408"/>
      <c r="B129" s="512"/>
      <c r="C129" s="512"/>
      <c r="D129" s="170" t="s">
        <v>232</v>
      </c>
      <c r="E129" s="160" t="s">
        <v>252</v>
      </c>
      <c r="F129" s="161"/>
      <c r="G129" s="186">
        <v>61597</v>
      </c>
      <c r="H129" s="367">
        <v>30692</v>
      </c>
      <c r="I129" s="513">
        <v>1.0069399191971851</v>
      </c>
      <c r="J129" s="430" t="s">
        <v>211</v>
      </c>
      <c r="L129" s="503"/>
      <c r="M129" s="459"/>
    </row>
    <row r="130" spans="1:13" ht="15" customHeight="1">
      <c r="A130" s="408"/>
      <c r="B130" s="512"/>
      <c r="C130" s="512"/>
      <c r="D130" s="170" t="s">
        <v>56</v>
      </c>
      <c r="E130" s="160" t="s">
        <v>253</v>
      </c>
      <c r="F130" s="161"/>
      <c r="G130" s="186">
        <v>3404</v>
      </c>
      <c r="H130" s="367">
        <v>3641</v>
      </c>
      <c r="I130" s="513">
        <v>-6.5092007690194964E-2</v>
      </c>
      <c r="J130" s="430" t="s">
        <v>224</v>
      </c>
      <c r="L130" s="503"/>
      <c r="M130" s="459"/>
    </row>
    <row r="131" spans="1:13" ht="15" customHeight="1">
      <c r="A131" s="408"/>
      <c r="B131" s="512"/>
      <c r="C131" s="512"/>
      <c r="D131" s="170" t="s">
        <v>58</v>
      </c>
      <c r="E131" s="160" t="s">
        <v>254</v>
      </c>
      <c r="F131" s="161"/>
      <c r="G131" s="186">
        <v>115000</v>
      </c>
      <c r="H131" s="367">
        <v>105000</v>
      </c>
      <c r="I131" s="513">
        <v>9.5238095238095344E-2</v>
      </c>
      <c r="J131" s="430" t="s">
        <v>217</v>
      </c>
      <c r="L131" s="503"/>
      <c r="M131" s="459"/>
    </row>
    <row r="132" spans="1:13" ht="15" customHeight="1">
      <c r="A132" s="408"/>
      <c r="B132" s="512"/>
      <c r="C132" s="512"/>
      <c r="D132" s="170" t="s">
        <v>60</v>
      </c>
      <c r="E132" s="160" t="s">
        <v>255</v>
      </c>
      <c r="F132" s="161"/>
      <c r="G132" s="186">
        <v>29976</v>
      </c>
      <c r="H132" s="367">
        <v>27666</v>
      </c>
      <c r="I132" s="513">
        <v>8.3495987855129128E-2</v>
      </c>
      <c r="J132" s="430"/>
      <c r="L132" s="503"/>
      <c r="M132" s="459"/>
    </row>
    <row r="133" spans="1:13" ht="15" customHeight="1">
      <c r="A133" s="408"/>
      <c r="B133" s="512"/>
      <c r="C133" s="512"/>
      <c r="D133" s="170"/>
      <c r="E133" s="160" t="s">
        <v>274</v>
      </c>
      <c r="F133" s="161"/>
      <c r="G133" s="186">
        <v>3195</v>
      </c>
      <c r="H133" s="367">
        <v>2126</v>
      </c>
      <c r="I133" s="513">
        <v>0.50282220131702737</v>
      </c>
      <c r="J133" s="430" t="s">
        <v>212</v>
      </c>
      <c r="L133" s="503"/>
      <c r="M133" s="459"/>
    </row>
    <row r="134" spans="1:13" ht="15" customHeight="1">
      <c r="A134" s="408"/>
      <c r="B134" s="512"/>
      <c r="C134" s="512"/>
      <c r="D134" s="170"/>
      <c r="E134" s="160" t="s">
        <v>275</v>
      </c>
      <c r="F134" s="161"/>
      <c r="G134" s="186">
        <v>26781</v>
      </c>
      <c r="H134" s="367">
        <v>25540</v>
      </c>
      <c r="I134" s="513">
        <v>4.8590446358653061E-2</v>
      </c>
      <c r="J134" s="430" t="s">
        <v>205</v>
      </c>
      <c r="L134" s="503"/>
      <c r="M134" s="459"/>
    </row>
    <row r="135" spans="1:13" ht="15" customHeight="1">
      <c r="A135" s="408"/>
      <c r="B135" s="512"/>
      <c r="C135" s="512"/>
      <c r="D135" s="170" t="s">
        <v>62</v>
      </c>
      <c r="E135" s="160" t="s">
        <v>256</v>
      </c>
      <c r="F135" s="161"/>
      <c r="G135" s="186">
        <v>41670</v>
      </c>
      <c r="H135" s="367">
        <v>44658</v>
      </c>
      <c r="I135" s="513">
        <v>-6.6908504635227684E-2</v>
      </c>
      <c r="J135" s="430" t="s">
        <v>205</v>
      </c>
      <c r="L135" s="503"/>
      <c r="M135" s="459"/>
    </row>
    <row r="136" spans="1:13" ht="15" customHeight="1">
      <c r="A136" s="408"/>
      <c r="B136" s="512"/>
      <c r="C136" s="512"/>
      <c r="D136" s="170" t="s">
        <v>64</v>
      </c>
      <c r="E136" s="160" t="s">
        <v>257</v>
      </c>
      <c r="F136" s="161"/>
      <c r="G136" s="186">
        <v>5545</v>
      </c>
      <c r="H136" s="367">
        <v>5452</v>
      </c>
      <c r="I136" s="513">
        <v>1.7057960381511306E-2</v>
      </c>
      <c r="J136" s="430" t="s">
        <v>203</v>
      </c>
      <c r="L136" s="503"/>
      <c r="M136" s="459"/>
    </row>
    <row r="137" spans="1:13" ht="15" customHeight="1">
      <c r="A137" s="408"/>
      <c r="B137" s="512"/>
      <c r="C137" s="512"/>
      <c r="D137" s="170" t="s">
        <v>66</v>
      </c>
      <c r="E137" s="160" t="s">
        <v>258</v>
      </c>
      <c r="F137" s="161"/>
      <c r="G137" s="186">
        <v>4624</v>
      </c>
      <c r="H137" s="367">
        <v>4935</v>
      </c>
      <c r="I137" s="513">
        <v>-6.3019250253292802E-2</v>
      </c>
      <c r="J137" s="430" t="s">
        <v>200</v>
      </c>
      <c r="L137" s="503"/>
      <c r="M137" s="459"/>
    </row>
    <row r="138" spans="1:13" ht="15" customHeight="1">
      <c r="A138" s="408"/>
      <c r="B138" s="515"/>
      <c r="C138" s="515"/>
      <c r="D138" s="170" t="s">
        <v>68</v>
      </c>
      <c r="E138" s="160" t="s">
        <v>259</v>
      </c>
      <c r="F138" s="161"/>
      <c r="G138" s="186">
        <v>1475</v>
      </c>
      <c r="H138" s="367">
        <v>1660</v>
      </c>
      <c r="I138" s="513">
        <v>-0.11144578313253017</v>
      </c>
      <c r="J138" s="430" t="s">
        <v>200</v>
      </c>
      <c r="L138" s="503"/>
      <c r="M138" s="459"/>
    </row>
    <row r="139" spans="1:13" ht="15" customHeight="1">
      <c r="A139" s="408"/>
      <c r="B139" s="515"/>
      <c r="C139" s="515"/>
      <c r="D139" s="170" t="s">
        <v>70</v>
      </c>
      <c r="E139" s="160" t="s">
        <v>260</v>
      </c>
      <c r="F139" s="161"/>
      <c r="G139" s="186">
        <v>8576</v>
      </c>
      <c r="H139" s="367">
        <v>8829</v>
      </c>
      <c r="I139" s="513">
        <v>-2.8655566881866545E-2</v>
      </c>
      <c r="J139" s="430" t="s">
        <v>200</v>
      </c>
      <c r="L139" s="503"/>
      <c r="M139" s="459"/>
    </row>
    <row r="140" spans="1:13" ht="15" customHeight="1">
      <c r="A140" s="408"/>
      <c r="B140" s="409"/>
      <c r="C140" s="515"/>
      <c r="D140" s="170" t="s">
        <v>72</v>
      </c>
      <c r="E140" s="160" t="s">
        <v>261</v>
      </c>
      <c r="F140" s="161"/>
      <c r="G140" s="363">
        <v>1864</v>
      </c>
      <c r="H140" s="367">
        <v>2559</v>
      </c>
      <c r="I140" s="513">
        <v>-0.27159046502540052</v>
      </c>
      <c r="J140" s="430" t="s">
        <v>212</v>
      </c>
      <c r="L140" s="503"/>
      <c r="M140" s="459"/>
    </row>
    <row r="141" spans="1:13" ht="15" customHeight="1">
      <c r="A141" s="408"/>
      <c r="B141" s="409"/>
      <c r="C141" s="515"/>
      <c r="D141" s="170" t="s">
        <v>74</v>
      </c>
      <c r="E141" s="160" t="s">
        <v>262</v>
      </c>
      <c r="F141" s="161"/>
      <c r="G141" s="363">
        <v>76060</v>
      </c>
      <c r="H141" s="367">
        <v>76060</v>
      </c>
      <c r="I141" s="513">
        <v>0</v>
      </c>
      <c r="J141" s="430" t="s">
        <v>203</v>
      </c>
      <c r="L141" s="503"/>
      <c r="M141" s="459"/>
    </row>
    <row r="142" spans="1:13" ht="15" customHeight="1">
      <c r="A142" s="408"/>
      <c r="B142" s="409"/>
      <c r="C142" s="515"/>
      <c r="D142" s="170" t="s">
        <v>76</v>
      </c>
      <c r="E142" s="160" t="s">
        <v>263</v>
      </c>
      <c r="F142" s="161"/>
      <c r="G142" s="186">
        <v>25609</v>
      </c>
      <c r="H142" s="367">
        <v>24120</v>
      </c>
      <c r="I142" s="513">
        <v>6.1733001658374809E-2</v>
      </c>
      <c r="J142" s="430" t="s">
        <v>219</v>
      </c>
      <c r="L142" s="503"/>
      <c r="M142" s="459"/>
    </row>
    <row r="143" spans="1:13" ht="15" customHeight="1">
      <c r="A143" s="431"/>
      <c r="B143" s="432"/>
      <c r="C143" s="432"/>
      <c r="D143" s="345" t="s">
        <v>78</v>
      </c>
      <c r="E143" s="346" t="s">
        <v>264</v>
      </c>
      <c r="F143" s="348"/>
      <c r="G143" s="349">
        <v>154837</v>
      </c>
      <c r="H143" s="350">
        <v>147095</v>
      </c>
      <c r="I143" s="351">
        <v>5.2632652367517574E-2</v>
      </c>
      <c r="J143" s="348" t="s">
        <v>202</v>
      </c>
      <c r="L143" s="503"/>
      <c r="M143" s="459"/>
    </row>
    <row r="144" spans="1:13" ht="15" customHeight="1">
      <c r="A144" s="408"/>
      <c r="B144" s="515"/>
      <c r="C144" s="515"/>
      <c r="D144" s="173" t="s">
        <v>80</v>
      </c>
      <c r="E144" s="166" t="s">
        <v>913</v>
      </c>
      <c r="F144" s="524" t="s">
        <v>917</v>
      </c>
      <c r="G144" s="522">
        <v>23778</v>
      </c>
      <c r="H144" s="525" t="s">
        <v>925</v>
      </c>
      <c r="I144" s="526" t="s">
        <v>924</v>
      </c>
      <c r="J144" s="524" t="s">
        <v>937</v>
      </c>
      <c r="L144" s="503"/>
      <c r="M144" s="459"/>
    </row>
    <row r="145" spans="1:13" ht="15" customHeight="1">
      <c r="A145" s="408"/>
      <c r="B145" s="409"/>
      <c r="C145" s="515"/>
      <c r="D145" s="170" t="s">
        <v>82</v>
      </c>
      <c r="E145" s="160" t="s">
        <v>939</v>
      </c>
      <c r="F145" s="161" t="s">
        <v>917</v>
      </c>
      <c r="G145" s="186">
        <v>2624</v>
      </c>
      <c r="H145" s="367" t="s">
        <v>924</v>
      </c>
      <c r="I145" s="514" t="s">
        <v>924</v>
      </c>
      <c r="J145" s="430" t="s">
        <v>935</v>
      </c>
      <c r="L145" s="503"/>
      <c r="M145" s="459"/>
    </row>
    <row r="146" spans="1:13" ht="15" customHeight="1">
      <c r="A146" s="408"/>
      <c r="B146" s="409"/>
      <c r="C146" s="515"/>
      <c r="D146" s="170" t="s">
        <v>84</v>
      </c>
      <c r="E146" s="160" t="s">
        <v>265</v>
      </c>
      <c r="F146" s="161"/>
      <c r="G146" s="186">
        <v>61212</v>
      </c>
      <c r="H146" s="367">
        <v>62431</v>
      </c>
      <c r="I146" s="513">
        <v>-1.9525556214060269E-2</v>
      </c>
      <c r="J146" s="430" t="s">
        <v>202</v>
      </c>
      <c r="L146" s="503"/>
      <c r="M146" s="459"/>
    </row>
    <row r="147" spans="1:13" ht="15" customHeight="1">
      <c r="A147" s="408"/>
      <c r="B147" s="409"/>
      <c r="C147" s="515"/>
      <c r="D147" s="170" t="s">
        <v>86</v>
      </c>
      <c r="E147" s="160" t="s">
        <v>940</v>
      </c>
      <c r="F147" s="161"/>
      <c r="G147" s="186">
        <v>15000</v>
      </c>
      <c r="H147" s="367">
        <v>15000</v>
      </c>
      <c r="I147" s="513">
        <v>0</v>
      </c>
      <c r="J147" s="430" t="s">
        <v>220</v>
      </c>
      <c r="L147" s="503"/>
      <c r="M147" s="459"/>
    </row>
    <row r="148" spans="1:13" ht="15" customHeight="1">
      <c r="A148" s="408"/>
      <c r="B148" s="515"/>
      <c r="C148" s="515"/>
      <c r="D148" s="170" t="s">
        <v>88</v>
      </c>
      <c r="E148" s="160" t="s">
        <v>267</v>
      </c>
      <c r="F148" s="543"/>
      <c r="G148" s="544">
        <v>4674</v>
      </c>
      <c r="H148" s="545">
        <v>2900</v>
      </c>
      <c r="I148" s="513">
        <v>0.61172413793103453</v>
      </c>
      <c r="J148" s="543" t="s">
        <v>220</v>
      </c>
      <c r="L148" s="503"/>
      <c r="M148" s="459"/>
    </row>
    <row r="149" spans="1:13" ht="15" customHeight="1">
      <c r="A149" s="408"/>
      <c r="B149" s="409"/>
      <c r="C149" s="515"/>
      <c r="D149" s="170" t="s">
        <v>90</v>
      </c>
      <c r="E149" s="160" t="s">
        <v>268</v>
      </c>
      <c r="F149" s="161"/>
      <c r="G149" s="186">
        <v>33600</v>
      </c>
      <c r="H149" s="367">
        <v>28950</v>
      </c>
      <c r="I149" s="513">
        <v>0.16062176165803099</v>
      </c>
      <c r="J149" s="430" t="s">
        <v>210</v>
      </c>
      <c r="L149" s="503"/>
      <c r="M149" s="459"/>
    </row>
    <row r="150" spans="1:13" ht="15" customHeight="1">
      <c r="A150" s="408"/>
      <c r="B150" s="409"/>
      <c r="C150" s="515"/>
      <c r="D150" s="170" t="s">
        <v>92</v>
      </c>
      <c r="E150" s="160" t="s">
        <v>269</v>
      </c>
      <c r="F150" s="161"/>
      <c r="G150" s="186">
        <v>14847</v>
      </c>
      <c r="H150" s="367">
        <v>13978</v>
      </c>
      <c r="I150" s="513">
        <v>6.2169122907425933E-2</v>
      </c>
      <c r="J150" s="430" t="s">
        <v>204</v>
      </c>
      <c r="L150" s="503"/>
      <c r="M150" s="459"/>
    </row>
    <row r="151" spans="1:13" ht="15" customHeight="1">
      <c r="A151" s="408"/>
      <c r="B151" s="409"/>
      <c r="C151" s="515"/>
      <c r="D151" s="170" t="s">
        <v>94</v>
      </c>
      <c r="E151" s="160" t="s">
        <v>270</v>
      </c>
      <c r="F151" s="161"/>
      <c r="G151" s="186">
        <v>49027</v>
      </c>
      <c r="H151" s="367">
        <v>49875</v>
      </c>
      <c r="I151" s="513">
        <v>-1.700250626566413E-2</v>
      </c>
      <c r="J151" s="430" t="s">
        <v>202</v>
      </c>
      <c r="L151" s="503"/>
      <c r="M151" s="459"/>
    </row>
    <row r="152" spans="1:13" ht="15" customHeight="1">
      <c r="A152" s="408"/>
      <c r="B152" s="409"/>
      <c r="C152" s="515"/>
      <c r="D152" s="170" t="s">
        <v>96</v>
      </c>
      <c r="E152" s="160" t="s">
        <v>271</v>
      </c>
      <c r="F152" s="161"/>
      <c r="G152" s="186">
        <v>374698</v>
      </c>
      <c r="H152" s="367">
        <v>356304</v>
      </c>
      <c r="I152" s="513">
        <v>5.1624455521128043E-2</v>
      </c>
      <c r="J152" s="430" t="s">
        <v>202</v>
      </c>
      <c r="L152" s="503"/>
      <c r="M152" s="459"/>
    </row>
    <row r="153" spans="1:13" ht="15" customHeight="1">
      <c r="A153" s="436"/>
      <c r="B153" s="437"/>
      <c r="C153" s="437"/>
      <c r="D153" s="170" t="s">
        <v>98</v>
      </c>
      <c r="E153" s="160" t="s">
        <v>272</v>
      </c>
      <c r="F153" s="543"/>
      <c r="G153" s="544">
        <v>0</v>
      </c>
      <c r="H153" s="545">
        <v>700</v>
      </c>
      <c r="I153" s="513">
        <v>-1</v>
      </c>
      <c r="J153" s="543" t="s">
        <v>273</v>
      </c>
      <c r="L153" s="503"/>
      <c r="M153" s="459"/>
    </row>
    <row r="154" spans="1:13" ht="15" customHeight="1">
      <c r="A154" s="463"/>
      <c r="B154" s="464"/>
      <c r="C154" s="464"/>
      <c r="D154" s="465"/>
      <c r="E154" s="546" t="s">
        <v>674</v>
      </c>
      <c r="F154" s="547"/>
      <c r="G154" s="548">
        <v>1456543</v>
      </c>
      <c r="H154" s="549">
        <v>1297183</v>
      </c>
      <c r="I154" s="550">
        <v>0.12285082366944367</v>
      </c>
      <c r="J154" s="547"/>
      <c r="L154" s="503"/>
      <c r="M154" s="459"/>
    </row>
    <row r="155" spans="1:13" ht="15" customHeight="1">
      <c r="A155" s="408"/>
      <c r="B155" s="507" t="s">
        <v>281</v>
      </c>
      <c r="C155" s="508"/>
      <c r="D155" s="170" t="s">
        <v>46</v>
      </c>
      <c r="E155" s="160" t="s">
        <v>282</v>
      </c>
      <c r="F155" s="161"/>
      <c r="G155" s="186">
        <v>102318</v>
      </c>
      <c r="H155" s="367">
        <v>87017</v>
      </c>
      <c r="I155" s="513">
        <v>0.17583920383373375</v>
      </c>
      <c r="J155" s="430" t="s">
        <v>203</v>
      </c>
      <c r="L155" s="503"/>
      <c r="M155" s="459"/>
    </row>
    <row r="156" spans="1:13" ht="15" customHeight="1">
      <c r="A156" s="408"/>
      <c r="B156" s="512"/>
      <c r="C156" s="512"/>
      <c r="D156" s="170" t="s">
        <v>48</v>
      </c>
      <c r="E156" s="160" t="s">
        <v>283</v>
      </c>
      <c r="F156" s="161"/>
      <c r="G156" s="186">
        <v>7696</v>
      </c>
      <c r="H156" s="367">
        <v>10165</v>
      </c>
      <c r="I156" s="513">
        <v>-0.24289227742252828</v>
      </c>
      <c r="J156" s="430" t="s">
        <v>225</v>
      </c>
      <c r="L156" s="503"/>
      <c r="M156" s="459"/>
    </row>
    <row r="157" spans="1:13" ht="15" customHeight="1">
      <c r="A157" s="408"/>
      <c r="B157" s="512"/>
      <c r="C157" s="512"/>
      <c r="D157" s="170" t="s">
        <v>50</v>
      </c>
      <c r="E157" s="160" t="s">
        <v>284</v>
      </c>
      <c r="F157" s="161"/>
      <c r="G157" s="186">
        <v>21159</v>
      </c>
      <c r="H157" s="367">
        <v>17665</v>
      </c>
      <c r="I157" s="513">
        <v>0.19779224455137268</v>
      </c>
      <c r="J157" s="430" t="s">
        <v>200</v>
      </c>
      <c r="L157" s="503"/>
      <c r="M157" s="459"/>
    </row>
    <row r="158" spans="1:13" ht="15" customHeight="1">
      <c r="A158" s="408"/>
      <c r="B158" s="512"/>
      <c r="C158" s="512"/>
      <c r="D158" s="170" t="s">
        <v>52</v>
      </c>
      <c r="E158" s="160" t="s">
        <v>788</v>
      </c>
      <c r="F158" s="161"/>
      <c r="G158" s="186">
        <v>115110</v>
      </c>
      <c r="H158" s="367">
        <v>111796</v>
      </c>
      <c r="I158" s="513">
        <v>2.9643278829296182E-2</v>
      </c>
      <c r="J158" s="430" t="s">
        <v>201</v>
      </c>
      <c r="L158" s="503"/>
      <c r="M158" s="42"/>
    </row>
    <row r="159" spans="1:13" ht="15" customHeight="1">
      <c r="A159" s="408"/>
      <c r="B159" s="512"/>
      <c r="C159" s="512"/>
      <c r="D159" s="170" t="s">
        <v>232</v>
      </c>
      <c r="E159" s="160" t="s">
        <v>789</v>
      </c>
      <c r="F159" s="161"/>
      <c r="G159" s="186">
        <v>120516</v>
      </c>
      <c r="H159" s="367">
        <v>120420</v>
      </c>
      <c r="I159" s="513">
        <v>7.9720976581953984E-4</v>
      </c>
      <c r="J159" s="430" t="s">
        <v>202</v>
      </c>
      <c r="L159" s="503"/>
      <c r="M159" s="459"/>
    </row>
    <row r="160" spans="1:13" ht="15" customHeight="1">
      <c r="A160" s="408"/>
      <c r="B160" s="512"/>
      <c r="C160" s="512"/>
      <c r="D160" s="170" t="s">
        <v>56</v>
      </c>
      <c r="E160" s="160" t="s">
        <v>790</v>
      </c>
      <c r="F160" s="161"/>
      <c r="G160" s="186">
        <v>18840</v>
      </c>
      <c r="H160" s="367">
        <v>22940</v>
      </c>
      <c r="I160" s="513">
        <v>-0.17872711421098519</v>
      </c>
      <c r="J160" s="430" t="s">
        <v>225</v>
      </c>
      <c r="L160" s="503"/>
      <c r="M160" s="459"/>
    </row>
    <row r="161" spans="1:13" ht="15" customHeight="1">
      <c r="A161" s="408"/>
      <c r="B161" s="512"/>
      <c r="C161" s="512"/>
      <c r="D161" s="170" t="s">
        <v>58</v>
      </c>
      <c r="E161" s="160" t="s">
        <v>285</v>
      </c>
      <c r="F161" s="161"/>
      <c r="G161" s="186">
        <v>8374</v>
      </c>
      <c r="H161" s="367">
        <v>8745</v>
      </c>
      <c r="I161" s="513">
        <v>-4.2424242424242475E-2</v>
      </c>
      <c r="J161" s="430" t="s">
        <v>200</v>
      </c>
      <c r="L161" s="503"/>
      <c r="M161" s="459"/>
    </row>
    <row r="162" spans="1:13" ht="15" customHeight="1">
      <c r="A162" s="408"/>
      <c r="B162" s="512"/>
      <c r="C162" s="512"/>
      <c r="D162" s="170" t="s">
        <v>60</v>
      </c>
      <c r="E162" s="160" t="s">
        <v>286</v>
      </c>
      <c r="F162" s="161"/>
      <c r="G162" s="186">
        <v>2366</v>
      </c>
      <c r="H162" s="367">
        <v>3043</v>
      </c>
      <c r="I162" s="513">
        <v>-0.22247781794281962</v>
      </c>
      <c r="J162" s="430" t="s">
        <v>288</v>
      </c>
      <c r="L162" s="503"/>
      <c r="M162" s="459"/>
    </row>
    <row r="163" spans="1:13" ht="15" customHeight="1">
      <c r="A163" s="408"/>
      <c r="B163" s="512"/>
      <c r="C163" s="512"/>
      <c r="D163" s="170" t="s">
        <v>62</v>
      </c>
      <c r="E163" s="160" t="s">
        <v>791</v>
      </c>
      <c r="F163" s="161"/>
      <c r="G163" s="186">
        <v>147915</v>
      </c>
      <c r="H163" s="367">
        <v>127212</v>
      </c>
      <c r="I163" s="513">
        <v>0.16274408074709923</v>
      </c>
      <c r="J163" s="430" t="s">
        <v>202</v>
      </c>
      <c r="L163" s="503"/>
      <c r="M163" s="459"/>
    </row>
    <row r="164" spans="1:13" ht="15" customHeight="1">
      <c r="A164" s="408"/>
      <c r="B164" s="512"/>
      <c r="C164" s="512"/>
      <c r="D164" s="170" t="s">
        <v>64</v>
      </c>
      <c r="E164" s="160" t="s">
        <v>792</v>
      </c>
      <c r="F164" s="161"/>
      <c r="G164" s="186">
        <v>9259</v>
      </c>
      <c r="H164" s="367">
        <v>6945</v>
      </c>
      <c r="I164" s="513">
        <v>0.33318934485241192</v>
      </c>
      <c r="J164" s="430" t="s">
        <v>289</v>
      </c>
      <c r="L164" s="503"/>
      <c r="M164" s="459"/>
    </row>
    <row r="165" spans="1:13" ht="15" customHeight="1">
      <c r="A165" s="408"/>
      <c r="B165" s="512"/>
      <c r="C165" s="512"/>
      <c r="D165" s="170" t="s">
        <v>66</v>
      </c>
      <c r="E165" s="160" t="s">
        <v>287</v>
      </c>
      <c r="F165" s="161"/>
      <c r="G165" s="186">
        <v>36022</v>
      </c>
      <c r="H165" s="367">
        <v>37627</v>
      </c>
      <c r="I165" s="513">
        <v>-4.2655539904855599E-2</v>
      </c>
      <c r="J165" s="430" t="s">
        <v>201</v>
      </c>
      <c r="L165" s="503"/>
      <c r="M165" s="459"/>
    </row>
    <row r="166" spans="1:13" ht="15" customHeight="1">
      <c r="A166" s="408"/>
      <c r="B166" s="512"/>
      <c r="C166" s="512"/>
      <c r="D166" s="170" t="s">
        <v>68</v>
      </c>
      <c r="E166" s="160" t="s">
        <v>793</v>
      </c>
      <c r="F166" s="161"/>
      <c r="G166" s="186">
        <v>22000</v>
      </c>
      <c r="H166" s="367">
        <v>22000</v>
      </c>
      <c r="I166" s="513">
        <v>0</v>
      </c>
      <c r="J166" s="430" t="s">
        <v>220</v>
      </c>
      <c r="L166" s="503"/>
      <c r="M166" s="459"/>
    </row>
    <row r="167" spans="1:13" ht="15" customHeight="1">
      <c r="A167" s="408"/>
      <c r="B167" s="512"/>
      <c r="C167" s="512"/>
      <c r="D167" s="170" t="s">
        <v>70</v>
      </c>
      <c r="E167" s="160" t="s">
        <v>794</v>
      </c>
      <c r="F167" s="161"/>
      <c r="G167" s="186">
        <v>16198</v>
      </c>
      <c r="H167" s="367">
        <v>13837</v>
      </c>
      <c r="I167" s="513">
        <v>0.17062947170629461</v>
      </c>
      <c r="J167" s="430" t="s">
        <v>214</v>
      </c>
      <c r="L167" s="503"/>
      <c r="M167" s="459"/>
    </row>
    <row r="168" spans="1:13" ht="15" customHeight="1">
      <c r="A168" s="408"/>
      <c r="B168" s="512"/>
      <c r="C168" s="512"/>
      <c r="D168" s="170" t="s">
        <v>72</v>
      </c>
      <c r="E168" s="160" t="s">
        <v>795</v>
      </c>
      <c r="F168" s="161"/>
      <c r="G168" s="186">
        <v>137594</v>
      </c>
      <c r="H168" s="367">
        <v>116372</v>
      </c>
      <c r="I168" s="513">
        <v>0.18236345512666285</v>
      </c>
      <c r="J168" s="430" t="s">
        <v>202</v>
      </c>
      <c r="L168" s="503"/>
      <c r="M168" s="459"/>
    </row>
    <row r="169" spans="1:13" ht="15" customHeight="1">
      <c r="A169" s="408"/>
      <c r="B169" s="512"/>
      <c r="C169" s="512"/>
      <c r="D169" s="170" t="s">
        <v>74</v>
      </c>
      <c r="E169" s="160" t="s">
        <v>796</v>
      </c>
      <c r="F169" s="161"/>
      <c r="G169" s="186">
        <v>18996</v>
      </c>
      <c r="H169" s="367">
        <v>15632</v>
      </c>
      <c r="I169" s="513">
        <v>0.21519959058341853</v>
      </c>
      <c r="J169" s="430" t="s">
        <v>227</v>
      </c>
      <c r="L169" s="503"/>
      <c r="M169" s="459"/>
    </row>
    <row r="170" spans="1:13" ht="15" customHeight="1">
      <c r="A170" s="408"/>
      <c r="B170" s="512"/>
      <c r="C170" s="512"/>
      <c r="D170" s="170" t="s">
        <v>76</v>
      </c>
      <c r="E170" s="160" t="s">
        <v>797</v>
      </c>
      <c r="F170" s="161"/>
      <c r="G170" s="186">
        <v>56540</v>
      </c>
      <c r="H170" s="367">
        <v>53310</v>
      </c>
      <c r="I170" s="513">
        <v>6.0589007690864838E-2</v>
      </c>
      <c r="J170" s="430" t="s">
        <v>201</v>
      </c>
      <c r="L170" s="503"/>
      <c r="M170" s="459"/>
    </row>
    <row r="171" spans="1:13" ht="15" customHeight="1">
      <c r="A171" s="408"/>
      <c r="B171" s="512"/>
      <c r="C171" s="512"/>
      <c r="D171" s="170" t="s">
        <v>78</v>
      </c>
      <c r="E171" s="160" t="s">
        <v>798</v>
      </c>
      <c r="F171" s="161"/>
      <c r="G171" s="186">
        <v>7579</v>
      </c>
      <c r="H171" s="367">
        <v>6687</v>
      </c>
      <c r="I171" s="513">
        <v>0.13339315088978609</v>
      </c>
      <c r="J171" s="430" t="s">
        <v>202</v>
      </c>
      <c r="L171" s="503"/>
      <c r="M171" s="459"/>
    </row>
    <row r="172" spans="1:13" ht="15" customHeight="1">
      <c r="A172" s="436"/>
      <c r="B172" s="449"/>
      <c r="C172" s="449"/>
      <c r="D172" s="170" t="s">
        <v>80</v>
      </c>
      <c r="E172" s="160" t="s">
        <v>799</v>
      </c>
      <c r="F172" s="161"/>
      <c r="G172" s="186">
        <v>25000</v>
      </c>
      <c r="H172" s="367">
        <v>20000</v>
      </c>
      <c r="I172" s="514">
        <v>0.25</v>
      </c>
      <c r="J172" s="430" t="s">
        <v>210</v>
      </c>
      <c r="L172" s="503"/>
      <c r="M172" s="42"/>
    </row>
    <row r="173" spans="1:13" ht="15" customHeight="1">
      <c r="A173" s="463"/>
      <c r="B173" s="464"/>
      <c r="C173" s="464"/>
      <c r="D173" s="465"/>
      <c r="E173" s="546" t="s">
        <v>675</v>
      </c>
      <c r="F173" s="547"/>
      <c r="G173" s="548">
        <v>873482</v>
      </c>
      <c r="H173" s="549">
        <v>801413</v>
      </c>
      <c r="I173" s="550">
        <v>8.9927415702016233E-2</v>
      </c>
      <c r="J173" s="547"/>
      <c r="L173" s="503"/>
      <c r="M173" s="459"/>
    </row>
    <row r="174" spans="1:13" ht="15" customHeight="1">
      <c r="A174" s="408"/>
      <c r="B174" s="507" t="s">
        <v>290</v>
      </c>
      <c r="C174" s="508"/>
      <c r="D174" s="170" t="s">
        <v>46</v>
      </c>
      <c r="E174" s="160" t="s">
        <v>291</v>
      </c>
      <c r="F174" s="161"/>
      <c r="G174" s="186">
        <v>6000</v>
      </c>
      <c r="H174" s="367">
        <v>11100</v>
      </c>
      <c r="I174" s="513">
        <v>-0.45945945945945943</v>
      </c>
      <c r="J174" s="430" t="s">
        <v>227</v>
      </c>
      <c r="L174" s="503"/>
      <c r="M174" s="42"/>
    </row>
    <row r="175" spans="1:13" ht="15" customHeight="1">
      <c r="A175" s="408"/>
      <c r="B175" s="512"/>
      <c r="C175" s="512"/>
      <c r="D175" s="170" t="s">
        <v>48</v>
      </c>
      <c r="E175" s="160" t="s">
        <v>292</v>
      </c>
      <c r="F175" s="161"/>
      <c r="G175" s="186">
        <v>19585</v>
      </c>
      <c r="H175" s="367">
        <v>28267</v>
      </c>
      <c r="I175" s="513">
        <v>-0.30714260445041919</v>
      </c>
      <c r="J175" s="430" t="s">
        <v>288</v>
      </c>
      <c r="L175" s="503"/>
      <c r="M175" s="459"/>
    </row>
    <row r="176" spans="1:13" ht="15" customHeight="1">
      <c r="A176" s="408"/>
      <c r="B176" s="512"/>
      <c r="C176" s="512"/>
      <c r="D176" s="170" t="s">
        <v>50</v>
      </c>
      <c r="E176" s="160" t="s">
        <v>293</v>
      </c>
      <c r="F176" s="161"/>
      <c r="G176" s="186">
        <v>2660</v>
      </c>
      <c r="H176" s="367">
        <v>1007</v>
      </c>
      <c r="I176" s="513">
        <v>1.641509433962264</v>
      </c>
      <c r="J176" s="430" t="s">
        <v>212</v>
      </c>
      <c r="L176" s="503"/>
      <c r="M176" s="459"/>
    </row>
    <row r="177" spans="1:13" ht="15" customHeight="1">
      <c r="A177" s="408"/>
      <c r="B177" s="512"/>
      <c r="C177" s="512"/>
      <c r="D177" s="170" t="s">
        <v>52</v>
      </c>
      <c r="E177" s="160" t="s">
        <v>294</v>
      </c>
      <c r="F177" s="161"/>
      <c r="G177" s="186">
        <v>23442</v>
      </c>
      <c r="H177" s="367">
        <v>24005</v>
      </c>
      <c r="I177" s="513">
        <v>-2.3453447198500288E-2</v>
      </c>
      <c r="J177" s="430" t="s">
        <v>211</v>
      </c>
      <c r="L177" s="503"/>
      <c r="M177" s="459"/>
    </row>
    <row r="178" spans="1:13" ht="15" customHeight="1">
      <c r="A178" s="408"/>
      <c r="B178" s="512"/>
      <c r="C178" s="512"/>
      <c r="D178" s="170" t="s">
        <v>232</v>
      </c>
      <c r="E178" s="160" t="s">
        <v>295</v>
      </c>
      <c r="F178" s="161"/>
      <c r="G178" s="186">
        <v>28537</v>
      </c>
      <c r="H178" s="367">
        <v>29726</v>
      </c>
      <c r="I178" s="513">
        <v>-3.9998654376639964E-2</v>
      </c>
      <c r="J178" s="430" t="s">
        <v>202</v>
      </c>
      <c r="L178" s="503"/>
      <c r="M178" s="459"/>
    </row>
    <row r="179" spans="1:13" ht="15" customHeight="1">
      <c r="A179" s="408"/>
      <c r="B179" s="512"/>
      <c r="C179" s="512"/>
      <c r="D179" s="170" t="s">
        <v>56</v>
      </c>
      <c r="E179" s="160" t="s">
        <v>296</v>
      </c>
      <c r="F179" s="161"/>
      <c r="G179" s="186">
        <v>9510</v>
      </c>
      <c r="H179" s="367">
        <v>12350</v>
      </c>
      <c r="I179" s="513">
        <v>-0.22995951417004046</v>
      </c>
      <c r="J179" s="430" t="s">
        <v>209</v>
      </c>
      <c r="L179" s="503"/>
      <c r="M179" s="459"/>
    </row>
    <row r="180" spans="1:13" ht="15" customHeight="1">
      <c r="A180" s="408"/>
      <c r="B180" s="512"/>
      <c r="C180" s="512"/>
      <c r="D180" s="170" t="s">
        <v>58</v>
      </c>
      <c r="E180" s="160" t="s">
        <v>800</v>
      </c>
      <c r="F180" s="161"/>
      <c r="G180" s="186">
        <v>2477</v>
      </c>
      <c r="H180" s="367">
        <v>2341</v>
      </c>
      <c r="I180" s="513">
        <v>5.809483126868864E-2</v>
      </c>
      <c r="J180" s="430"/>
      <c r="L180" s="503"/>
      <c r="M180" s="42"/>
    </row>
    <row r="181" spans="1:13" ht="15" customHeight="1">
      <c r="A181" s="408"/>
      <c r="B181" s="512"/>
      <c r="C181" s="512"/>
      <c r="D181" s="170"/>
      <c r="E181" s="160" t="s">
        <v>299</v>
      </c>
      <c r="F181" s="161"/>
      <c r="G181" s="186">
        <v>630</v>
      </c>
      <c r="H181" s="367">
        <v>492</v>
      </c>
      <c r="I181" s="513">
        <v>0.28048780487804881</v>
      </c>
      <c r="J181" s="430" t="s">
        <v>212</v>
      </c>
      <c r="L181" s="503"/>
      <c r="M181" s="459"/>
    </row>
    <row r="182" spans="1:13" ht="15" customHeight="1">
      <c r="A182" s="408"/>
      <c r="B182" s="512"/>
      <c r="C182" s="512"/>
      <c r="D182" s="170"/>
      <c r="E182" s="160" t="s">
        <v>275</v>
      </c>
      <c r="F182" s="161"/>
      <c r="G182" s="186">
        <v>1847</v>
      </c>
      <c r="H182" s="367">
        <v>1849</v>
      </c>
      <c r="I182" s="513">
        <v>-1.0816657652785722E-3</v>
      </c>
      <c r="J182" s="430" t="s">
        <v>205</v>
      </c>
      <c r="L182" s="503"/>
      <c r="M182" s="42"/>
    </row>
    <row r="183" spans="1:13" ht="15" customHeight="1">
      <c r="A183" s="408"/>
      <c r="B183" s="512"/>
      <c r="C183" s="512"/>
      <c r="D183" s="170" t="s">
        <v>715</v>
      </c>
      <c r="E183" s="160" t="s">
        <v>836</v>
      </c>
      <c r="F183" s="161"/>
      <c r="G183" s="186">
        <v>97134</v>
      </c>
      <c r="H183" s="367">
        <v>86025</v>
      </c>
      <c r="I183" s="513">
        <v>0.12913687881429814</v>
      </c>
      <c r="J183" s="430" t="s">
        <v>202</v>
      </c>
      <c r="L183" s="503"/>
      <c r="M183" s="459"/>
    </row>
    <row r="184" spans="1:13" ht="15" customHeight="1">
      <c r="A184" s="408"/>
      <c r="B184" s="512"/>
      <c r="C184" s="512"/>
      <c r="D184" s="170" t="s">
        <v>62</v>
      </c>
      <c r="E184" s="160" t="s">
        <v>297</v>
      </c>
      <c r="F184" s="161"/>
      <c r="G184" s="186">
        <v>34630</v>
      </c>
      <c r="H184" s="367">
        <v>34713</v>
      </c>
      <c r="I184" s="513">
        <v>-2.3910350589116947E-3</v>
      </c>
      <c r="J184" s="430" t="s">
        <v>201</v>
      </c>
      <c r="L184" s="503"/>
      <c r="M184" s="459"/>
    </row>
    <row r="185" spans="1:13" ht="15" customHeight="1">
      <c r="A185" s="408"/>
      <c r="B185" s="512"/>
      <c r="C185" s="512"/>
      <c r="D185" s="170" t="s">
        <v>64</v>
      </c>
      <c r="E185" s="160" t="s">
        <v>837</v>
      </c>
      <c r="F185" s="161"/>
      <c r="G185" s="186">
        <v>31199</v>
      </c>
      <c r="H185" s="367">
        <v>30168</v>
      </c>
      <c r="I185" s="513">
        <v>3.4175285070273231E-2</v>
      </c>
      <c r="J185" s="430" t="s">
        <v>204</v>
      </c>
      <c r="L185" s="503"/>
      <c r="M185" s="459"/>
    </row>
    <row r="186" spans="1:13" ht="15" customHeight="1">
      <c r="A186" s="408"/>
      <c r="B186" s="512"/>
      <c r="C186" s="512"/>
      <c r="D186" s="170" t="s">
        <v>66</v>
      </c>
      <c r="E186" s="160" t="s">
        <v>298</v>
      </c>
      <c r="F186" s="161"/>
      <c r="G186" s="186">
        <v>54104</v>
      </c>
      <c r="H186" s="367">
        <v>56194</v>
      </c>
      <c r="I186" s="513">
        <v>-3.7192582838025401E-2</v>
      </c>
      <c r="J186" s="430" t="s">
        <v>289</v>
      </c>
      <c r="L186" s="503"/>
      <c r="M186" s="459"/>
    </row>
    <row r="187" spans="1:13" ht="15" customHeight="1">
      <c r="A187" s="408"/>
      <c r="B187" s="512"/>
      <c r="C187" s="512"/>
      <c r="D187" s="170" t="s">
        <v>68</v>
      </c>
      <c r="E187" s="160" t="s">
        <v>802</v>
      </c>
      <c r="F187" s="161"/>
      <c r="G187" s="186">
        <v>14236</v>
      </c>
      <c r="H187" s="367">
        <v>21439</v>
      </c>
      <c r="I187" s="513">
        <v>-0.33597649144083208</v>
      </c>
      <c r="J187" s="430" t="s">
        <v>213</v>
      </c>
      <c r="L187" s="503"/>
      <c r="M187" s="459"/>
    </row>
    <row r="188" spans="1:13" ht="15" customHeight="1">
      <c r="A188" s="408"/>
      <c r="B188" s="512"/>
      <c r="C188" s="512"/>
      <c r="D188" s="170" t="s">
        <v>70</v>
      </c>
      <c r="E188" s="160" t="s">
        <v>838</v>
      </c>
      <c r="F188" s="161"/>
      <c r="G188" s="186">
        <v>22392</v>
      </c>
      <c r="H188" s="367">
        <v>20430</v>
      </c>
      <c r="I188" s="513">
        <v>9.603524229074889E-2</v>
      </c>
      <c r="J188" s="430" t="s">
        <v>201</v>
      </c>
      <c r="L188" s="503"/>
      <c r="M188" s="459"/>
    </row>
    <row r="189" spans="1:13" ht="15" customHeight="1">
      <c r="A189" s="431"/>
      <c r="B189" s="469"/>
      <c r="C189" s="469"/>
      <c r="D189" s="345" t="s">
        <v>72</v>
      </c>
      <c r="E189" s="346" t="s">
        <v>803</v>
      </c>
      <c r="F189" s="347"/>
      <c r="G189" s="392">
        <v>21151</v>
      </c>
      <c r="H189" s="516">
        <v>26809</v>
      </c>
      <c r="I189" s="517">
        <v>-0.21104852847924205</v>
      </c>
      <c r="J189" s="518" t="s">
        <v>289</v>
      </c>
      <c r="L189" s="503"/>
      <c r="M189" s="459"/>
    </row>
    <row r="190" spans="1:13" ht="15" customHeight="1">
      <c r="A190" s="408"/>
      <c r="B190" s="512"/>
      <c r="C190" s="512"/>
      <c r="D190" s="173" t="s">
        <v>74</v>
      </c>
      <c r="E190" s="166" t="s">
        <v>804</v>
      </c>
      <c r="F190" s="167"/>
      <c r="G190" s="181">
        <v>5171</v>
      </c>
      <c r="H190" s="519">
        <v>6373</v>
      </c>
      <c r="I190" s="520">
        <v>-0.18860819080495839</v>
      </c>
      <c r="J190" s="521" t="s">
        <v>209</v>
      </c>
      <c r="L190" s="503"/>
      <c r="M190" s="459"/>
    </row>
    <row r="191" spans="1:13" ht="15" customHeight="1">
      <c r="A191" s="436"/>
      <c r="B191" s="437"/>
      <c r="C191" s="437"/>
      <c r="D191" s="170" t="s">
        <v>716</v>
      </c>
      <c r="E191" s="160" t="s">
        <v>932</v>
      </c>
      <c r="F191" s="543"/>
      <c r="G191" s="544">
        <v>31365</v>
      </c>
      <c r="H191" s="545">
        <v>33304</v>
      </c>
      <c r="I191" s="513">
        <v>-5.8221234686524181E-2</v>
      </c>
      <c r="J191" s="543" t="s">
        <v>289</v>
      </c>
      <c r="L191" s="503"/>
      <c r="M191" s="459"/>
    </row>
    <row r="192" spans="1:13" ht="15" customHeight="1">
      <c r="A192" s="463"/>
      <c r="B192" s="464"/>
      <c r="C192" s="464"/>
      <c r="D192" s="465"/>
      <c r="E192" s="546" t="s">
        <v>676</v>
      </c>
      <c r="F192" s="547"/>
      <c r="G192" s="548">
        <v>403593</v>
      </c>
      <c r="H192" s="549">
        <v>424251</v>
      </c>
      <c r="I192" s="550">
        <v>-4.8692872851213043E-2</v>
      </c>
      <c r="J192" s="547"/>
      <c r="L192" s="503"/>
      <c r="M192" s="459"/>
    </row>
    <row r="193" spans="1:13" ht="15" customHeight="1">
      <c r="A193" s="408"/>
      <c r="B193" s="507" t="s">
        <v>7</v>
      </c>
      <c r="C193" s="508"/>
      <c r="D193" s="170" t="s">
        <v>46</v>
      </c>
      <c r="E193" s="160" t="s">
        <v>300</v>
      </c>
      <c r="F193" s="161"/>
      <c r="G193" s="186">
        <v>215688</v>
      </c>
      <c r="H193" s="367">
        <v>220836</v>
      </c>
      <c r="I193" s="513">
        <v>-2.3311416616855984E-2</v>
      </c>
      <c r="J193" s="430" t="s">
        <v>203</v>
      </c>
      <c r="L193" s="503"/>
      <c r="M193" s="459"/>
    </row>
    <row r="194" spans="1:13" ht="15" customHeight="1">
      <c r="A194" s="408"/>
      <c r="B194" s="512"/>
      <c r="C194" s="512"/>
      <c r="D194" s="170" t="s">
        <v>48</v>
      </c>
      <c r="E194" s="160" t="s">
        <v>301</v>
      </c>
      <c r="F194" s="161"/>
      <c r="G194" s="186">
        <v>3863</v>
      </c>
      <c r="H194" s="367">
        <v>5283</v>
      </c>
      <c r="I194" s="513">
        <v>-0.2687866742381223</v>
      </c>
      <c r="J194" s="430" t="s">
        <v>200</v>
      </c>
      <c r="L194" s="503"/>
      <c r="M194" s="459"/>
    </row>
    <row r="195" spans="1:13" ht="15" customHeight="1">
      <c r="A195" s="408"/>
      <c r="B195" s="512"/>
      <c r="C195" s="512"/>
      <c r="D195" s="170" t="s">
        <v>50</v>
      </c>
      <c r="E195" s="160" t="s">
        <v>805</v>
      </c>
      <c r="F195" s="161"/>
      <c r="G195" s="186">
        <v>82500</v>
      </c>
      <c r="H195" s="367">
        <v>77488</v>
      </c>
      <c r="I195" s="513">
        <v>6.4680982861862413E-2</v>
      </c>
      <c r="J195" s="430" t="s">
        <v>200</v>
      </c>
      <c r="L195" s="503"/>
      <c r="M195" s="459"/>
    </row>
    <row r="196" spans="1:13" ht="15" customHeight="1">
      <c r="A196" s="408"/>
      <c r="B196" s="512"/>
      <c r="C196" s="512"/>
      <c r="D196" s="170" t="s">
        <v>52</v>
      </c>
      <c r="E196" s="160" t="s">
        <v>303</v>
      </c>
      <c r="F196" s="161"/>
      <c r="G196" s="186">
        <v>24224</v>
      </c>
      <c r="H196" s="367">
        <v>24877</v>
      </c>
      <c r="I196" s="513">
        <v>-2.6249145797322848E-2</v>
      </c>
      <c r="J196" s="430" t="s">
        <v>200</v>
      </c>
      <c r="L196" s="503"/>
      <c r="M196" s="459"/>
    </row>
    <row r="197" spans="1:13" ht="15" customHeight="1">
      <c r="A197" s="408"/>
      <c r="B197" s="512"/>
      <c r="C197" s="512"/>
      <c r="D197" s="170" t="s">
        <v>232</v>
      </c>
      <c r="E197" s="160" t="s">
        <v>304</v>
      </c>
      <c r="F197" s="161"/>
      <c r="G197" s="186">
        <v>167122</v>
      </c>
      <c r="H197" s="367">
        <v>160523</v>
      </c>
      <c r="I197" s="513">
        <v>4.1109373734605104E-2</v>
      </c>
      <c r="J197" s="430" t="s">
        <v>211</v>
      </c>
      <c r="L197" s="503"/>
      <c r="M197" s="459"/>
    </row>
    <row r="198" spans="1:13" ht="15" customHeight="1">
      <c r="A198" s="408"/>
      <c r="B198" s="512"/>
      <c r="C198" s="512"/>
      <c r="D198" s="170" t="s">
        <v>56</v>
      </c>
      <c r="E198" s="160" t="s">
        <v>806</v>
      </c>
      <c r="F198" s="161"/>
      <c r="G198" s="186">
        <v>148531</v>
      </c>
      <c r="H198" s="367">
        <v>139991</v>
      </c>
      <c r="I198" s="513">
        <v>6.1003921680679474E-2</v>
      </c>
      <c r="J198" s="430" t="s">
        <v>200</v>
      </c>
      <c r="L198" s="503"/>
      <c r="M198" s="459"/>
    </row>
    <row r="199" spans="1:13" ht="15" customHeight="1">
      <c r="A199" s="408"/>
      <c r="B199" s="512"/>
      <c r="C199" s="512"/>
      <c r="D199" s="170" t="s">
        <v>58</v>
      </c>
      <c r="E199" s="160" t="s">
        <v>807</v>
      </c>
      <c r="F199" s="161"/>
      <c r="G199" s="186">
        <v>78747</v>
      </c>
      <c r="H199" s="367">
        <v>65997</v>
      </c>
      <c r="I199" s="513">
        <v>0.1931905995727079</v>
      </c>
      <c r="J199" s="430" t="s">
        <v>209</v>
      </c>
      <c r="L199" s="503"/>
      <c r="M199" s="459"/>
    </row>
    <row r="200" spans="1:13" ht="15" customHeight="1">
      <c r="A200" s="408"/>
      <c r="B200" s="512"/>
      <c r="C200" s="512"/>
      <c r="D200" s="170" t="s">
        <v>60</v>
      </c>
      <c r="E200" s="160" t="s">
        <v>808</v>
      </c>
      <c r="F200" s="161"/>
      <c r="G200" s="186">
        <v>71867</v>
      </c>
      <c r="H200" s="367">
        <v>68865</v>
      </c>
      <c r="I200" s="513">
        <v>4.3592536121396908E-2</v>
      </c>
      <c r="J200" s="430" t="s">
        <v>210</v>
      </c>
      <c r="L200" s="503"/>
      <c r="M200" s="459"/>
    </row>
    <row r="201" spans="1:13" ht="15" customHeight="1">
      <c r="A201" s="408"/>
      <c r="B201" s="512"/>
      <c r="C201" s="512"/>
      <c r="D201" s="170" t="s">
        <v>62</v>
      </c>
      <c r="E201" s="160" t="s">
        <v>308</v>
      </c>
      <c r="F201" s="161"/>
      <c r="G201" s="186">
        <v>332000</v>
      </c>
      <c r="H201" s="367">
        <v>332000</v>
      </c>
      <c r="I201" s="513">
        <v>0</v>
      </c>
      <c r="J201" s="430" t="s">
        <v>210</v>
      </c>
      <c r="L201" s="503"/>
      <c r="M201" s="459"/>
    </row>
    <row r="202" spans="1:13" ht="15" customHeight="1">
      <c r="A202" s="408"/>
      <c r="B202" s="512"/>
      <c r="C202" s="512"/>
      <c r="D202" s="170" t="s">
        <v>64</v>
      </c>
      <c r="E202" s="160" t="s">
        <v>809</v>
      </c>
      <c r="F202" s="161"/>
      <c r="G202" s="186">
        <v>29858</v>
      </c>
      <c r="H202" s="367">
        <v>21209</v>
      </c>
      <c r="I202" s="513">
        <v>0.40779857607619396</v>
      </c>
      <c r="J202" s="430" t="s">
        <v>200</v>
      </c>
      <c r="L202" s="503"/>
      <c r="M202" s="459"/>
    </row>
    <row r="203" spans="1:13" ht="15" customHeight="1">
      <c r="A203" s="408"/>
      <c r="B203" s="512"/>
      <c r="C203" s="512"/>
      <c r="D203" s="170" t="s">
        <v>66</v>
      </c>
      <c r="E203" s="160" t="s">
        <v>310</v>
      </c>
      <c r="F203" s="161"/>
      <c r="G203" s="186">
        <v>1659</v>
      </c>
      <c r="H203" s="367">
        <v>1581</v>
      </c>
      <c r="I203" s="513">
        <v>4.933586337760909E-2</v>
      </c>
      <c r="J203" s="430" t="s">
        <v>213</v>
      </c>
      <c r="L203" s="503"/>
      <c r="M203" s="459"/>
    </row>
    <row r="204" spans="1:13" ht="15" customHeight="1">
      <c r="A204" s="408"/>
      <c r="B204" s="512"/>
      <c r="C204" s="512"/>
      <c r="D204" s="170" t="s">
        <v>68</v>
      </c>
      <c r="E204" s="160" t="s">
        <v>311</v>
      </c>
      <c r="F204" s="161"/>
      <c r="G204" s="186">
        <v>28567</v>
      </c>
      <c r="H204" s="367">
        <v>22535</v>
      </c>
      <c r="I204" s="513">
        <v>0.26767250942977583</v>
      </c>
      <c r="J204" s="430" t="s">
        <v>218</v>
      </c>
      <c r="L204" s="503"/>
      <c r="M204" s="459"/>
    </row>
    <row r="205" spans="1:13" ht="15" customHeight="1">
      <c r="A205" s="408"/>
      <c r="B205" s="512"/>
      <c r="C205" s="512"/>
      <c r="D205" s="170" t="s">
        <v>70</v>
      </c>
      <c r="E205" s="160" t="s">
        <v>810</v>
      </c>
      <c r="F205" s="161"/>
      <c r="G205" s="186">
        <v>36982</v>
      </c>
      <c r="H205" s="367">
        <v>34426</v>
      </c>
      <c r="I205" s="513">
        <v>7.4246209260442786E-2</v>
      </c>
      <c r="J205" s="430" t="s">
        <v>219</v>
      </c>
      <c r="L205" s="503"/>
      <c r="M205" s="459"/>
    </row>
    <row r="206" spans="1:13" ht="15" customHeight="1">
      <c r="A206" s="408"/>
      <c r="B206" s="512"/>
      <c r="C206" s="512"/>
      <c r="D206" s="170" t="s">
        <v>72</v>
      </c>
      <c r="E206" s="160" t="s">
        <v>811</v>
      </c>
      <c r="F206" s="161"/>
      <c r="G206" s="186">
        <v>44422</v>
      </c>
      <c r="H206" s="367">
        <v>64390</v>
      </c>
      <c r="I206" s="513">
        <v>-0.31011026556918775</v>
      </c>
      <c r="J206" s="430" t="s">
        <v>219</v>
      </c>
      <c r="L206" s="503"/>
      <c r="M206" s="459"/>
    </row>
    <row r="207" spans="1:13" ht="15" customHeight="1">
      <c r="A207" s="408"/>
      <c r="B207" s="512"/>
      <c r="C207" s="512"/>
      <c r="D207" s="170" t="s">
        <v>74</v>
      </c>
      <c r="E207" s="160" t="s">
        <v>812</v>
      </c>
      <c r="F207" s="161"/>
      <c r="G207" s="186">
        <v>47477</v>
      </c>
      <c r="H207" s="367">
        <v>21695</v>
      </c>
      <c r="I207" s="513">
        <v>1.188384420373358</v>
      </c>
      <c r="J207" s="430" t="s">
        <v>211</v>
      </c>
      <c r="L207" s="503"/>
      <c r="M207" s="459"/>
    </row>
    <row r="208" spans="1:13" ht="15" customHeight="1">
      <c r="A208" s="408"/>
      <c r="B208" s="512"/>
      <c r="C208" s="512"/>
      <c r="D208" s="170" t="s">
        <v>76</v>
      </c>
      <c r="E208" s="160" t="s">
        <v>813</v>
      </c>
      <c r="F208" s="161"/>
      <c r="G208" s="186">
        <v>142583</v>
      </c>
      <c r="H208" s="367">
        <v>127918</v>
      </c>
      <c r="I208" s="513">
        <v>0.11464375615628764</v>
      </c>
      <c r="J208" s="430" t="s">
        <v>200</v>
      </c>
      <c r="L208" s="503"/>
      <c r="M208" s="459"/>
    </row>
    <row r="209" spans="1:13" ht="15" customHeight="1">
      <c r="A209" s="408"/>
      <c r="B209" s="512"/>
      <c r="C209" s="512"/>
      <c r="D209" s="170" t="s">
        <v>78</v>
      </c>
      <c r="E209" s="160" t="s">
        <v>316</v>
      </c>
      <c r="F209" s="161"/>
      <c r="G209" s="186">
        <v>224664</v>
      </c>
      <c r="H209" s="367">
        <v>174253</v>
      </c>
      <c r="I209" s="513">
        <v>0.28929774523250673</v>
      </c>
      <c r="J209" s="430" t="s">
        <v>201</v>
      </c>
      <c r="L209" s="503"/>
      <c r="M209" s="459"/>
    </row>
    <row r="210" spans="1:13" ht="15" customHeight="1">
      <c r="A210" s="408"/>
      <c r="B210" s="512"/>
      <c r="C210" s="512"/>
      <c r="D210" s="170" t="s">
        <v>80</v>
      </c>
      <c r="E210" s="160" t="s">
        <v>317</v>
      </c>
      <c r="F210" s="161"/>
      <c r="G210" s="186">
        <v>40401</v>
      </c>
      <c r="H210" s="367">
        <v>47672</v>
      </c>
      <c r="I210" s="513">
        <v>-0.15252139620741734</v>
      </c>
      <c r="J210" s="430" t="s">
        <v>201</v>
      </c>
      <c r="L210" s="503"/>
      <c r="M210" s="459"/>
    </row>
    <row r="211" spans="1:13" ht="15" customHeight="1">
      <c r="A211" s="408"/>
      <c r="B211" s="515"/>
      <c r="C211" s="515"/>
      <c r="D211" s="170" t="s">
        <v>82</v>
      </c>
      <c r="E211" s="160" t="s">
        <v>318</v>
      </c>
      <c r="F211" s="161"/>
      <c r="G211" s="186">
        <v>9570</v>
      </c>
      <c r="H211" s="367">
        <v>9007</v>
      </c>
      <c r="I211" s="513">
        <v>6.2506939047407561E-2</v>
      </c>
      <c r="J211" s="430" t="s">
        <v>205</v>
      </c>
      <c r="L211" s="503"/>
      <c r="M211" s="459"/>
    </row>
    <row r="212" spans="1:13" ht="15" customHeight="1">
      <c r="A212" s="408"/>
      <c r="B212" s="515"/>
      <c r="C212" s="515"/>
      <c r="D212" s="170" t="s">
        <v>84</v>
      </c>
      <c r="E212" s="160" t="s">
        <v>814</v>
      </c>
      <c r="F212" s="161"/>
      <c r="G212" s="186">
        <v>171900</v>
      </c>
      <c r="H212" s="367">
        <v>137300</v>
      </c>
      <c r="I212" s="513">
        <v>0.2520029133284778</v>
      </c>
      <c r="J212" s="430" t="s">
        <v>210</v>
      </c>
      <c r="L212" s="503"/>
      <c r="M212" s="459"/>
    </row>
    <row r="213" spans="1:13" ht="15" customHeight="1">
      <c r="A213" s="408"/>
      <c r="B213" s="515"/>
      <c r="C213" s="515"/>
      <c r="D213" s="170" t="s">
        <v>86</v>
      </c>
      <c r="E213" s="160" t="s">
        <v>815</v>
      </c>
      <c r="F213" s="161"/>
      <c r="G213" s="186">
        <v>9078</v>
      </c>
      <c r="H213" s="367">
        <v>12230</v>
      </c>
      <c r="I213" s="513">
        <v>-0.25772690106295992</v>
      </c>
      <c r="J213" s="430" t="s">
        <v>217</v>
      </c>
      <c r="L213" s="503"/>
      <c r="M213" s="459"/>
    </row>
    <row r="214" spans="1:13" ht="15" customHeight="1">
      <c r="A214" s="408"/>
      <c r="B214" s="515"/>
      <c r="C214" s="515"/>
      <c r="D214" s="170" t="s">
        <v>88</v>
      </c>
      <c r="E214" s="160" t="s">
        <v>321</v>
      </c>
      <c r="F214" s="161"/>
      <c r="G214" s="186">
        <v>107941</v>
      </c>
      <c r="H214" s="367">
        <v>103335</v>
      </c>
      <c r="I214" s="513">
        <v>4.4573474621377063E-2</v>
      </c>
      <c r="J214" s="430" t="s">
        <v>201</v>
      </c>
      <c r="L214" s="503"/>
      <c r="M214" s="459"/>
    </row>
    <row r="215" spans="1:13" ht="15" customHeight="1">
      <c r="A215" s="408"/>
      <c r="B215" s="515"/>
      <c r="C215" s="515"/>
      <c r="D215" s="170" t="s">
        <v>90</v>
      </c>
      <c r="E215" s="160" t="s">
        <v>322</v>
      </c>
      <c r="F215" s="161"/>
      <c r="G215" s="186">
        <v>4790</v>
      </c>
      <c r="H215" s="367">
        <v>5128</v>
      </c>
      <c r="I215" s="513">
        <v>-6.5912636505460198E-2</v>
      </c>
      <c r="J215" s="430"/>
      <c r="L215" s="503"/>
      <c r="M215" s="459"/>
    </row>
    <row r="216" spans="1:13" ht="15" customHeight="1">
      <c r="A216" s="408"/>
      <c r="B216" s="515"/>
      <c r="C216" s="515"/>
      <c r="D216" s="170"/>
      <c r="E216" s="160" t="s">
        <v>353</v>
      </c>
      <c r="F216" s="161"/>
      <c r="G216" s="186">
        <v>2016</v>
      </c>
      <c r="H216" s="367">
        <v>2214</v>
      </c>
      <c r="I216" s="513">
        <v>-8.9430894308943132E-2</v>
      </c>
      <c r="J216" s="430" t="s">
        <v>215</v>
      </c>
      <c r="L216" s="503"/>
      <c r="M216" s="459"/>
    </row>
    <row r="217" spans="1:13" ht="15" customHeight="1">
      <c r="A217" s="408"/>
      <c r="B217" s="515"/>
      <c r="C217" s="515"/>
      <c r="D217" s="170"/>
      <c r="E217" s="160" t="s">
        <v>247</v>
      </c>
      <c r="F217" s="161"/>
      <c r="G217" s="186">
        <v>2774</v>
      </c>
      <c r="H217" s="367">
        <v>2914</v>
      </c>
      <c r="I217" s="513">
        <v>-4.8043925875085769E-2</v>
      </c>
      <c r="J217" s="430" t="s">
        <v>216</v>
      </c>
      <c r="L217" s="503"/>
      <c r="M217" s="459"/>
    </row>
    <row r="218" spans="1:13" ht="15" customHeight="1">
      <c r="A218" s="408"/>
      <c r="B218" s="515"/>
      <c r="C218" s="515"/>
      <c r="D218" s="170" t="s">
        <v>92</v>
      </c>
      <c r="E218" s="160" t="s">
        <v>816</v>
      </c>
      <c r="F218" s="161"/>
      <c r="G218" s="186">
        <v>94118</v>
      </c>
      <c r="H218" s="367">
        <v>102751</v>
      </c>
      <c r="I218" s="513">
        <v>-8.4018647020466908E-2</v>
      </c>
      <c r="J218" s="430"/>
      <c r="L218" s="503"/>
      <c r="M218" s="459"/>
    </row>
    <row r="219" spans="1:13" ht="15" customHeight="1">
      <c r="A219" s="408"/>
      <c r="B219" s="515"/>
      <c r="C219" s="515"/>
      <c r="D219" s="170"/>
      <c r="E219" s="160" t="s">
        <v>352</v>
      </c>
      <c r="F219" s="161"/>
      <c r="G219" s="186">
        <v>45334</v>
      </c>
      <c r="H219" s="367">
        <v>49903</v>
      </c>
      <c r="I219" s="513">
        <v>-9.1557621786265364E-2</v>
      </c>
      <c r="J219" s="430" t="s">
        <v>215</v>
      </c>
      <c r="L219" s="503"/>
      <c r="M219" s="459"/>
    </row>
    <row r="220" spans="1:13" ht="15" customHeight="1">
      <c r="A220" s="408"/>
      <c r="B220" s="515"/>
      <c r="C220" s="515"/>
      <c r="D220" s="170"/>
      <c r="E220" s="160" t="s">
        <v>247</v>
      </c>
      <c r="F220" s="161"/>
      <c r="G220" s="186">
        <v>48784</v>
      </c>
      <c r="H220" s="367">
        <v>52848</v>
      </c>
      <c r="I220" s="513">
        <v>-7.6899788071450148E-2</v>
      </c>
      <c r="J220" s="430" t="s">
        <v>216</v>
      </c>
      <c r="L220" s="503"/>
      <c r="M220" s="459"/>
    </row>
    <row r="221" spans="1:13" ht="15" customHeight="1">
      <c r="A221" s="408"/>
      <c r="B221" s="515"/>
      <c r="C221" s="515"/>
      <c r="D221" s="170" t="s">
        <v>94</v>
      </c>
      <c r="E221" s="160" t="s">
        <v>324</v>
      </c>
      <c r="F221" s="161"/>
      <c r="G221" s="186">
        <v>4963</v>
      </c>
      <c r="H221" s="367">
        <v>5044</v>
      </c>
      <c r="I221" s="514">
        <v>-1.6058683584456834E-2</v>
      </c>
      <c r="J221" s="430" t="s">
        <v>218</v>
      </c>
      <c r="L221" s="503"/>
      <c r="M221" s="459"/>
    </row>
    <row r="222" spans="1:13" ht="15" customHeight="1">
      <c r="A222" s="408"/>
      <c r="B222" s="515"/>
      <c r="C222" s="515"/>
      <c r="D222" s="170" t="s">
        <v>96</v>
      </c>
      <c r="E222" s="160" t="s">
        <v>817</v>
      </c>
      <c r="F222" s="161"/>
      <c r="G222" s="186">
        <v>26836</v>
      </c>
      <c r="H222" s="367">
        <v>26539</v>
      </c>
      <c r="I222" s="514">
        <v>1.1191077282489914E-2</v>
      </c>
      <c r="J222" s="430" t="s">
        <v>212</v>
      </c>
      <c r="L222" s="503"/>
      <c r="M222" s="459"/>
    </row>
    <row r="223" spans="1:13" ht="15" customHeight="1">
      <c r="A223" s="408"/>
      <c r="B223" s="515"/>
      <c r="C223" s="515"/>
      <c r="D223" s="170" t="s">
        <v>98</v>
      </c>
      <c r="E223" s="160" t="s">
        <v>818</v>
      </c>
      <c r="F223" s="161"/>
      <c r="G223" s="186">
        <v>439080</v>
      </c>
      <c r="H223" s="367">
        <v>442226</v>
      </c>
      <c r="I223" s="514">
        <v>-7.1140095788126967E-3</v>
      </c>
      <c r="J223" s="430" t="s">
        <v>202</v>
      </c>
      <c r="L223" s="503"/>
      <c r="M223" s="459"/>
    </row>
    <row r="224" spans="1:13" ht="15" customHeight="1">
      <c r="A224" s="408"/>
      <c r="B224" s="515"/>
      <c r="C224" s="515"/>
      <c r="D224" s="170" t="s">
        <v>100</v>
      </c>
      <c r="E224" s="160" t="s">
        <v>819</v>
      </c>
      <c r="F224" s="161"/>
      <c r="G224" s="186">
        <v>87030</v>
      </c>
      <c r="H224" s="367">
        <v>93338</v>
      </c>
      <c r="I224" s="514">
        <v>-6.7582335168955843E-2</v>
      </c>
      <c r="J224" s="430" t="s">
        <v>211</v>
      </c>
      <c r="L224" s="503"/>
      <c r="M224" s="459"/>
    </row>
    <row r="225" spans="1:13" ht="15" customHeight="1">
      <c r="A225" s="408"/>
      <c r="B225" s="515"/>
      <c r="C225" s="515"/>
      <c r="D225" s="170" t="s">
        <v>102</v>
      </c>
      <c r="E225" s="160" t="s">
        <v>326</v>
      </c>
      <c r="F225" s="161"/>
      <c r="G225" s="186">
        <v>11260</v>
      </c>
      <c r="H225" s="367">
        <v>11344</v>
      </c>
      <c r="I225" s="514">
        <v>-7.4047954866008903E-3</v>
      </c>
      <c r="J225" s="430" t="s">
        <v>201</v>
      </c>
      <c r="L225" s="503"/>
      <c r="M225" s="459"/>
    </row>
    <row r="226" spans="1:13" ht="15" customHeight="1">
      <c r="A226" s="408"/>
      <c r="B226" s="515"/>
      <c r="C226" s="515"/>
      <c r="D226" s="170" t="s">
        <v>899</v>
      </c>
      <c r="E226" s="160" t="s">
        <v>820</v>
      </c>
      <c r="F226" s="161"/>
      <c r="G226" s="186">
        <v>32197</v>
      </c>
      <c r="H226" s="367">
        <v>30011</v>
      </c>
      <c r="I226" s="514">
        <v>7.2839958681816697E-2</v>
      </c>
      <c r="J226" s="430" t="s">
        <v>219</v>
      </c>
      <c r="L226" s="503"/>
      <c r="M226" s="459"/>
    </row>
    <row r="227" spans="1:13" ht="15" customHeight="1">
      <c r="A227" s="408"/>
      <c r="B227" s="515"/>
      <c r="C227" s="515"/>
      <c r="D227" s="170" t="s">
        <v>106</v>
      </c>
      <c r="E227" s="160" t="s">
        <v>821</v>
      </c>
      <c r="F227" s="161"/>
      <c r="G227" s="186">
        <v>1094040</v>
      </c>
      <c r="H227" s="367">
        <v>927915</v>
      </c>
      <c r="I227" s="514">
        <v>0.17903040687994043</v>
      </c>
      <c r="J227" s="430" t="s">
        <v>216</v>
      </c>
      <c r="L227" s="503"/>
      <c r="M227" s="459"/>
    </row>
    <row r="228" spans="1:13" ht="15" customHeight="1">
      <c r="A228" s="408"/>
      <c r="B228" s="515"/>
      <c r="C228" s="515"/>
      <c r="D228" s="170" t="s">
        <v>108</v>
      </c>
      <c r="E228" s="160" t="s">
        <v>822</v>
      </c>
      <c r="F228" s="161"/>
      <c r="G228" s="186">
        <v>6340000</v>
      </c>
      <c r="H228" s="367">
        <v>5911000</v>
      </c>
      <c r="I228" s="514">
        <v>7.257655219083059E-2</v>
      </c>
      <c r="J228" s="430" t="s">
        <v>210</v>
      </c>
      <c r="L228" s="503"/>
      <c r="M228" s="459"/>
    </row>
    <row r="229" spans="1:13" ht="15" customHeight="1">
      <c r="A229" s="408"/>
      <c r="B229" s="515"/>
      <c r="C229" s="515"/>
      <c r="D229" s="170" t="s">
        <v>110</v>
      </c>
      <c r="E229" s="160" t="s">
        <v>823</v>
      </c>
      <c r="F229" s="161"/>
      <c r="G229" s="186">
        <v>53926</v>
      </c>
      <c r="H229" s="367">
        <v>0</v>
      </c>
      <c r="I229" s="514" t="s">
        <v>924</v>
      </c>
      <c r="J229" s="430" t="s">
        <v>200</v>
      </c>
      <c r="L229" s="503"/>
      <c r="M229" s="459"/>
    </row>
    <row r="230" spans="1:13" ht="15" customHeight="1">
      <c r="A230" s="408"/>
      <c r="B230" s="515"/>
      <c r="C230" s="515"/>
      <c r="D230" s="170" t="s">
        <v>112</v>
      </c>
      <c r="E230" s="160" t="s">
        <v>900</v>
      </c>
      <c r="F230" s="161"/>
      <c r="G230" s="186">
        <v>83821</v>
      </c>
      <c r="H230" s="367">
        <v>56811</v>
      </c>
      <c r="I230" s="514">
        <v>0.47543609512242346</v>
      </c>
      <c r="J230" s="471" t="s">
        <v>902</v>
      </c>
      <c r="L230" s="503"/>
      <c r="M230" s="459"/>
    </row>
    <row r="231" spans="1:13" ht="15" customHeight="1">
      <c r="A231" s="408"/>
      <c r="B231" s="515"/>
      <c r="C231" s="515"/>
      <c r="D231" s="170" t="s">
        <v>114</v>
      </c>
      <c r="E231" s="160" t="s">
        <v>329</v>
      </c>
      <c r="F231" s="161"/>
      <c r="G231" s="186">
        <v>1499</v>
      </c>
      <c r="H231" s="367">
        <v>3037</v>
      </c>
      <c r="I231" s="514">
        <v>-0.50642081000987815</v>
      </c>
      <c r="J231" s="430" t="s">
        <v>200</v>
      </c>
      <c r="L231" s="503"/>
      <c r="M231" s="459"/>
    </row>
    <row r="232" spans="1:13" ht="15" customHeight="1">
      <c r="A232" s="408"/>
      <c r="B232" s="515"/>
      <c r="C232" s="515"/>
      <c r="D232" s="170" t="s">
        <v>116</v>
      </c>
      <c r="E232" s="160" t="s">
        <v>824</v>
      </c>
      <c r="F232" s="161"/>
      <c r="G232" s="186">
        <v>728773</v>
      </c>
      <c r="H232" s="367">
        <v>715489</v>
      </c>
      <c r="I232" s="514">
        <v>1.8566323171984367E-2</v>
      </c>
      <c r="J232" s="430" t="s">
        <v>204</v>
      </c>
      <c r="L232" s="503"/>
      <c r="M232" s="459"/>
    </row>
    <row r="233" spans="1:13" ht="15" customHeight="1">
      <c r="A233" s="408"/>
      <c r="B233" s="515"/>
      <c r="C233" s="515"/>
      <c r="D233" s="170" t="s">
        <v>118</v>
      </c>
      <c r="E233" s="160" t="s">
        <v>331</v>
      </c>
      <c r="F233" s="161"/>
      <c r="G233" s="186">
        <v>4386</v>
      </c>
      <c r="H233" s="367">
        <v>2519</v>
      </c>
      <c r="I233" s="514">
        <v>0.74116712981341792</v>
      </c>
      <c r="J233" s="430" t="s">
        <v>215</v>
      </c>
      <c r="L233" s="503"/>
      <c r="M233" s="459"/>
    </row>
    <row r="234" spans="1:13" ht="15" customHeight="1">
      <c r="A234" s="408"/>
      <c r="B234" s="515"/>
      <c r="C234" s="515"/>
      <c r="D234" s="170" t="s">
        <v>120</v>
      </c>
      <c r="E234" s="160" t="s">
        <v>941</v>
      </c>
      <c r="F234" s="161"/>
      <c r="G234" s="186">
        <v>4374</v>
      </c>
      <c r="H234" s="367">
        <v>3435</v>
      </c>
      <c r="I234" s="514">
        <v>0.27336244541484711</v>
      </c>
      <c r="J234" s="471" t="s">
        <v>942</v>
      </c>
      <c r="L234" s="503"/>
      <c r="M234" s="459"/>
    </row>
    <row r="235" spans="1:13" ht="15" customHeight="1">
      <c r="A235" s="431"/>
      <c r="B235" s="432"/>
      <c r="C235" s="432"/>
      <c r="D235" s="345" t="s">
        <v>122</v>
      </c>
      <c r="E235" s="346" t="s">
        <v>333</v>
      </c>
      <c r="F235" s="347"/>
      <c r="G235" s="392">
        <v>30970</v>
      </c>
      <c r="H235" s="516">
        <v>26707</v>
      </c>
      <c r="I235" s="351">
        <v>0.15962107312689566</v>
      </c>
      <c r="J235" s="518" t="s">
        <v>218</v>
      </c>
      <c r="L235" s="503"/>
      <c r="M235" s="459"/>
    </row>
    <row r="236" spans="1:13" ht="15" customHeight="1">
      <c r="A236" s="408"/>
      <c r="B236" s="515"/>
      <c r="C236" s="515"/>
      <c r="D236" s="173" t="s">
        <v>124</v>
      </c>
      <c r="E236" s="166" t="s">
        <v>825</v>
      </c>
      <c r="F236" s="167"/>
      <c r="G236" s="181">
        <v>214044</v>
      </c>
      <c r="H236" s="519">
        <v>235205</v>
      </c>
      <c r="I236" s="526">
        <v>-8.9968325503284374E-2</v>
      </c>
      <c r="J236" s="521" t="s">
        <v>200</v>
      </c>
      <c r="L236" s="503"/>
      <c r="M236" s="459"/>
    </row>
    <row r="237" spans="1:13" ht="15" customHeight="1">
      <c r="A237" s="408"/>
      <c r="B237" s="515"/>
      <c r="C237" s="515"/>
      <c r="D237" s="551" t="s">
        <v>126</v>
      </c>
      <c r="E237" s="160" t="s">
        <v>929</v>
      </c>
      <c r="F237" s="543"/>
      <c r="G237" s="544">
        <v>61248</v>
      </c>
      <c r="H237" s="545">
        <v>71920</v>
      </c>
      <c r="I237" s="514">
        <v>-0.14838709677419359</v>
      </c>
      <c r="J237" s="543" t="s">
        <v>202</v>
      </c>
      <c r="L237" s="503"/>
      <c r="M237" s="459"/>
    </row>
    <row r="238" spans="1:13" ht="15" customHeight="1">
      <c r="A238" s="408"/>
      <c r="B238" s="515"/>
      <c r="C238" s="515"/>
      <c r="D238" s="551" t="s">
        <v>128</v>
      </c>
      <c r="E238" s="160" t="s">
        <v>335</v>
      </c>
      <c r="F238" s="543"/>
      <c r="G238" s="544">
        <v>30039</v>
      </c>
      <c r="H238" s="545">
        <v>31473</v>
      </c>
      <c r="I238" s="514">
        <v>-4.5562863406729548E-2</v>
      </c>
      <c r="J238" s="543" t="s">
        <v>200</v>
      </c>
      <c r="L238" s="503"/>
      <c r="M238" s="459"/>
    </row>
    <row r="239" spans="1:13" ht="15" customHeight="1">
      <c r="A239" s="408"/>
      <c r="B239" s="515"/>
      <c r="C239" s="515"/>
      <c r="D239" s="551" t="s">
        <v>130</v>
      </c>
      <c r="E239" s="160" t="s">
        <v>336</v>
      </c>
      <c r="F239" s="543"/>
      <c r="G239" s="544">
        <v>170000</v>
      </c>
      <c r="H239" s="545">
        <v>155000</v>
      </c>
      <c r="I239" s="514">
        <v>9.6774193548387011E-2</v>
      </c>
      <c r="J239" s="543" t="s">
        <v>222</v>
      </c>
      <c r="L239" s="503"/>
      <c r="M239" s="42"/>
    </row>
    <row r="240" spans="1:13" ht="15" customHeight="1">
      <c r="A240" s="408"/>
      <c r="B240" s="515"/>
      <c r="C240" s="515"/>
      <c r="D240" s="551" t="s">
        <v>132</v>
      </c>
      <c r="E240" s="160" t="s">
        <v>337</v>
      </c>
      <c r="F240" s="543"/>
      <c r="G240" s="544">
        <v>7400</v>
      </c>
      <c r="H240" s="545">
        <v>9700</v>
      </c>
      <c r="I240" s="514">
        <v>-0.23711340206185572</v>
      </c>
      <c r="J240" s="543" t="s">
        <v>220</v>
      </c>
      <c r="L240" s="503"/>
      <c r="M240" s="459"/>
    </row>
    <row r="241" spans="1:13" ht="15" customHeight="1">
      <c r="A241" s="408"/>
      <c r="B241" s="515"/>
      <c r="C241" s="515"/>
      <c r="D241" s="551" t="s">
        <v>134</v>
      </c>
      <c r="E241" s="160" t="s">
        <v>534</v>
      </c>
      <c r="F241" s="543"/>
      <c r="G241" s="544">
        <v>13800</v>
      </c>
      <c r="H241" s="545">
        <v>13700</v>
      </c>
      <c r="I241" s="514">
        <v>7.2992700729928028E-3</v>
      </c>
      <c r="J241" s="543" t="s">
        <v>220</v>
      </c>
      <c r="L241" s="503"/>
      <c r="M241" s="459"/>
    </row>
    <row r="242" spans="1:13" ht="15" customHeight="1">
      <c r="A242" s="408"/>
      <c r="B242" s="515"/>
      <c r="C242" s="515"/>
      <c r="D242" s="551" t="s">
        <v>135</v>
      </c>
      <c r="E242" s="160" t="s">
        <v>338</v>
      </c>
      <c r="F242" s="543"/>
      <c r="G242" s="544">
        <v>35025</v>
      </c>
      <c r="H242" s="545">
        <v>38881</v>
      </c>
      <c r="I242" s="514">
        <v>-9.9174403950515688E-2</v>
      </c>
      <c r="J242" s="543"/>
      <c r="L242" s="503"/>
      <c r="M242" s="459"/>
    </row>
    <row r="243" spans="1:13" ht="15" customHeight="1">
      <c r="A243" s="408"/>
      <c r="B243" s="515"/>
      <c r="C243" s="515"/>
      <c r="D243" s="551"/>
      <c r="E243" s="160" t="s">
        <v>351</v>
      </c>
      <c r="F243" s="543"/>
      <c r="G243" s="544">
        <v>9249</v>
      </c>
      <c r="H243" s="545">
        <v>8278</v>
      </c>
      <c r="I243" s="513">
        <v>0.11729886446001458</v>
      </c>
      <c r="J243" s="543" t="s">
        <v>200</v>
      </c>
      <c r="L243" s="503"/>
      <c r="M243" s="459"/>
    </row>
    <row r="244" spans="1:13" ht="15" customHeight="1">
      <c r="A244" s="408"/>
      <c r="B244" s="515"/>
      <c r="C244" s="515"/>
      <c r="D244" s="551"/>
      <c r="E244" s="160" t="s">
        <v>350</v>
      </c>
      <c r="F244" s="543"/>
      <c r="G244" s="544">
        <v>25776</v>
      </c>
      <c r="H244" s="545">
        <v>30603</v>
      </c>
      <c r="I244" s="513">
        <v>-0.15772963434957354</v>
      </c>
      <c r="J244" s="543" t="s">
        <v>224</v>
      </c>
      <c r="L244" s="503"/>
      <c r="M244" s="459"/>
    </row>
    <row r="245" spans="1:13" ht="15" customHeight="1">
      <c r="A245" s="408"/>
      <c r="B245" s="515"/>
      <c r="C245" s="515"/>
      <c r="D245" s="551" t="s">
        <v>137</v>
      </c>
      <c r="E245" s="160" t="s">
        <v>340</v>
      </c>
      <c r="F245" s="543"/>
      <c r="G245" s="544">
        <v>63261</v>
      </c>
      <c r="H245" s="545">
        <v>61558</v>
      </c>
      <c r="I245" s="513">
        <v>2.7664966373176503E-2</v>
      </c>
      <c r="J245" s="543" t="s">
        <v>201</v>
      </c>
      <c r="L245" s="503"/>
      <c r="M245" s="459"/>
    </row>
    <row r="246" spans="1:13" ht="15" customHeight="1">
      <c r="A246" s="408"/>
      <c r="B246" s="515"/>
      <c r="C246" s="515"/>
      <c r="D246" s="551" t="s">
        <v>339</v>
      </c>
      <c r="E246" s="160" t="s">
        <v>342</v>
      </c>
      <c r="F246" s="543"/>
      <c r="G246" s="544">
        <v>67350</v>
      </c>
      <c r="H246" s="545">
        <v>56230</v>
      </c>
      <c r="I246" s="513">
        <v>0.19775920327227459</v>
      </c>
      <c r="J246" s="543" t="s">
        <v>210</v>
      </c>
      <c r="L246" s="503"/>
      <c r="M246" s="459"/>
    </row>
    <row r="247" spans="1:13" ht="15" customHeight="1">
      <c r="A247" s="408"/>
      <c r="B247" s="515"/>
      <c r="C247" s="515"/>
      <c r="D247" s="551" t="s">
        <v>341</v>
      </c>
      <c r="E247" s="160" t="s">
        <v>343</v>
      </c>
      <c r="F247" s="543"/>
      <c r="G247" s="544">
        <v>124570</v>
      </c>
      <c r="H247" s="545">
        <v>117047</v>
      </c>
      <c r="I247" s="513">
        <v>6.4273326099771877E-2</v>
      </c>
      <c r="J247" s="543" t="s">
        <v>201</v>
      </c>
      <c r="L247" s="503"/>
      <c r="M247" s="459"/>
    </row>
    <row r="248" spans="1:13" ht="15" customHeight="1">
      <c r="A248" s="408"/>
      <c r="B248" s="515"/>
      <c r="C248" s="515"/>
      <c r="D248" s="551" t="s">
        <v>142</v>
      </c>
      <c r="E248" s="160" t="s">
        <v>344</v>
      </c>
      <c r="F248" s="543"/>
      <c r="G248" s="544">
        <v>468101</v>
      </c>
      <c r="H248" s="545">
        <v>453542</v>
      </c>
      <c r="I248" s="513">
        <v>3.210066542900103E-2</v>
      </c>
      <c r="J248" s="543" t="s">
        <v>202</v>
      </c>
      <c r="L248" s="503"/>
      <c r="M248" s="459"/>
    </row>
    <row r="249" spans="1:13" ht="15" customHeight="1">
      <c r="A249" s="408"/>
      <c r="B249" s="515"/>
      <c r="C249" s="515"/>
      <c r="D249" s="551" t="s">
        <v>144</v>
      </c>
      <c r="E249" s="160" t="s">
        <v>345</v>
      </c>
      <c r="F249" s="543"/>
      <c r="G249" s="544">
        <v>8588</v>
      </c>
      <c r="H249" s="545">
        <v>8721</v>
      </c>
      <c r="I249" s="513">
        <v>-1.5250544662309351E-2</v>
      </c>
      <c r="J249" s="543" t="s">
        <v>226</v>
      </c>
      <c r="L249" s="503"/>
      <c r="M249" s="459"/>
    </row>
    <row r="250" spans="1:13" ht="15" customHeight="1">
      <c r="A250" s="408"/>
      <c r="B250" s="515"/>
      <c r="C250" s="515"/>
      <c r="D250" s="551" t="s">
        <v>146</v>
      </c>
      <c r="E250" s="160" t="s">
        <v>346</v>
      </c>
      <c r="F250" s="543"/>
      <c r="G250" s="544">
        <v>49045</v>
      </c>
      <c r="H250" s="545">
        <v>43015</v>
      </c>
      <c r="I250" s="513">
        <v>0.14018365686388479</v>
      </c>
      <c r="J250" s="543" t="s">
        <v>219</v>
      </c>
      <c r="L250" s="503"/>
      <c r="M250" s="459"/>
    </row>
    <row r="251" spans="1:13" ht="15" customHeight="1">
      <c r="A251" s="408"/>
      <c r="B251" s="515"/>
      <c r="C251" s="515"/>
      <c r="D251" s="551" t="s">
        <v>148</v>
      </c>
      <c r="E251" s="160" t="s">
        <v>347</v>
      </c>
      <c r="F251" s="543"/>
      <c r="G251" s="544">
        <v>7770</v>
      </c>
      <c r="H251" s="545">
        <v>5107</v>
      </c>
      <c r="I251" s="513">
        <v>0.52144115919326417</v>
      </c>
      <c r="J251" s="543" t="s">
        <v>209</v>
      </c>
      <c r="L251" s="503"/>
      <c r="M251" s="459"/>
    </row>
    <row r="252" spans="1:13" ht="15" customHeight="1">
      <c r="A252" s="408"/>
      <c r="B252" s="515"/>
      <c r="C252" s="515"/>
      <c r="D252" s="551" t="s">
        <v>150</v>
      </c>
      <c r="E252" s="160" t="s">
        <v>919</v>
      </c>
      <c r="F252" s="543" t="s">
        <v>917</v>
      </c>
      <c r="G252" s="544">
        <v>16772</v>
      </c>
      <c r="H252" s="542" t="s">
        <v>925</v>
      </c>
      <c r="I252" s="514" t="s">
        <v>924</v>
      </c>
      <c r="J252" s="552" t="s">
        <v>927</v>
      </c>
      <c r="L252" s="503"/>
      <c r="M252" s="459"/>
    </row>
    <row r="253" spans="1:13" ht="15" customHeight="1">
      <c r="A253" s="408"/>
      <c r="B253" s="515"/>
      <c r="C253" s="515"/>
      <c r="D253" s="551" t="s">
        <v>152</v>
      </c>
      <c r="E253" s="160" t="s">
        <v>348</v>
      </c>
      <c r="F253" s="543"/>
      <c r="G253" s="544">
        <v>8965</v>
      </c>
      <c r="H253" s="545">
        <v>10132</v>
      </c>
      <c r="I253" s="513">
        <v>-0.11517962889853928</v>
      </c>
      <c r="J253" s="543" t="s">
        <v>210</v>
      </c>
      <c r="L253" s="503"/>
      <c r="M253" s="459"/>
    </row>
    <row r="254" spans="1:13" ht="15" customHeight="1">
      <c r="A254" s="436"/>
      <c r="B254" s="437"/>
      <c r="C254" s="437"/>
      <c r="D254" s="551" t="s">
        <v>154</v>
      </c>
      <c r="E254" s="166" t="s">
        <v>349</v>
      </c>
      <c r="F254" s="524"/>
      <c r="G254" s="522">
        <v>81250</v>
      </c>
      <c r="H254" s="525">
        <v>70900</v>
      </c>
      <c r="I254" s="526">
        <v>0.1459802538787025</v>
      </c>
      <c r="J254" s="524" t="s">
        <v>227</v>
      </c>
      <c r="L254" s="503"/>
      <c r="M254" s="42"/>
    </row>
    <row r="255" spans="1:13" ht="15" customHeight="1">
      <c r="A255" s="463"/>
      <c r="B255" s="464"/>
      <c r="C255" s="464"/>
      <c r="D255" s="465"/>
      <c r="E255" s="546" t="s">
        <v>677</v>
      </c>
      <c r="F255" s="547"/>
      <c r="G255" s="548">
        <v>12488935</v>
      </c>
      <c r="H255" s="549">
        <v>11618836</v>
      </c>
      <c r="I255" s="550">
        <v>7.4886933596446381E-2</v>
      </c>
      <c r="J255" s="553"/>
      <c r="L255" s="503"/>
      <c r="M255" s="459"/>
    </row>
    <row r="256" spans="1:13" ht="15" customHeight="1">
      <c r="A256" s="408"/>
      <c r="B256" s="507" t="s">
        <v>354</v>
      </c>
      <c r="C256" s="508"/>
      <c r="D256" s="170" t="s">
        <v>46</v>
      </c>
      <c r="E256" s="160" t="s">
        <v>943</v>
      </c>
      <c r="F256" s="161"/>
      <c r="G256" s="186">
        <v>477500</v>
      </c>
      <c r="H256" s="367">
        <v>544700</v>
      </c>
      <c r="I256" s="513">
        <v>-0.12337066275013764</v>
      </c>
      <c r="J256" s="554"/>
      <c r="L256" s="503"/>
      <c r="M256" s="459"/>
    </row>
    <row r="257" spans="1:13" ht="15" customHeight="1">
      <c r="A257" s="408"/>
      <c r="B257" s="512"/>
      <c r="C257" s="512"/>
      <c r="D257" s="170"/>
      <c r="E257" s="160" t="s">
        <v>370</v>
      </c>
      <c r="F257" s="161"/>
      <c r="G257" s="186">
        <v>674</v>
      </c>
      <c r="H257" s="367">
        <v>18142</v>
      </c>
      <c r="I257" s="513">
        <v>-0.96284863851835523</v>
      </c>
      <c r="J257" s="554" t="s">
        <v>219</v>
      </c>
      <c r="L257" s="503"/>
      <c r="M257" s="459"/>
    </row>
    <row r="258" spans="1:13" ht="15" customHeight="1">
      <c r="A258" s="408"/>
      <c r="B258" s="512"/>
      <c r="C258" s="512"/>
      <c r="D258" s="170"/>
      <c r="E258" s="160" t="s">
        <v>371</v>
      </c>
      <c r="F258" s="161"/>
      <c r="G258" s="186">
        <v>36453</v>
      </c>
      <c r="H258" s="367">
        <v>32363</v>
      </c>
      <c r="I258" s="513">
        <v>0.12637888947254572</v>
      </c>
      <c r="J258" s="554" t="s">
        <v>212</v>
      </c>
      <c r="L258" s="503"/>
      <c r="M258" s="459"/>
    </row>
    <row r="259" spans="1:13" ht="15" customHeight="1">
      <c r="A259" s="408"/>
      <c r="B259" s="512"/>
      <c r="C259" s="512"/>
      <c r="D259" s="170"/>
      <c r="E259" s="160" t="s">
        <v>372</v>
      </c>
      <c r="F259" s="161"/>
      <c r="G259" s="186">
        <v>93232</v>
      </c>
      <c r="H259" s="367">
        <v>95913</v>
      </c>
      <c r="I259" s="513">
        <v>-2.7952415209616999E-2</v>
      </c>
      <c r="J259" s="554" t="s">
        <v>200</v>
      </c>
      <c r="L259" s="503"/>
      <c r="M259" s="459"/>
    </row>
    <row r="260" spans="1:13" ht="15" customHeight="1">
      <c r="A260" s="408"/>
      <c r="B260" s="512"/>
      <c r="C260" s="512"/>
      <c r="D260" s="170"/>
      <c r="E260" s="160" t="s">
        <v>373</v>
      </c>
      <c r="F260" s="161"/>
      <c r="G260" s="186">
        <v>18035</v>
      </c>
      <c r="H260" s="367">
        <v>15937</v>
      </c>
      <c r="I260" s="513">
        <v>0.13164334567358971</v>
      </c>
      <c r="J260" s="554" t="s">
        <v>368</v>
      </c>
      <c r="L260" s="503"/>
      <c r="M260" s="459"/>
    </row>
    <row r="261" spans="1:13" ht="15" customHeight="1">
      <c r="A261" s="408"/>
      <c r="B261" s="512"/>
      <c r="C261" s="512"/>
      <c r="D261" s="170"/>
      <c r="E261" s="160" t="s">
        <v>374</v>
      </c>
      <c r="F261" s="161"/>
      <c r="G261" s="186">
        <v>39158</v>
      </c>
      <c r="H261" s="367">
        <v>107072</v>
      </c>
      <c r="I261" s="513">
        <v>-0.63428347280334729</v>
      </c>
      <c r="J261" s="554" t="s">
        <v>201</v>
      </c>
      <c r="L261" s="503"/>
      <c r="M261" s="459"/>
    </row>
    <row r="262" spans="1:13" ht="15" customHeight="1">
      <c r="A262" s="408"/>
      <c r="B262" s="512"/>
      <c r="C262" s="512"/>
      <c r="D262" s="170"/>
      <c r="E262" s="160" t="s">
        <v>375</v>
      </c>
      <c r="F262" s="161"/>
      <c r="G262" s="186">
        <v>289948</v>
      </c>
      <c r="H262" s="367">
        <v>275273</v>
      </c>
      <c r="I262" s="513">
        <v>5.3310713364550733E-2</v>
      </c>
      <c r="J262" s="554" t="s">
        <v>214</v>
      </c>
      <c r="L262" s="503"/>
      <c r="M262" s="459"/>
    </row>
    <row r="263" spans="1:13" ht="15" customHeight="1">
      <c r="A263" s="408"/>
      <c r="B263" s="512"/>
      <c r="C263" s="512"/>
      <c r="D263" s="170" t="s">
        <v>48</v>
      </c>
      <c r="E263" s="160" t="s">
        <v>356</v>
      </c>
      <c r="F263" s="161"/>
      <c r="G263" s="186">
        <v>265300</v>
      </c>
      <c r="H263" s="367">
        <v>246300</v>
      </c>
      <c r="I263" s="513">
        <v>7.7141697117336649E-2</v>
      </c>
      <c r="J263" s="554"/>
      <c r="L263" s="503"/>
      <c r="M263" s="459"/>
    </row>
    <row r="264" spans="1:13" ht="15" customHeight="1">
      <c r="A264" s="408"/>
      <c r="B264" s="512"/>
      <c r="C264" s="512"/>
      <c r="D264" s="170"/>
      <c r="E264" s="160" t="s">
        <v>376</v>
      </c>
      <c r="F264" s="161"/>
      <c r="G264" s="186">
        <v>14082</v>
      </c>
      <c r="H264" s="367">
        <v>15365</v>
      </c>
      <c r="I264" s="513">
        <v>-8.3501464367067957E-2</v>
      </c>
      <c r="J264" s="554" t="s">
        <v>200</v>
      </c>
      <c r="L264" s="503"/>
      <c r="M264" s="459"/>
    </row>
    <row r="265" spans="1:13" ht="15" customHeight="1">
      <c r="A265" s="408"/>
      <c r="B265" s="512"/>
      <c r="C265" s="512"/>
      <c r="D265" s="170"/>
      <c r="E265" s="160" t="s">
        <v>377</v>
      </c>
      <c r="F265" s="161"/>
      <c r="G265" s="186">
        <v>84705</v>
      </c>
      <c r="H265" s="367">
        <v>79502</v>
      </c>
      <c r="I265" s="513">
        <v>6.5444894468063675E-2</v>
      </c>
      <c r="J265" s="554" t="s">
        <v>224</v>
      </c>
      <c r="L265" s="503"/>
      <c r="M265" s="459"/>
    </row>
    <row r="266" spans="1:13" ht="15" customHeight="1">
      <c r="A266" s="408"/>
      <c r="B266" s="512"/>
      <c r="C266" s="512"/>
      <c r="D266" s="170"/>
      <c r="E266" s="160" t="s">
        <v>378</v>
      </c>
      <c r="F266" s="161"/>
      <c r="G266" s="186">
        <v>4814</v>
      </c>
      <c r="H266" s="367">
        <v>3524</v>
      </c>
      <c r="I266" s="513">
        <v>0.36606129398410903</v>
      </c>
      <c r="J266" s="554" t="s">
        <v>224</v>
      </c>
      <c r="L266" s="503"/>
      <c r="M266" s="459"/>
    </row>
    <row r="267" spans="1:13" ht="15" customHeight="1">
      <c r="A267" s="408"/>
      <c r="B267" s="512"/>
      <c r="C267" s="512"/>
      <c r="D267" s="170"/>
      <c r="E267" s="160" t="s">
        <v>379</v>
      </c>
      <c r="F267" s="161"/>
      <c r="G267" s="186">
        <v>4908</v>
      </c>
      <c r="H267" s="367">
        <v>5079</v>
      </c>
      <c r="I267" s="513">
        <v>-3.3668044890726501E-2</v>
      </c>
      <c r="J267" s="554" t="s">
        <v>200</v>
      </c>
      <c r="L267" s="503"/>
      <c r="M267" s="459"/>
    </row>
    <row r="268" spans="1:13" ht="15" customHeight="1">
      <c r="A268" s="408"/>
      <c r="B268" s="512"/>
      <c r="C268" s="512"/>
      <c r="D268" s="170"/>
      <c r="E268" s="160" t="s">
        <v>380</v>
      </c>
      <c r="F268" s="161"/>
      <c r="G268" s="186">
        <v>11126</v>
      </c>
      <c r="H268" s="367">
        <v>11420</v>
      </c>
      <c r="I268" s="513">
        <v>-2.5744308231173352E-2</v>
      </c>
      <c r="J268" s="554" t="s">
        <v>369</v>
      </c>
      <c r="L268" s="503"/>
      <c r="M268" s="459"/>
    </row>
    <row r="269" spans="1:13" ht="15" customHeight="1">
      <c r="A269" s="408"/>
      <c r="B269" s="512"/>
      <c r="C269" s="512"/>
      <c r="D269" s="170"/>
      <c r="E269" s="160" t="s">
        <v>381</v>
      </c>
      <c r="F269" s="161"/>
      <c r="G269" s="186">
        <v>64021</v>
      </c>
      <c r="H269" s="367">
        <v>58921</v>
      </c>
      <c r="I269" s="513">
        <v>8.6556575753975684E-2</v>
      </c>
      <c r="J269" s="554" t="s">
        <v>225</v>
      </c>
      <c r="L269" s="503"/>
      <c r="M269" s="459"/>
    </row>
    <row r="270" spans="1:13" ht="15" customHeight="1">
      <c r="A270" s="408"/>
      <c r="B270" s="512"/>
      <c r="C270" s="512"/>
      <c r="D270" s="170"/>
      <c r="E270" s="160" t="s">
        <v>382</v>
      </c>
      <c r="F270" s="161"/>
      <c r="G270" s="186">
        <v>81644</v>
      </c>
      <c r="H270" s="367">
        <v>72489</v>
      </c>
      <c r="I270" s="513">
        <v>0.12629502407261795</v>
      </c>
      <c r="J270" s="554" t="s">
        <v>369</v>
      </c>
      <c r="L270" s="503"/>
      <c r="M270" s="459"/>
    </row>
    <row r="271" spans="1:13" ht="15" customHeight="1">
      <c r="A271" s="408"/>
      <c r="B271" s="512"/>
      <c r="C271" s="512"/>
      <c r="D271" s="170" t="s">
        <v>50</v>
      </c>
      <c r="E271" s="160" t="s">
        <v>357</v>
      </c>
      <c r="F271" s="161"/>
      <c r="G271" s="186">
        <v>9370</v>
      </c>
      <c r="H271" s="367">
        <v>8270</v>
      </c>
      <c r="I271" s="513">
        <v>0.13301088270858519</v>
      </c>
      <c r="J271" s="554"/>
      <c r="L271" s="503"/>
      <c r="M271" s="459"/>
    </row>
    <row r="272" spans="1:13" ht="15" customHeight="1">
      <c r="A272" s="408"/>
      <c r="B272" s="512"/>
      <c r="C272" s="512"/>
      <c r="D272" s="170"/>
      <c r="E272" s="160" t="s">
        <v>383</v>
      </c>
      <c r="F272" s="161"/>
      <c r="G272" s="186">
        <v>4900</v>
      </c>
      <c r="H272" s="367">
        <v>4000</v>
      </c>
      <c r="I272" s="513">
        <v>0.22500000000000009</v>
      </c>
      <c r="J272" s="554" t="s">
        <v>215</v>
      </c>
      <c r="L272" s="503"/>
      <c r="M272" s="42"/>
    </row>
    <row r="273" spans="1:13" ht="15" customHeight="1">
      <c r="A273" s="408"/>
      <c r="B273" s="512"/>
      <c r="C273" s="512"/>
      <c r="D273" s="170"/>
      <c r="E273" s="160" t="s">
        <v>384</v>
      </c>
      <c r="F273" s="161"/>
      <c r="G273" s="186">
        <v>1700</v>
      </c>
      <c r="H273" s="367">
        <v>1500</v>
      </c>
      <c r="I273" s="513">
        <v>0.1333333333333333</v>
      </c>
      <c r="J273" s="554" t="s">
        <v>215</v>
      </c>
      <c r="L273" s="503"/>
      <c r="M273" s="42"/>
    </row>
    <row r="274" spans="1:13" ht="15" customHeight="1">
      <c r="A274" s="408"/>
      <c r="B274" s="515"/>
      <c r="C274" s="515"/>
      <c r="D274" s="170"/>
      <c r="E274" s="160" t="s">
        <v>385</v>
      </c>
      <c r="F274" s="161"/>
      <c r="G274" s="186">
        <v>2770</v>
      </c>
      <c r="H274" s="367">
        <v>2770</v>
      </c>
      <c r="I274" s="513">
        <v>0</v>
      </c>
      <c r="J274" s="554" t="s">
        <v>215</v>
      </c>
      <c r="L274" s="503"/>
      <c r="M274" s="459"/>
    </row>
    <row r="275" spans="1:13" ht="15" customHeight="1">
      <c r="A275" s="408"/>
      <c r="B275" s="515"/>
      <c r="C275" s="515"/>
      <c r="D275" s="170" t="s">
        <v>52</v>
      </c>
      <c r="E275" s="160" t="s">
        <v>358</v>
      </c>
      <c r="F275" s="161"/>
      <c r="G275" s="186">
        <v>49531</v>
      </c>
      <c r="H275" s="367">
        <v>56622</v>
      </c>
      <c r="I275" s="513">
        <v>-0.12523400798276285</v>
      </c>
      <c r="J275" s="554" t="s">
        <v>201</v>
      </c>
      <c r="L275" s="503"/>
      <c r="M275" s="459"/>
    </row>
    <row r="276" spans="1:13" ht="15" customHeight="1">
      <c r="A276" s="408"/>
      <c r="B276" s="515"/>
      <c r="C276" s="515"/>
      <c r="D276" s="170" t="s">
        <v>232</v>
      </c>
      <c r="E276" s="160" t="s">
        <v>359</v>
      </c>
      <c r="F276" s="161"/>
      <c r="G276" s="186">
        <v>618</v>
      </c>
      <c r="H276" s="367">
        <v>526</v>
      </c>
      <c r="I276" s="513">
        <v>0.17490494296577941</v>
      </c>
      <c r="J276" s="554" t="s">
        <v>212</v>
      </c>
      <c r="L276" s="503"/>
      <c r="M276" s="459"/>
    </row>
    <row r="277" spans="1:13" ht="15" customHeight="1">
      <c r="A277" s="408"/>
      <c r="B277" s="515"/>
      <c r="C277" s="515"/>
      <c r="D277" s="170" t="s">
        <v>56</v>
      </c>
      <c r="E277" s="160" t="s">
        <v>360</v>
      </c>
      <c r="F277" s="161"/>
      <c r="G277" s="186">
        <v>4149</v>
      </c>
      <c r="H277" s="367">
        <v>5085</v>
      </c>
      <c r="I277" s="513">
        <v>-0.18407079646017699</v>
      </c>
      <c r="J277" s="554" t="s">
        <v>200</v>
      </c>
      <c r="L277" s="503"/>
      <c r="M277" s="459"/>
    </row>
    <row r="278" spans="1:13" ht="15" customHeight="1">
      <c r="A278" s="408"/>
      <c r="B278" s="515"/>
      <c r="C278" s="515"/>
      <c r="D278" s="170" t="s">
        <v>58</v>
      </c>
      <c r="E278" s="160" t="s">
        <v>361</v>
      </c>
      <c r="F278" s="161"/>
      <c r="G278" s="186">
        <v>9738</v>
      </c>
      <c r="H278" s="367">
        <v>9332</v>
      </c>
      <c r="I278" s="513">
        <v>4.3506215173596319E-2</v>
      </c>
      <c r="J278" s="554" t="s">
        <v>200</v>
      </c>
      <c r="L278" s="503"/>
      <c r="M278" s="459"/>
    </row>
    <row r="279" spans="1:13" ht="15" customHeight="1">
      <c r="A279" s="408"/>
      <c r="B279" s="515"/>
      <c r="C279" s="515"/>
      <c r="D279" s="170" t="s">
        <v>60</v>
      </c>
      <c r="E279" s="160" t="s">
        <v>362</v>
      </c>
      <c r="F279" s="161"/>
      <c r="G279" s="186">
        <v>0</v>
      </c>
      <c r="H279" s="367">
        <v>5947</v>
      </c>
      <c r="I279" s="513">
        <v>-1</v>
      </c>
      <c r="J279" s="554" t="s">
        <v>207</v>
      </c>
      <c r="L279" s="503"/>
      <c r="M279" s="459"/>
    </row>
    <row r="280" spans="1:13" ht="15" customHeight="1">
      <c r="A280" s="408"/>
      <c r="B280" s="515"/>
      <c r="C280" s="515"/>
      <c r="D280" s="170" t="s">
        <v>62</v>
      </c>
      <c r="E280" s="160" t="s">
        <v>363</v>
      </c>
      <c r="F280" s="161"/>
      <c r="G280" s="186">
        <v>39005</v>
      </c>
      <c r="H280" s="367">
        <v>37035</v>
      </c>
      <c r="I280" s="513">
        <v>5.3192925610908492E-2</v>
      </c>
      <c r="J280" s="554" t="s">
        <v>200</v>
      </c>
      <c r="L280" s="503"/>
      <c r="M280" s="459"/>
    </row>
    <row r="281" spans="1:13" ht="15" customHeight="1">
      <c r="A281" s="431"/>
      <c r="B281" s="432"/>
      <c r="C281" s="432"/>
      <c r="D281" s="345" t="s">
        <v>64</v>
      </c>
      <c r="E281" s="346" t="s">
        <v>364</v>
      </c>
      <c r="F281" s="347"/>
      <c r="G281" s="392">
        <v>50000</v>
      </c>
      <c r="H281" s="516">
        <v>52000</v>
      </c>
      <c r="I281" s="517">
        <v>-3.8461538461538436E-2</v>
      </c>
      <c r="J281" s="555" t="s">
        <v>220</v>
      </c>
      <c r="L281" s="503"/>
      <c r="M281" s="459"/>
    </row>
    <row r="282" spans="1:13" ht="15" customHeight="1">
      <c r="A282" s="408"/>
      <c r="B282" s="515"/>
      <c r="C282" s="515"/>
      <c r="D282" s="173" t="s">
        <v>66</v>
      </c>
      <c r="E282" s="166" t="s">
        <v>365</v>
      </c>
      <c r="F282" s="167"/>
      <c r="G282" s="181">
        <v>29500</v>
      </c>
      <c r="H282" s="519">
        <v>27500</v>
      </c>
      <c r="I282" s="520">
        <v>7.2727272727272751E-2</v>
      </c>
      <c r="J282" s="556" t="s">
        <v>220</v>
      </c>
      <c r="L282" s="503"/>
      <c r="M282" s="42"/>
    </row>
    <row r="283" spans="1:13" ht="15" customHeight="1">
      <c r="A283" s="408"/>
      <c r="B283" s="515"/>
      <c r="C283" s="515"/>
      <c r="D283" s="170" t="s">
        <v>68</v>
      </c>
      <c r="E283" s="160" t="s">
        <v>930</v>
      </c>
      <c r="F283" s="161"/>
      <c r="G283" s="186">
        <v>6907</v>
      </c>
      <c r="H283" s="367">
        <v>7154</v>
      </c>
      <c r="I283" s="513">
        <v>-3.4526139222812446E-2</v>
      </c>
      <c r="J283" s="554" t="s">
        <v>223</v>
      </c>
      <c r="L283" s="503"/>
      <c r="M283" s="42"/>
    </row>
    <row r="284" spans="1:13" ht="15" customHeight="1">
      <c r="A284" s="436"/>
      <c r="B284" s="437"/>
      <c r="C284" s="437"/>
      <c r="D284" s="406" t="s">
        <v>70</v>
      </c>
      <c r="E284" s="166" t="s">
        <v>367</v>
      </c>
      <c r="F284" s="524"/>
      <c r="G284" s="522">
        <v>102462</v>
      </c>
      <c r="H284" s="523">
        <v>112981</v>
      </c>
      <c r="I284" s="520">
        <v>-9.310415025535268E-2</v>
      </c>
      <c r="J284" s="557" t="s">
        <v>227</v>
      </c>
      <c r="L284" s="503"/>
      <c r="M284" s="459"/>
    </row>
    <row r="285" spans="1:13" ht="15" customHeight="1">
      <c r="A285" s="463"/>
      <c r="B285" s="464"/>
      <c r="C285" s="464"/>
      <c r="D285" s="465"/>
      <c r="E285" s="546" t="s">
        <v>678</v>
      </c>
      <c r="F285" s="547"/>
      <c r="G285" s="548">
        <v>1044080</v>
      </c>
      <c r="H285" s="549">
        <v>1113452</v>
      </c>
      <c r="I285" s="550">
        <v>-6.2303538904236566E-2</v>
      </c>
      <c r="J285" s="553"/>
      <c r="L285" s="503"/>
      <c r="M285" s="459"/>
    </row>
    <row r="286" spans="1:13" ht="15" customHeight="1">
      <c r="A286" s="408"/>
      <c r="B286" s="507" t="s">
        <v>386</v>
      </c>
      <c r="C286" s="508"/>
      <c r="D286" s="170" t="s">
        <v>46</v>
      </c>
      <c r="E286" s="160" t="s">
        <v>387</v>
      </c>
      <c r="F286" s="161"/>
      <c r="G286" s="186">
        <v>827</v>
      </c>
      <c r="H286" s="367">
        <v>637</v>
      </c>
      <c r="I286" s="513">
        <v>0.29827315541601251</v>
      </c>
      <c r="J286" s="554" t="s">
        <v>212</v>
      </c>
      <c r="L286" s="503"/>
      <c r="M286" s="459"/>
    </row>
    <row r="287" spans="1:13" ht="15" customHeight="1">
      <c r="A287" s="408"/>
      <c r="B287" s="512"/>
      <c r="C287" s="512"/>
      <c r="D287" s="173" t="s">
        <v>48</v>
      </c>
      <c r="E287" s="166" t="s">
        <v>388</v>
      </c>
      <c r="F287" s="167"/>
      <c r="G287" s="181">
        <v>23861</v>
      </c>
      <c r="H287" s="519">
        <v>29723</v>
      </c>
      <c r="I287" s="520">
        <v>-0.19722100730074354</v>
      </c>
      <c r="J287" s="556" t="s">
        <v>201</v>
      </c>
      <c r="L287" s="503"/>
      <c r="M287" s="459"/>
    </row>
    <row r="288" spans="1:13" ht="15" customHeight="1">
      <c r="A288" s="436"/>
      <c r="B288" s="449"/>
      <c r="C288" s="449"/>
      <c r="D288" s="173" t="s">
        <v>50</v>
      </c>
      <c r="E288" s="166" t="s">
        <v>389</v>
      </c>
      <c r="F288" s="167"/>
      <c r="G288" s="181">
        <v>4352</v>
      </c>
      <c r="H288" s="519">
        <v>4330</v>
      </c>
      <c r="I288" s="520">
        <v>5.0808314087760209E-3</v>
      </c>
      <c r="J288" s="556" t="s">
        <v>200</v>
      </c>
      <c r="L288" s="503"/>
      <c r="M288" s="459"/>
    </row>
    <row r="289" spans="1:13" ht="15" customHeight="1">
      <c r="A289" s="463"/>
      <c r="B289" s="464"/>
      <c r="C289" s="464"/>
      <c r="D289" s="465"/>
      <c r="E289" s="546" t="s">
        <v>679</v>
      </c>
      <c r="F289" s="547"/>
      <c r="G289" s="548">
        <v>29040</v>
      </c>
      <c r="H289" s="549">
        <v>34690</v>
      </c>
      <c r="I289" s="550">
        <v>-0.16287114442202366</v>
      </c>
      <c r="J289" s="553"/>
      <c r="L289" s="503"/>
      <c r="M289" s="459"/>
    </row>
    <row r="290" spans="1:13" ht="15" customHeight="1">
      <c r="A290" s="408"/>
      <c r="B290" s="507" t="s">
        <v>390</v>
      </c>
      <c r="C290" s="508"/>
      <c r="D290" s="170" t="s">
        <v>46</v>
      </c>
      <c r="E290" s="160" t="s">
        <v>391</v>
      </c>
      <c r="F290" s="161"/>
      <c r="G290" s="186">
        <v>50322</v>
      </c>
      <c r="H290" s="367">
        <v>44167</v>
      </c>
      <c r="I290" s="513">
        <v>0.13935743881178264</v>
      </c>
      <c r="J290" s="554" t="s">
        <v>211</v>
      </c>
      <c r="L290" s="503"/>
      <c r="M290" s="459"/>
    </row>
    <row r="291" spans="1:13" ht="15" customHeight="1">
      <c r="A291" s="408"/>
      <c r="B291" s="512"/>
      <c r="C291" s="512"/>
      <c r="D291" s="173" t="s">
        <v>48</v>
      </c>
      <c r="E291" s="166" t="s">
        <v>392</v>
      </c>
      <c r="F291" s="167"/>
      <c r="G291" s="181">
        <v>1828</v>
      </c>
      <c r="H291" s="519">
        <v>1612</v>
      </c>
      <c r="I291" s="520">
        <v>0.1339950372208436</v>
      </c>
      <c r="J291" s="556" t="s">
        <v>200</v>
      </c>
      <c r="L291" s="503"/>
      <c r="M291" s="459"/>
    </row>
    <row r="292" spans="1:13" ht="15" customHeight="1">
      <c r="A292" s="408"/>
      <c r="B292" s="512"/>
      <c r="C292" s="512"/>
      <c r="D292" s="173" t="s">
        <v>50</v>
      </c>
      <c r="E292" s="166" t="s">
        <v>393</v>
      </c>
      <c r="F292" s="167"/>
      <c r="G292" s="181">
        <v>5838</v>
      </c>
      <c r="H292" s="519">
        <v>4482</v>
      </c>
      <c r="I292" s="520">
        <v>0.30254350736278446</v>
      </c>
      <c r="J292" s="556" t="s">
        <v>212</v>
      </c>
      <c r="L292" s="503"/>
      <c r="M292" s="459"/>
    </row>
    <row r="293" spans="1:13" ht="15" customHeight="1">
      <c r="A293" s="408"/>
      <c r="B293" s="515"/>
      <c r="C293" s="515"/>
      <c r="D293" s="406" t="s">
        <v>52</v>
      </c>
      <c r="E293" s="166" t="s">
        <v>394</v>
      </c>
      <c r="F293" s="524"/>
      <c r="G293" s="522">
        <v>627</v>
      </c>
      <c r="H293" s="523">
        <v>598</v>
      </c>
      <c r="I293" s="520">
        <v>4.8494983277592052E-2</v>
      </c>
      <c r="J293" s="557" t="s">
        <v>201</v>
      </c>
      <c r="L293" s="503"/>
      <c r="M293" s="459"/>
    </row>
    <row r="294" spans="1:13" ht="15" customHeight="1">
      <c r="A294" s="408"/>
      <c r="B294" s="515"/>
      <c r="C294" s="515"/>
      <c r="D294" s="406" t="s">
        <v>232</v>
      </c>
      <c r="E294" s="166" t="s">
        <v>395</v>
      </c>
      <c r="F294" s="524"/>
      <c r="G294" s="522">
        <v>213</v>
      </c>
      <c r="H294" s="523">
        <v>110</v>
      </c>
      <c r="I294" s="520">
        <v>0.93636363636363629</v>
      </c>
      <c r="J294" s="557" t="s">
        <v>200</v>
      </c>
      <c r="L294" s="503"/>
      <c r="M294" s="459"/>
    </row>
    <row r="295" spans="1:13" ht="15" customHeight="1">
      <c r="A295" s="408"/>
      <c r="B295" s="515"/>
      <c r="C295" s="515"/>
      <c r="D295" s="406" t="s">
        <v>56</v>
      </c>
      <c r="E295" s="166" t="s">
        <v>396</v>
      </c>
      <c r="F295" s="524"/>
      <c r="G295" s="522">
        <v>0</v>
      </c>
      <c r="H295" s="523">
        <v>13366</v>
      </c>
      <c r="I295" s="520">
        <v>-1</v>
      </c>
      <c r="J295" s="557" t="s">
        <v>201</v>
      </c>
      <c r="L295" s="503"/>
      <c r="M295" s="42"/>
    </row>
    <row r="296" spans="1:13" ht="15" customHeight="1">
      <c r="A296" s="408"/>
      <c r="B296" s="515"/>
      <c r="C296" s="515"/>
      <c r="D296" s="406" t="s">
        <v>58</v>
      </c>
      <c r="E296" s="166" t="s">
        <v>397</v>
      </c>
      <c r="F296" s="524"/>
      <c r="G296" s="522">
        <v>27821</v>
      </c>
      <c r="H296" s="523">
        <v>32731</v>
      </c>
      <c r="I296" s="520">
        <v>-0.15001069322660476</v>
      </c>
      <c r="J296" s="557" t="s">
        <v>202</v>
      </c>
      <c r="L296" s="503"/>
      <c r="M296" s="459"/>
    </row>
    <row r="297" spans="1:13" ht="15" customHeight="1">
      <c r="A297" s="436"/>
      <c r="B297" s="437"/>
      <c r="C297" s="437"/>
      <c r="D297" s="406" t="s">
        <v>60</v>
      </c>
      <c r="E297" s="166" t="s">
        <v>398</v>
      </c>
      <c r="F297" s="524"/>
      <c r="G297" s="522">
        <v>6816</v>
      </c>
      <c r="H297" s="523">
        <v>5631</v>
      </c>
      <c r="I297" s="520">
        <v>0.21044219499200856</v>
      </c>
      <c r="J297" s="557" t="s">
        <v>201</v>
      </c>
      <c r="L297" s="503"/>
      <c r="M297" s="459"/>
    </row>
    <row r="298" spans="1:13" ht="15" customHeight="1">
      <c r="A298" s="463"/>
      <c r="B298" s="464"/>
      <c r="C298" s="464"/>
      <c r="D298" s="465"/>
      <c r="E298" s="546" t="s">
        <v>680</v>
      </c>
      <c r="F298" s="547"/>
      <c r="G298" s="548">
        <v>93465</v>
      </c>
      <c r="H298" s="549">
        <v>102697</v>
      </c>
      <c r="I298" s="550">
        <v>-8.9895517882703446E-2</v>
      </c>
      <c r="J298" s="553"/>
      <c r="L298" s="503"/>
      <c r="M298" s="459"/>
    </row>
    <row r="299" spans="1:13" ht="15" customHeight="1">
      <c r="A299" s="408"/>
      <c r="B299" s="507" t="s">
        <v>399</v>
      </c>
      <c r="C299" s="508"/>
      <c r="D299" s="170" t="s">
        <v>46</v>
      </c>
      <c r="E299" s="160" t="s">
        <v>400</v>
      </c>
      <c r="F299" s="161"/>
      <c r="G299" s="186">
        <v>1227</v>
      </c>
      <c r="H299" s="367">
        <v>1832</v>
      </c>
      <c r="I299" s="513">
        <v>-0.33024017467248912</v>
      </c>
      <c r="J299" s="554" t="s">
        <v>200</v>
      </c>
      <c r="L299" s="503"/>
      <c r="M299" s="459"/>
    </row>
    <row r="300" spans="1:13" ht="15" customHeight="1">
      <c r="A300" s="408"/>
      <c r="B300" s="512"/>
      <c r="C300" s="512"/>
      <c r="D300" s="173" t="s">
        <v>48</v>
      </c>
      <c r="E300" s="166" t="s">
        <v>401</v>
      </c>
      <c r="F300" s="167"/>
      <c r="G300" s="181">
        <v>149</v>
      </c>
      <c r="H300" s="519">
        <v>232</v>
      </c>
      <c r="I300" s="520">
        <v>-0.35775862068965514</v>
      </c>
      <c r="J300" s="556" t="s">
        <v>409</v>
      </c>
      <c r="L300" s="503"/>
      <c r="M300" s="459"/>
    </row>
    <row r="301" spans="1:13" ht="15" customHeight="1">
      <c r="A301" s="408"/>
      <c r="B301" s="512"/>
      <c r="C301" s="512"/>
      <c r="D301" s="173" t="s">
        <v>50</v>
      </c>
      <c r="E301" s="166" t="s">
        <v>402</v>
      </c>
      <c r="F301" s="167"/>
      <c r="G301" s="181">
        <v>15489</v>
      </c>
      <c r="H301" s="519">
        <v>19283</v>
      </c>
      <c r="I301" s="520">
        <v>-0.19675361717575068</v>
      </c>
      <c r="J301" s="556" t="s">
        <v>212</v>
      </c>
      <c r="L301" s="503"/>
      <c r="M301" s="459"/>
    </row>
    <row r="302" spans="1:13" ht="15" customHeight="1">
      <c r="A302" s="408"/>
      <c r="B302" s="515"/>
      <c r="C302" s="515"/>
      <c r="D302" s="173" t="s">
        <v>52</v>
      </c>
      <c r="E302" s="166" t="s">
        <v>403</v>
      </c>
      <c r="F302" s="167"/>
      <c r="G302" s="181">
        <v>91300</v>
      </c>
      <c r="H302" s="519">
        <v>113700</v>
      </c>
      <c r="I302" s="520">
        <v>-0.19700967458223395</v>
      </c>
      <c r="J302" s="556" t="s">
        <v>288</v>
      </c>
      <c r="L302" s="503"/>
      <c r="M302" s="459"/>
    </row>
    <row r="303" spans="1:13" ht="15" customHeight="1">
      <c r="A303" s="408"/>
      <c r="B303" s="515"/>
      <c r="C303" s="515"/>
      <c r="D303" s="173" t="s">
        <v>232</v>
      </c>
      <c r="E303" s="166" t="s">
        <v>404</v>
      </c>
      <c r="F303" s="167"/>
      <c r="G303" s="181">
        <v>7675</v>
      </c>
      <c r="H303" s="519">
        <v>7287</v>
      </c>
      <c r="I303" s="520">
        <v>5.3245505695073359E-2</v>
      </c>
      <c r="J303" s="556" t="s">
        <v>200</v>
      </c>
      <c r="L303" s="503"/>
      <c r="M303" s="459"/>
    </row>
    <row r="304" spans="1:13" ht="15" customHeight="1">
      <c r="A304" s="408"/>
      <c r="B304" s="515"/>
      <c r="C304" s="515"/>
      <c r="D304" s="173" t="s">
        <v>56</v>
      </c>
      <c r="E304" s="166" t="s">
        <v>405</v>
      </c>
      <c r="F304" s="167"/>
      <c r="G304" s="181">
        <v>16352</v>
      </c>
      <c r="H304" s="519">
        <v>18475</v>
      </c>
      <c r="I304" s="520">
        <v>-0.11491204330175908</v>
      </c>
      <c r="J304" s="556"/>
      <c r="L304" s="503"/>
      <c r="M304" s="459"/>
    </row>
    <row r="305" spans="1:13" ht="15" customHeight="1">
      <c r="A305" s="408"/>
      <c r="B305" s="515"/>
      <c r="C305" s="515"/>
      <c r="D305" s="173"/>
      <c r="E305" s="166" t="s">
        <v>410</v>
      </c>
      <c r="F305" s="167"/>
      <c r="G305" s="181">
        <v>3892</v>
      </c>
      <c r="H305" s="519">
        <v>3250</v>
      </c>
      <c r="I305" s="520">
        <v>0.19753846153846144</v>
      </c>
      <c r="J305" s="556" t="s">
        <v>212</v>
      </c>
      <c r="L305" s="503"/>
      <c r="M305" s="459"/>
    </row>
    <row r="306" spans="1:13" ht="15" customHeight="1">
      <c r="A306" s="408"/>
      <c r="B306" s="515"/>
      <c r="C306" s="515"/>
      <c r="D306" s="173"/>
      <c r="E306" s="166" t="s">
        <v>411</v>
      </c>
      <c r="F306" s="167"/>
      <c r="G306" s="181">
        <v>12460</v>
      </c>
      <c r="H306" s="519">
        <v>15225</v>
      </c>
      <c r="I306" s="520">
        <v>-0.18160919540229881</v>
      </c>
      <c r="J306" s="556" t="s">
        <v>203</v>
      </c>
      <c r="L306" s="503"/>
      <c r="M306" s="459"/>
    </row>
    <row r="307" spans="1:13" ht="15" customHeight="1">
      <c r="A307" s="408"/>
      <c r="B307" s="515"/>
      <c r="C307" s="515"/>
      <c r="D307" s="173" t="s">
        <v>58</v>
      </c>
      <c r="E307" s="166" t="s">
        <v>406</v>
      </c>
      <c r="F307" s="167"/>
      <c r="G307" s="181">
        <v>60335</v>
      </c>
      <c r="H307" s="519">
        <v>59233</v>
      </c>
      <c r="I307" s="520">
        <v>1.8604494116455372E-2</v>
      </c>
      <c r="J307" s="556" t="s">
        <v>211</v>
      </c>
      <c r="L307" s="503"/>
      <c r="M307" s="459"/>
    </row>
    <row r="308" spans="1:13" ht="15" customHeight="1">
      <c r="A308" s="408"/>
      <c r="B308" s="515"/>
      <c r="C308" s="515"/>
      <c r="D308" s="173" t="s">
        <v>60</v>
      </c>
      <c r="E308" s="166" t="s">
        <v>407</v>
      </c>
      <c r="F308" s="167"/>
      <c r="G308" s="181">
        <v>73400</v>
      </c>
      <c r="H308" s="519">
        <v>83678</v>
      </c>
      <c r="I308" s="520">
        <v>-0.1228279834604078</v>
      </c>
      <c r="J308" s="556" t="s">
        <v>209</v>
      </c>
      <c r="L308" s="503"/>
      <c r="M308" s="459"/>
    </row>
    <row r="309" spans="1:13" ht="15" customHeight="1">
      <c r="A309" s="436"/>
      <c r="B309" s="437"/>
      <c r="C309" s="437"/>
      <c r="D309" s="173" t="s">
        <v>62</v>
      </c>
      <c r="E309" s="166" t="s">
        <v>408</v>
      </c>
      <c r="F309" s="167"/>
      <c r="G309" s="181">
        <v>39436</v>
      </c>
      <c r="H309" s="519">
        <v>50610</v>
      </c>
      <c r="I309" s="526">
        <v>-0.22078640584864651</v>
      </c>
      <c r="J309" s="556" t="s">
        <v>201</v>
      </c>
      <c r="L309" s="503"/>
      <c r="M309" s="459"/>
    </row>
    <row r="310" spans="1:13" ht="15" customHeight="1">
      <c r="A310" s="450"/>
      <c r="B310" s="451"/>
      <c r="C310" s="451"/>
      <c r="D310" s="397"/>
      <c r="E310" s="537" t="s">
        <v>681</v>
      </c>
      <c r="F310" s="538"/>
      <c r="G310" s="539">
        <v>305363</v>
      </c>
      <c r="H310" s="540">
        <v>354330</v>
      </c>
      <c r="I310" s="541">
        <v>-0.13819603194761942</v>
      </c>
      <c r="J310" s="558"/>
      <c r="L310" s="503"/>
      <c r="M310" s="459"/>
    </row>
    <row r="311" spans="1:13" ht="15" customHeight="1">
      <c r="A311" s="408"/>
      <c r="B311" s="507" t="s">
        <v>412</v>
      </c>
      <c r="C311" s="508"/>
      <c r="D311" s="170" t="s">
        <v>46</v>
      </c>
      <c r="E311" s="160" t="s">
        <v>413</v>
      </c>
      <c r="F311" s="161"/>
      <c r="G311" s="186">
        <v>2910</v>
      </c>
      <c r="H311" s="367">
        <v>2770</v>
      </c>
      <c r="I311" s="513">
        <v>5.0541516245487417E-2</v>
      </c>
      <c r="J311" s="554" t="s">
        <v>214</v>
      </c>
      <c r="L311" s="503"/>
      <c r="M311" s="459"/>
    </row>
    <row r="312" spans="1:13" ht="15" customHeight="1">
      <c r="A312" s="408"/>
      <c r="B312" s="512"/>
      <c r="C312" s="512"/>
      <c r="D312" s="173" t="s">
        <v>48</v>
      </c>
      <c r="E312" s="166" t="s">
        <v>414</v>
      </c>
      <c r="F312" s="167"/>
      <c r="G312" s="181">
        <v>561730</v>
      </c>
      <c r="H312" s="519">
        <v>539920</v>
      </c>
      <c r="I312" s="520">
        <v>4.039487331456515E-2</v>
      </c>
      <c r="J312" s="556"/>
      <c r="L312" s="503"/>
      <c r="M312" s="459"/>
    </row>
    <row r="313" spans="1:13" ht="15" customHeight="1">
      <c r="A313" s="408"/>
      <c r="B313" s="512"/>
      <c r="C313" s="512"/>
      <c r="D313" s="173" t="s">
        <v>826</v>
      </c>
      <c r="E313" s="166" t="s">
        <v>827</v>
      </c>
      <c r="F313" s="167"/>
      <c r="G313" s="181">
        <v>357090</v>
      </c>
      <c r="H313" s="519">
        <v>322618</v>
      </c>
      <c r="I313" s="520">
        <v>0.10685082667427115</v>
      </c>
      <c r="J313" s="556" t="s">
        <v>437</v>
      </c>
      <c r="L313" s="503"/>
      <c r="M313" s="459"/>
    </row>
    <row r="314" spans="1:13" ht="15" customHeight="1">
      <c r="A314" s="408"/>
      <c r="B314" s="515"/>
      <c r="C314" s="515"/>
      <c r="D314" s="170"/>
      <c r="E314" s="160" t="s">
        <v>438</v>
      </c>
      <c r="F314" s="161"/>
      <c r="G314" s="186">
        <v>50996</v>
      </c>
      <c r="H314" s="367">
        <v>67173</v>
      </c>
      <c r="I314" s="513">
        <v>-0.24082592708379857</v>
      </c>
      <c r="J314" s="554" t="s">
        <v>215</v>
      </c>
      <c r="L314" s="503"/>
      <c r="M314" s="459"/>
    </row>
    <row r="315" spans="1:13" ht="15" customHeight="1">
      <c r="A315" s="408"/>
      <c r="B315" s="515"/>
      <c r="C315" s="515"/>
      <c r="D315" s="173"/>
      <c r="E315" s="166" t="s">
        <v>439</v>
      </c>
      <c r="F315" s="167"/>
      <c r="G315" s="181">
        <v>20924</v>
      </c>
      <c r="H315" s="519">
        <v>19452</v>
      </c>
      <c r="I315" s="520">
        <v>7.5673452601275004E-2</v>
      </c>
      <c r="J315" s="556" t="s">
        <v>212</v>
      </c>
      <c r="L315" s="503"/>
      <c r="M315" s="459"/>
    </row>
    <row r="316" spans="1:13" ht="15" customHeight="1">
      <c r="A316" s="408"/>
      <c r="B316" s="515"/>
      <c r="C316" s="515"/>
      <c r="D316" s="173"/>
      <c r="E316" s="166" t="s">
        <v>440</v>
      </c>
      <c r="F316" s="167"/>
      <c r="G316" s="181">
        <v>132720</v>
      </c>
      <c r="H316" s="519">
        <v>130677</v>
      </c>
      <c r="I316" s="520">
        <v>1.5633967721940367E-2</v>
      </c>
      <c r="J316" s="556" t="s">
        <v>205</v>
      </c>
      <c r="L316" s="503"/>
      <c r="M316" s="459"/>
    </row>
    <row r="317" spans="1:13" ht="15" customHeight="1">
      <c r="A317" s="408"/>
      <c r="B317" s="515"/>
      <c r="C317" s="515"/>
      <c r="D317" s="173" t="s">
        <v>50</v>
      </c>
      <c r="E317" s="166" t="s">
        <v>415</v>
      </c>
      <c r="F317" s="167"/>
      <c r="G317" s="181">
        <v>96400</v>
      </c>
      <c r="H317" s="519">
        <v>83280</v>
      </c>
      <c r="I317" s="520">
        <v>0.15754082612872233</v>
      </c>
      <c r="J317" s="556"/>
      <c r="L317" s="503"/>
      <c r="M317" s="459"/>
    </row>
    <row r="318" spans="1:13" ht="15" customHeight="1">
      <c r="A318" s="408"/>
      <c r="B318" s="515"/>
      <c r="C318" s="515"/>
      <c r="D318" s="173"/>
      <c r="E318" s="166" t="s">
        <v>441</v>
      </c>
      <c r="F318" s="167"/>
      <c r="G318" s="181">
        <v>25800</v>
      </c>
      <c r="H318" s="519">
        <v>34000</v>
      </c>
      <c r="I318" s="520">
        <v>-0.24117647058823533</v>
      </c>
      <c r="J318" s="556" t="s">
        <v>215</v>
      </c>
      <c r="L318" s="503"/>
      <c r="M318" s="459"/>
    </row>
    <row r="319" spans="1:13" ht="15" customHeight="1">
      <c r="A319" s="408"/>
      <c r="B319" s="515"/>
      <c r="C319" s="515"/>
      <c r="D319" s="173"/>
      <c r="E319" s="166" t="s">
        <v>411</v>
      </c>
      <c r="F319" s="167"/>
      <c r="G319" s="181">
        <v>70600</v>
      </c>
      <c r="H319" s="519">
        <v>49280</v>
      </c>
      <c r="I319" s="520">
        <v>0.43262987012987009</v>
      </c>
      <c r="J319" s="556" t="s">
        <v>216</v>
      </c>
      <c r="L319" s="503"/>
      <c r="M319" s="459"/>
    </row>
    <row r="320" spans="1:13" ht="15" customHeight="1">
      <c r="A320" s="408"/>
      <c r="B320" s="515"/>
      <c r="C320" s="515"/>
      <c r="D320" s="173" t="s">
        <v>52</v>
      </c>
      <c r="E320" s="166" t="s">
        <v>416</v>
      </c>
      <c r="F320" s="167"/>
      <c r="G320" s="181">
        <v>77020</v>
      </c>
      <c r="H320" s="519">
        <v>77030</v>
      </c>
      <c r="I320" s="520">
        <v>-1.2981955082436158E-4</v>
      </c>
      <c r="J320" s="556"/>
      <c r="L320" s="503"/>
      <c r="M320" s="459"/>
    </row>
    <row r="321" spans="1:13" ht="15" customHeight="1">
      <c r="A321" s="408"/>
      <c r="B321" s="515"/>
      <c r="C321" s="515"/>
      <c r="D321" s="173"/>
      <c r="E321" s="166" t="s">
        <v>442</v>
      </c>
      <c r="F321" s="167"/>
      <c r="G321" s="181">
        <v>1920</v>
      </c>
      <c r="H321" s="519">
        <v>2570</v>
      </c>
      <c r="I321" s="520">
        <v>-0.25291828793774318</v>
      </c>
      <c r="J321" s="556" t="s">
        <v>215</v>
      </c>
      <c r="L321" s="503"/>
      <c r="M321" s="459"/>
    </row>
    <row r="322" spans="1:13" ht="15" customHeight="1">
      <c r="A322" s="408"/>
      <c r="B322" s="515"/>
      <c r="C322" s="515"/>
      <c r="D322" s="173"/>
      <c r="E322" s="166" t="s">
        <v>411</v>
      </c>
      <c r="F322" s="167"/>
      <c r="G322" s="181">
        <v>75100</v>
      </c>
      <c r="H322" s="519">
        <v>74460</v>
      </c>
      <c r="I322" s="520">
        <v>8.5952189094815612E-3</v>
      </c>
      <c r="J322" s="556" t="s">
        <v>216</v>
      </c>
      <c r="L322" s="503"/>
      <c r="M322" s="459"/>
    </row>
    <row r="323" spans="1:13" ht="15" customHeight="1">
      <c r="A323" s="408"/>
      <c r="B323" s="515"/>
      <c r="C323" s="515"/>
      <c r="D323" s="173" t="s">
        <v>232</v>
      </c>
      <c r="E323" s="166" t="s">
        <v>417</v>
      </c>
      <c r="F323" s="167"/>
      <c r="G323" s="181">
        <v>3490</v>
      </c>
      <c r="H323" s="519">
        <v>3920</v>
      </c>
      <c r="I323" s="520">
        <v>-0.10969387755102045</v>
      </c>
      <c r="J323" s="556"/>
      <c r="L323" s="503"/>
      <c r="M323" s="459"/>
    </row>
    <row r="324" spans="1:13" ht="15" customHeight="1">
      <c r="A324" s="408"/>
      <c r="B324" s="515"/>
      <c r="C324" s="515"/>
      <c r="D324" s="173"/>
      <c r="E324" s="166" t="s">
        <v>443</v>
      </c>
      <c r="F324" s="167"/>
      <c r="G324" s="181">
        <v>1150</v>
      </c>
      <c r="H324" s="519">
        <v>1520</v>
      </c>
      <c r="I324" s="520">
        <v>-0.24342105263157898</v>
      </c>
      <c r="J324" s="556" t="s">
        <v>215</v>
      </c>
      <c r="L324" s="503"/>
      <c r="M324" s="459"/>
    </row>
    <row r="325" spans="1:13" ht="15" customHeight="1">
      <c r="A325" s="408"/>
      <c r="B325" s="515"/>
      <c r="C325" s="515"/>
      <c r="D325" s="173"/>
      <c r="E325" s="166" t="s">
        <v>411</v>
      </c>
      <c r="F325" s="167"/>
      <c r="G325" s="181">
        <v>2340</v>
      </c>
      <c r="H325" s="519">
        <v>2400</v>
      </c>
      <c r="I325" s="520">
        <v>-2.5000000000000022E-2</v>
      </c>
      <c r="J325" s="556" t="s">
        <v>216</v>
      </c>
      <c r="L325" s="503"/>
      <c r="M325" s="459"/>
    </row>
    <row r="326" spans="1:13" ht="15" customHeight="1">
      <c r="A326" s="408"/>
      <c r="B326" s="515"/>
      <c r="C326" s="515"/>
      <c r="D326" s="173" t="s">
        <v>56</v>
      </c>
      <c r="E326" s="166" t="s">
        <v>418</v>
      </c>
      <c r="F326" s="167"/>
      <c r="G326" s="181">
        <v>36076</v>
      </c>
      <c r="H326" s="519">
        <v>103994</v>
      </c>
      <c r="I326" s="520">
        <v>-0.65309537088678193</v>
      </c>
      <c r="J326" s="556" t="s">
        <v>207</v>
      </c>
      <c r="L326" s="503"/>
      <c r="M326" s="459"/>
    </row>
    <row r="327" spans="1:13" ht="15" customHeight="1">
      <c r="A327" s="431"/>
      <c r="B327" s="432"/>
      <c r="C327" s="432"/>
      <c r="D327" s="559" t="s">
        <v>58</v>
      </c>
      <c r="E327" s="162" t="s">
        <v>419</v>
      </c>
      <c r="F327" s="560"/>
      <c r="G327" s="561">
        <v>45800</v>
      </c>
      <c r="H327" s="562">
        <v>58350</v>
      </c>
      <c r="I327" s="563">
        <v>-0.21508140531276776</v>
      </c>
      <c r="J327" s="564" t="s">
        <v>218</v>
      </c>
      <c r="L327" s="503"/>
      <c r="M327" s="459"/>
    </row>
    <row r="328" spans="1:13" ht="15" customHeight="1">
      <c r="A328" s="408"/>
      <c r="B328" s="515"/>
      <c r="C328" s="515"/>
      <c r="D328" s="406" t="s">
        <v>60</v>
      </c>
      <c r="E328" s="166" t="s">
        <v>420</v>
      </c>
      <c r="F328" s="524"/>
      <c r="G328" s="522">
        <v>54168</v>
      </c>
      <c r="H328" s="523">
        <v>49975</v>
      </c>
      <c r="I328" s="520">
        <v>8.3901950975487694E-2</v>
      </c>
      <c r="J328" s="557" t="s">
        <v>206</v>
      </c>
      <c r="L328" s="503"/>
      <c r="M328" s="459"/>
    </row>
    <row r="329" spans="1:13" ht="15" customHeight="1">
      <c r="A329" s="408"/>
      <c r="B329" s="515"/>
      <c r="C329" s="515"/>
      <c r="D329" s="551" t="s">
        <v>62</v>
      </c>
      <c r="E329" s="160" t="s">
        <v>421</v>
      </c>
      <c r="F329" s="543"/>
      <c r="G329" s="544">
        <v>51208</v>
      </c>
      <c r="H329" s="545">
        <v>47275</v>
      </c>
      <c r="I329" s="513">
        <v>8.3194077207826567E-2</v>
      </c>
      <c r="J329" s="565"/>
      <c r="L329" s="503"/>
      <c r="M329" s="459"/>
    </row>
    <row r="330" spans="1:13" ht="15" customHeight="1">
      <c r="A330" s="408"/>
      <c r="B330" s="515"/>
      <c r="C330" s="515"/>
      <c r="D330" s="551"/>
      <c r="E330" s="160" t="s">
        <v>444</v>
      </c>
      <c r="F330" s="543"/>
      <c r="G330" s="544">
        <v>26176</v>
      </c>
      <c r="H330" s="545">
        <v>23961</v>
      </c>
      <c r="I330" s="513">
        <v>9.2441884729351775E-2</v>
      </c>
      <c r="J330" s="565" t="s">
        <v>219</v>
      </c>
      <c r="L330" s="503"/>
      <c r="M330" s="459"/>
    </row>
    <row r="331" spans="1:13" ht="15" customHeight="1">
      <c r="A331" s="408"/>
      <c r="B331" s="515"/>
      <c r="C331" s="515"/>
      <c r="D331" s="551"/>
      <c r="E331" s="160" t="s">
        <v>445</v>
      </c>
      <c r="F331" s="543"/>
      <c r="G331" s="544">
        <v>25032</v>
      </c>
      <c r="H331" s="545">
        <v>23314</v>
      </c>
      <c r="I331" s="513">
        <v>7.3689628549369557E-2</v>
      </c>
      <c r="J331" s="565" t="s">
        <v>219</v>
      </c>
      <c r="L331" s="503"/>
      <c r="M331" s="459"/>
    </row>
    <row r="332" spans="1:13" ht="15" customHeight="1">
      <c r="A332" s="408"/>
      <c r="B332" s="515"/>
      <c r="C332" s="515"/>
      <c r="D332" s="551" t="s">
        <v>64</v>
      </c>
      <c r="E332" s="160" t="s">
        <v>828</v>
      </c>
      <c r="F332" s="543"/>
      <c r="G332" s="544">
        <v>33431</v>
      </c>
      <c r="H332" s="545">
        <v>28459</v>
      </c>
      <c r="I332" s="513">
        <v>0.1747074739098351</v>
      </c>
      <c r="J332" s="565" t="s">
        <v>211</v>
      </c>
      <c r="L332" s="503"/>
      <c r="M332" s="459"/>
    </row>
    <row r="333" spans="1:13" ht="15" customHeight="1">
      <c r="A333" s="408"/>
      <c r="B333" s="515"/>
      <c r="C333" s="515"/>
      <c r="D333" s="551" t="s">
        <v>66</v>
      </c>
      <c r="E333" s="160" t="s">
        <v>422</v>
      </c>
      <c r="F333" s="543"/>
      <c r="G333" s="544">
        <v>407</v>
      </c>
      <c r="H333" s="545">
        <v>1304</v>
      </c>
      <c r="I333" s="513">
        <v>-0.68788343558282206</v>
      </c>
      <c r="J333" s="565" t="s">
        <v>200</v>
      </c>
      <c r="L333" s="503"/>
      <c r="M333" s="459"/>
    </row>
    <row r="334" spans="1:13" ht="15" customHeight="1">
      <c r="A334" s="408"/>
      <c r="B334" s="515"/>
      <c r="C334" s="515"/>
      <c r="D334" s="551" t="s">
        <v>68</v>
      </c>
      <c r="E334" s="160" t="s">
        <v>423</v>
      </c>
      <c r="F334" s="543"/>
      <c r="G334" s="544">
        <v>65749</v>
      </c>
      <c r="H334" s="545">
        <v>52648</v>
      </c>
      <c r="I334" s="513">
        <v>0.24884136149521341</v>
      </c>
      <c r="J334" s="565" t="s">
        <v>201</v>
      </c>
      <c r="L334" s="503"/>
      <c r="M334" s="459"/>
    </row>
    <row r="335" spans="1:13" ht="15" customHeight="1">
      <c r="A335" s="408"/>
      <c r="B335" s="515"/>
      <c r="C335" s="515"/>
      <c r="D335" s="551" t="s">
        <v>70</v>
      </c>
      <c r="E335" s="160" t="s">
        <v>424</v>
      </c>
      <c r="F335" s="543"/>
      <c r="G335" s="544">
        <v>75884</v>
      </c>
      <c r="H335" s="545">
        <v>58066</v>
      </c>
      <c r="I335" s="513">
        <v>0.30685771363620717</v>
      </c>
      <c r="J335" s="565" t="s">
        <v>201</v>
      </c>
      <c r="L335" s="503"/>
      <c r="M335" s="459"/>
    </row>
    <row r="336" spans="1:13" ht="15" customHeight="1">
      <c r="A336" s="408"/>
      <c r="B336" s="515"/>
      <c r="C336" s="515"/>
      <c r="D336" s="551" t="s">
        <v>72</v>
      </c>
      <c r="E336" s="160" t="s">
        <v>829</v>
      </c>
      <c r="F336" s="543"/>
      <c r="G336" s="544">
        <v>6148</v>
      </c>
      <c r="H336" s="545">
        <v>26567</v>
      </c>
      <c r="I336" s="513">
        <v>-0.76858508676177206</v>
      </c>
      <c r="J336" s="565" t="s">
        <v>288</v>
      </c>
      <c r="L336" s="503"/>
      <c r="M336" s="459"/>
    </row>
    <row r="337" spans="1:13" ht="15" customHeight="1">
      <c r="A337" s="408"/>
      <c r="B337" s="515"/>
      <c r="C337" s="515"/>
      <c r="D337" s="551" t="s">
        <v>74</v>
      </c>
      <c r="E337" s="160" t="s">
        <v>425</v>
      </c>
      <c r="F337" s="543"/>
      <c r="G337" s="544">
        <v>52540</v>
      </c>
      <c r="H337" s="545">
        <v>47851</v>
      </c>
      <c r="I337" s="513">
        <v>9.7991682514471989E-2</v>
      </c>
      <c r="J337" s="565" t="s">
        <v>201</v>
      </c>
      <c r="L337" s="503"/>
      <c r="M337" s="459"/>
    </row>
    <row r="338" spans="1:13" ht="15" customHeight="1">
      <c r="A338" s="408"/>
      <c r="B338" s="515"/>
      <c r="C338" s="515"/>
      <c r="D338" s="551" t="s">
        <v>76</v>
      </c>
      <c r="E338" s="160" t="s">
        <v>426</v>
      </c>
      <c r="F338" s="543"/>
      <c r="G338" s="544">
        <v>0</v>
      </c>
      <c r="H338" s="545">
        <v>4920</v>
      </c>
      <c r="I338" s="513">
        <v>-1</v>
      </c>
      <c r="J338" s="565" t="s">
        <v>211</v>
      </c>
      <c r="L338" s="503"/>
      <c r="M338" s="459"/>
    </row>
    <row r="339" spans="1:13" ht="15" customHeight="1">
      <c r="A339" s="408"/>
      <c r="B339" s="515"/>
      <c r="C339" s="515"/>
      <c r="D339" s="551" t="s">
        <v>78</v>
      </c>
      <c r="E339" s="160" t="s">
        <v>427</v>
      </c>
      <c r="F339" s="543"/>
      <c r="G339" s="544">
        <v>13770</v>
      </c>
      <c r="H339" s="545">
        <v>14040</v>
      </c>
      <c r="I339" s="513">
        <v>-1.9230769230769273E-2</v>
      </c>
      <c r="J339" s="565" t="s">
        <v>217</v>
      </c>
      <c r="L339" s="503"/>
      <c r="M339" s="459"/>
    </row>
    <row r="340" spans="1:13" ht="15" customHeight="1">
      <c r="A340" s="408"/>
      <c r="B340" s="515"/>
      <c r="C340" s="515"/>
      <c r="D340" s="551" t="s">
        <v>80</v>
      </c>
      <c r="E340" s="160" t="s">
        <v>428</v>
      </c>
      <c r="F340" s="543"/>
      <c r="G340" s="544">
        <v>2780</v>
      </c>
      <c r="H340" s="545">
        <v>3200</v>
      </c>
      <c r="I340" s="513">
        <v>-0.13124999999999998</v>
      </c>
      <c r="J340" s="565"/>
      <c r="L340" s="503"/>
      <c r="M340" s="459"/>
    </row>
    <row r="341" spans="1:13" ht="15" customHeight="1">
      <c r="A341" s="408"/>
      <c r="B341" s="515"/>
      <c r="C341" s="515"/>
      <c r="D341" s="551"/>
      <c r="E341" s="160" t="s">
        <v>446</v>
      </c>
      <c r="F341" s="543"/>
      <c r="G341" s="544">
        <v>1600</v>
      </c>
      <c r="H341" s="545">
        <v>1800</v>
      </c>
      <c r="I341" s="513">
        <v>-0.11111111111111116</v>
      </c>
      <c r="J341" s="565" t="s">
        <v>215</v>
      </c>
      <c r="L341" s="503"/>
      <c r="M341" s="459"/>
    </row>
    <row r="342" spans="1:13" ht="15" customHeight="1">
      <c r="A342" s="408"/>
      <c r="B342" s="515"/>
      <c r="C342" s="515"/>
      <c r="D342" s="551"/>
      <c r="E342" s="160" t="s">
        <v>447</v>
      </c>
      <c r="F342" s="543"/>
      <c r="G342" s="544">
        <v>1180</v>
      </c>
      <c r="H342" s="545">
        <v>1400</v>
      </c>
      <c r="I342" s="513">
        <v>-0.15714285714285714</v>
      </c>
      <c r="J342" s="565" t="s">
        <v>218</v>
      </c>
      <c r="L342" s="503"/>
      <c r="M342" s="459"/>
    </row>
    <row r="343" spans="1:13" ht="15" customHeight="1">
      <c r="A343" s="408"/>
      <c r="B343" s="515"/>
      <c r="C343" s="515"/>
      <c r="D343" s="551" t="s">
        <v>82</v>
      </c>
      <c r="E343" s="160" t="s">
        <v>830</v>
      </c>
      <c r="F343" s="543"/>
      <c r="G343" s="544">
        <v>68811</v>
      </c>
      <c r="H343" s="545">
        <v>68568</v>
      </c>
      <c r="I343" s="513">
        <v>3.5439271963597641E-3</v>
      </c>
      <c r="J343" s="565" t="s">
        <v>211</v>
      </c>
      <c r="L343" s="503"/>
      <c r="M343" s="459"/>
    </row>
    <row r="344" spans="1:13" ht="15" customHeight="1">
      <c r="A344" s="408"/>
      <c r="B344" s="515"/>
      <c r="C344" s="515"/>
      <c r="D344" s="551" t="s">
        <v>84</v>
      </c>
      <c r="E344" s="160" t="s">
        <v>429</v>
      </c>
      <c r="F344" s="543"/>
      <c r="G344" s="544">
        <v>12940</v>
      </c>
      <c r="H344" s="545">
        <v>13034</v>
      </c>
      <c r="I344" s="513">
        <v>-7.2119073193187555E-3</v>
      </c>
      <c r="J344" s="565" t="s">
        <v>200</v>
      </c>
      <c r="L344" s="503"/>
      <c r="M344" s="459"/>
    </row>
    <row r="345" spans="1:13" ht="15" customHeight="1">
      <c r="A345" s="408"/>
      <c r="B345" s="515"/>
      <c r="C345" s="515"/>
      <c r="D345" s="551" t="s">
        <v>86</v>
      </c>
      <c r="E345" s="160" t="s">
        <v>430</v>
      </c>
      <c r="F345" s="543"/>
      <c r="G345" s="544">
        <v>11362</v>
      </c>
      <c r="H345" s="545">
        <v>10176</v>
      </c>
      <c r="I345" s="513">
        <v>0.11654874213836486</v>
      </c>
      <c r="J345" s="565" t="s">
        <v>206</v>
      </c>
      <c r="L345" s="503"/>
      <c r="M345" s="459"/>
    </row>
    <row r="346" spans="1:13" ht="15" customHeight="1">
      <c r="A346" s="408"/>
      <c r="B346" s="515"/>
      <c r="C346" s="515"/>
      <c r="D346" s="551" t="s">
        <v>88</v>
      </c>
      <c r="E346" s="160" t="s">
        <v>431</v>
      </c>
      <c r="F346" s="543"/>
      <c r="G346" s="544">
        <v>87207</v>
      </c>
      <c r="H346" s="545">
        <v>86667</v>
      </c>
      <c r="I346" s="513">
        <v>6.230745266364357E-3</v>
      </c>
      <c r="J346" s="565" t="s">
        <v>202</v>
      </c>
      <c r="L346" s="503"/>
      <c r="M346" s="459"/>
    </row>
    <row r="347" spans="1:13" ht="15" customHeight="1">
      <c r="A347" s="408"/>
      <c r="B347" s="515"/>
      <c r="C347" s="515"/>
      <c r="D347" s="551" t="s">
        <v>90</v>
      </c>
      <c r="E347" s="160" t="s">
        <v>432</v>
      </c>
      <c r="F347" s="543"/>
      <c r="G347" s="544">
        <v>25000</v>
      </c>
      <c r="H347" s="545">
        <v>25000</v>
      </c>
      <c r="I347" s="513">
        <v>0</v>
      </c>
      <c r="J347" s="565" t="s">
        <v>220</v>
      </c>
      <c r="L347" s="503"/>
      <c r="M347" s="459"/>
    </row>
    <row r="348" spans="1:13" ht="15" customHeight="1">
      <c r="A348" s="408"/>
      <c r="B348" s="515"/>
      <c r="C348" s="515"/>
      <c r="D348" s="551" t="s">
        <v>92</v>
      </c>
      <c r="E348" s="160" t="s">
        <v>433</v>
      </c>
      <c r="F348" s="543"/>
      <c r="G348" s="544">
        <v>66000</v>
      </c>
      <c r="H348" s="545">
        <v>65000</v>
      </c>
      <c r="I348" s="513">
        <v>1.538461538461533E-2</v>
      </c>
      <c r="J348" s="565" t="s">
        <v>222</v>
      </c>
      <c r="L348" s="503"/>
      <c r="M348" s="459"/>
    </row>
    <row r="349" spans="1:13" ht="15" customHeight="1">
      <c r="A349" s="408"/>
      <c r="B349" s="515"/>
      <c r="C349" s="515"/>
      <c r="D349" s="551" t="s">
        <v>94</v>
      </c>
      <c r="E349" s="160" t="s">
        <v>434</v>
      </c>
      <c r="F349" s="543"/>
      <c r="G349" s="544">
        <v>27000</v>
      </c>
      <c r="H349" s="545">
        <v>28000</v>
      </c>
      <c r="I349" s="513">
        <v>-3.5714285714285698E-2</v>
      </c>
      <c r="J349" s="565" t="s">
        <v>220</v>
      </c>
      <c r="L349" s="503"/>
      <c r="M349" s="459"/>
    </row>
    <row r="350" spans="1:13" ht="15" customHeight="1">
      <c r="A350" s="408"/>
      <c r="B350" s="515"/>
      <c r="C350" s="515"/>
      <c r="D350" s="551" t="s">
        <v>96</v>
      </c>
      <c r="E350" s="160" t="s">
        <v>435</v>
      </c>
      <c r="F350" s="543"/>
      <c r="G350" s="544">
        <v>7463</v>
      </c>
      <c r="H350" s="545">
        <v>6730</v>
      </c>
      <c r="I350" s="513">
        <v>0.10891530460624077</v>
      </c>
      <c r="J350" s="565" t="s">
        <v>201</v>
      </c>
      <c r="L350" s="503"/>
      <c r="M350" s="459"/>
    </row>
    <row r="351" spans="1:13" ht="15" customHeight="1">
      <c r="A351" s="408"/>
      <c r="B351" s="515"/>
      <c r="C351" s="515"/>
      <c r="D351" s="551" t="s">
        <v>98</v>
      </c>
      <c r="E351" s="160" t="s">
        <v>951</v>
      </c>
      <c r="F351" s="543"/>
      <c r="G351" s="544">
        <v>3771</v>
      </c>
      <c r="H351" s="545">
        <v>3577</v>
      </c>
      <c r="I351" s="513">
        <v>5.4235392787251868E-2</v>
      </c>
      <c r="J351" s="565" t="s">
        <v>223</v>
      </c>
      <c r="L351" s="503"/>
      <c r="M351" s="459"/>
    </row>
    <row r="352" spans="1:13" ht="15" customHeight="1">
      <c r="A352" s="436"/>
      <c r="B352" s="437"/>
      <c r="C352" s="437"/>
      <c r="D352" s="551" t="s">
        <v>100</v>
      </c>
      <c r="E352" s="160" t="s">
        <v>915</v>
      </c>
      <c r="F352" s="543" t="s">
        <v>917</v>
      </c>
      <c r="G352" s="544">
        <v>10000</v>
      </c>
      <c r="H352" s="542" t="s">
        <v>925</v>
      </c>
      <c r="I352" s="514" t="s">
        <v>924</v>
      </c>
      <c r="J352" s="565" t="s">
        <v>220</v>
      </c>
      <c r="L352" s="503"/>
      <c r="M352" s="459"/>
    </row>
    <row r="353" spans="1:13" ht="15" customHeight="1">
      <c r="A353" s="463"/>
      <c r="B353" s="464"/>
      <c r="C353" s="464"/>
      <c r="D353" s="465"/>
      <c r="E353" s="546" t="s">
        <v>682</v>
      </c>
      <c r="F353" s="547"/>
      <c r="G353" s="548">
        <v>1499065</v>
      </c>
      <c r="H353" s="549">
        <v>1510321</v>
      </c>
      <c r="I353" s="550">
        <v>-7.4527203157473965E-3</v>
      </c>
      <c r="J353" s="553"/>
      <c r="L353" s="503"/>
      <c r="M353" s="459"/>
    </row>
    <row r="354" spans="1:13" ht="15" customHeight="1">
      <c r="A354" s="408"/>
      <c r="B354" s="507" t="s">
        <v>448</v>
      </c>
      <c r="C354" s="512"/>
      <c r="D354" s="173" t="s">
        <v>921</v>
      </c>
      <c r="E354" s="166" t="s">
        <v>449</v>
      </c>
      <c r="F354" s="167"/>
      <c r="G354" s="181">
        <v>44336</v>
      </c>
      <c r="H354" s="519">
        <v>40599</v>
      </c>
      <c r="I354" s="520">
        <v>9.2046602133057487E-2</v>
      </c>
      <c r="J354" s="556" t="s">
        <v>201</v>
      </c>
      <c r="L354" s="503"/>
      <c r="M354" s="459"/>
    </row>
    <row r="355" spans="1:13" ht="15" customHeight="1">
      <c r="A355" s="408"/>
      <c r="B355" s="512"/>
      <c r="C355" s="512"/>
      <c r="D355" s="173" t="s">
        <v>48</v>
      </c>
      <c r="E355" s="160" t="s">
        <v>450</v>
      </c>
      <c r="F355" s="161"/>
      <c r="G355" s="186">
        <v>0</v>
      </c>
      <c r="H355" s="367">
        <v>400</v>
      </c>
      <c r="I355" s="514">
        <v>-1</v>
      </c>
      <c r="J355" s="554" t="s">
        <v>200</v>
      </c>
      <c r="L355" s="503"/>
      <c r="M355" s="459"/>
    </row>
    <row r="356" spans="1:13" ht="15" customHeight="1">
      <c r="A356" s="408"/>
      <c r="B356" s="515"/>
      <c r="C356" s="515"/>
      <c r="D356" s="173" t="s">
        <v>50</v>
      </c>
      <c r="E356" s="166" t="s">
        <v>451</v>
      </c>
      <c r="F356" s="167"/>
      <c r="G356" s="181">
        <v>59205</v>
      </c>
      <c r="H356" s="519">
        <v>69155</v>
      </c>
      <c r="I356" s="520">
        <v>-0.14387969055021332</v>
      </c>
      <c r="J356" s="556"/>
      <c r="L356" s="503"/>
      <c r="M356" s="459"/>
    </row>
    <row r="357" spans="1:13" ht="15" customHeight="1">
      <c r="A357" s="408"/>
      <c r="B357" s="515"/>
      <c r="C357" s="515"/>
      <c r="D357" s="170"/>
      <c r="E357" s="160" t="s">
        <v>457</v>
      </c>
      <c r="F357" s="161"/>
      <c r="G357" s="186">
        <v>20767</v>
      </c>
      <c r="H357" s="367">
        <v>27715</v>
      </c>
      <c r="I357" s="514">
        <v>-0.2506945697275843</v>
      </c>
      <c r="J357" s="554" t="s">
        <v>215</v>
      </c>
      <c r="L357" s="503"/>
      <c r="M357" s="459"/>
    </row>
    <row r="358" spans="1:13" ht="15" customHeight="1">
      <c r="A358" s="408"/>
      <c r="B358" s="515"/>
      <c r="C358" s="515"/>
      <c r="D358" s="173"/>
      <c r="E358" s="166" t="s">
        <v>458</v>
      </c>
      <c r="F358" s="167"/>
      <c r="G358" s="181">
        <v>1888</v>
      </c>
      <c r="H358" s="519">
        <v>2073</v>
      </c>
      <c r="I358" s="520">
        <v>-8.9242643511818653E-2</v>
      </c>
      <c r="J358" s="556" t="s">
        <v>215</v>
      </c>
      <c r="L358" s="503"/>
      <c r="M358" s="459"/>
    </row>
    <row r="359" spans="1:13" ht="15" customHeight="1">
      <c r="A359" s="408"/>
      <c r="B359" s="515"/>
      <c r="C359" s="515"/>
      <c r="D359" s="170"/>
      <c r="E359" s="160" t="s">
        <v>459</v>
      </c>
      <c r="F359" s="161"/>
      <c r="G359" s="186">
        <v>3469</v>
      </c>
      <c r="H359" s="367">
        <v>3560</v>
      </c>
      <c r="I359" s="514">
        <v>-2.5561797752808979E-2</v>
      </c>
      <c r="J359" s="554" t="s">
        <v>215</v>
      </c>
      <c r="L359" s="503"/>
      <c r="M359" s="459"/>
    </row>
    <row r="360" spans="1:13" ht="15" customHeight="1">
      <c r="A360" s="408"/>
      <c r="B360" s="515"/>
      <c r="C360" s="515"/>
      <c r="D360" s="173"/>
      <c r="E360" s="166" t="s">
        <v>460</v>
      </c>
      <c r="F360" s="167"/>
      <c r="G360" s="181">
        <v>30759</v>
      </c>
      <c r="H360" s="519">
        <v>33902</v>
      </c>
      <c r="I360" s="520">
        <v>-9.2708394784968395E-2</v>
      </c>
      <c r="J360" s="556" t="s">
        <v>218</v>
      </c>
      <c r="L360" s="503"/>
      <c r="M360" s="459"/>
    </row>
    <row r="361" spans="1:13" ht="15" customHeight="1">
      <c r="A361" s="408"/>
      <c r="B361" s="515"/>
      <c r="C361" s="515"/>
      <c r="D361" s="170"/>
      <c r="E361" s="160" t="s">
        <v>461</v>
      </c>
      <c r="F361" s="161"/>
      <c r="G361" s="186">
        <v>2322</v>
      </c>
      <c r="H361" s="367">
        <v>1905</v>
      </c>
      <c r="I361" s="514">
        <v>0.2188976377952756</v>
      </c>
      <c r="J361" s="554" t="s">
        <v>216</v>
      </c>
      <c r="L361" s="503"/>
      <c r="M361" s="459"/>
    </row>
    <row r="362" spans="1:13" ht="15" customHeight="1">
      <c r="A362" s="408"/>
      <c r="B362" s="515"/>
      <c r="C362" s="515"/>
      <c r="D362" s="173" t="s">
        <v>922</v>
      </c>
      <c r="E362" s="166" t="s">
        <v>452</v>
      </c>
      <c r="F362" s="167"/>
      <c r="G362" s="181">
        <v>44430</v>
      </c>
      <c r="H362" s="519">
        <v>43397</v>
      </c>
      <c r="I362" s="520">
        <v>2.3803488720418375E-2</v>
      </c>
      <c r="J362" s="556" t="s">
        <v>201</v>
      </c>
      <c r="L362" s="503"/>
      <c r="M362" s="459"/>
    </row>
    <row r="363" spans="1:13" ht="15" customHeight="1">
      <c r="A363" s="408"/>
      <c r="B363" s="515"/>
      <c r="C363" s="515"/>
      <c r="D363" s="173" t="s">
        <v>232</v>
      </c>
      <c r="E363" s="160" t="s">
        <v>453</v>
      </c>
      <c r="F363" s="161"/>
      <c r="G363" s="186">
        <v>3562</v>
      </c>
      <c r="H363" s="367">
        <v>4440</v>
      </c>
      <c r="I363" s="514">
        <v>-0.19774774774774773</v>
      </c>
      <c r="J363" s="554" t="s">
        <v>207</v>
      </c>
      <c r="L363" s="503"/>
      <c r="M363" s="459"/>
    </row>
    <row r="364" spans="1:13" ht="15" customHeight="1">
      <c r="A364" s="408"/>
      <c r="B364" s="515"/>
      <c r="C364" s="515"/>
      <c r="D364" s="173" t="s">
        <v>56</v>
      </c>
      <c r="E364" s="166" t="s">
        <v>454</v>
      </c>
      <c r="F364" s="167"/>
      <c r="G364" s="181">
        <v>2716</v>
      </c>
      <c r="H364" s="519">
        <v>2156</v>
      </c>
      <c r="I364" s="520">
        <v>0.25974025974025983</v>
      </c>
      <c r="J364" s="556" t="s">
        <v>212</v>
      </c>
      <c r="L364" s="503"/>
      <c r="M364" s="459"/>
    </row>
    <row r="365" spans="1:13" ht="15" customHeight="1">
      <c r="A365" s="408"/>
      <c r="B365" s="515"/>
      <c r="C365" s="515"/>
      <c r="D365" s="173" t="s">
        <v>58</v>
      </c>
      <c r="E365" s="160" t="s">
        <v>455</v>
      </c>
      <c r="F365" s="161"/>
      <c r="G365" s="186">
        <v>13500</v>
      </c>
      <c r="H365" s="367">
        <v>11500</v>
      </c>
      <c r="I365" s="514">
        <v>0.17391304347826098</v>
      </c>
      <c r="J365" s="554" t="s">
        <v>220</v>
      </c>
      <c r="L365" s="503"/>
      <c r="M365" s="459"/>
    </row>
    <row r="366" spans="1:13" ht="15" customHeight="1">
      <c r="A366" s="408"/>
      <c r="B366" s="515"/>
      <c r="C366" s="515"/>
      <c r="D366" s="173" t="s">
        <v>60</v>
      </c>
      <c r="E366" s="166" t="s">
        <v>456</v>
      </c>
      <c r="F366" s="167"/>
      <c r="G366" s="181">
        <v>49000</v>
      </c>
      <c r="H366" s="519">
        <v>42000</v>
      </c>
      <c r="I366" s="520">
        <v>0.16666666666666674</v>
      </c>
      <c r="J366" s="556" t="s">
        <v>220</v>
      </c>
      <c r="L366" s="503"/>
      <c r="M366" s="459"/>
    </row>
    <row r="367" spans="1:13" ht="15" customHeight="1">
      <c r="A367" s="408"/>
      <c r="B367" s="515"/>
      <c r="C367" s="515"/>
      <c r="D367" s="173" t="s">
        <v>62</v>
      </c>
      <c r="E367" s="166" t="s">
        <v>905</v>
      </c>
      <c r="F367" s="167"/>
      <c r="G367" s="181">
        <v>500</v>
      </c>
      <c r="H367" s="519">
        <v>500</v>
      </c>
      <c r="I367" s="526">
        <v>0</v>
      </c>
      <c r="J367" s="565" t="s">
        <v>223</v>
      </c>
      <c r="L367" s="503"/>
      <c r="M367" s="459"/>
    </row>
    <row r="368" spans="1:13" ht="15" customHeight="1">
      <c r="A368" s="436"/>
      <c r="B368" s="437"/>
      <c r="C368" s="437"/>
      <c r="D368" s="173" t="s">
        <v>64</v>
      </c>
      <c r="E368" s="160" t="s">
        <v>982</v>
      </c>
      <c r="F368" s="543" t="s">
        <v>901</v>
      </c>
      <c r="G368" s="544">
        <v>161212</v>
      </c>
      <c r="H368" s="542" t="s">
        <v>925</v>
      </c>
      <c r="I368" s="514" t="s">
        <v>924</v>
      </c>
      <c r="J368" s="565" t="s">
        <v>936</v>
      </c>
      <c r="L368" s="503"/>
      <c r="M368" s="459"/>
    </row>
    <row r="369" spans="1:13" ht="15" customHeight="1">
      <c r="A369" s="463"/>
      <c r="B369" s="464"/>
      <c r="C369" s="464"/>
      <c r="D369" s="465"/>
      <c r="E369" s="546" t="s">
        <v>683</v>
      </c>
      <c r="F369" s="547"/>
      <c r="G369" s="548">
        <v>378461</v>
      </c>
      <c r="H369" s="549">
        <v>214147</v>
      </c>
      <c r="I369" s="550">
        <v>0.76729536253134523</v>
      </c>
      <c r="J369" s="553"/>
      <c r="L369" s="503"/>
      <c r="M369" s="459"/>
    </row>
    <row r="370" spans="1:13" ht="15" customHeight="1">
      <c r="A370" s="408"/>
      <c r="B370" s="507" t="s">
        <v>20</v>
      </c>
      <c r="C370" s="512"/>
      <c r="D370" s="173" t="s">
        <v>921</v>
      </c>
      <c r="E370" s="166" t="s">
        <v>462</v>
      </c>
      <c r="F370" s="167"/>
      <c r="G370" s="181">
        <v>5102</v>
      </c>
      <c r="H370" s="519">
        <v>5126</v>
      </c>
      <c r="I370" s="520">
        <v>-4.6820132657042768E-3</v>
      </c>
      <c r="J370" s="556" t="s">
        <v>210</v>
      </c>
      <c r="L370" s="503"/>
      <c r="M370" s="459"/>
    </row>
    <row r="371" spans="1:13" ht="15" customHeight="1">
      <c r="A371" s="408"/>
      <c r="B371" s="515"/>
      <c r="C371" s="515"/>
      <c r="D371" s="173" t="s">
        <v>48</v>
      </c>
      <c r="E371" s="166" t="s">
        <v>463</v>
      </c>
      <c r="F371" s="167"/>
      <c r="G371" s="181">
        <v>5470</v>
      </c>
      <c r="H371" s="519">
        <v>3531</v>
      </c>
      <c r="I371" s="520">
        <v>0.54913622203341839</v>
      </c>
      <c r="J371" s="556" t="s">
        <v>210</v>
      </c>
      <c r="L371" s="503"/>
      <c r="M371" s="459"/>
    </row>
    <row r="372" spans="1:13" ht="15" customHeight="1">
      <c r="A372" s="408"/>
      <c r="B372" s="515"/>
      <c r="C372" s="515"/>
      <c r="D372" s="173" t="s">
        <v>50</v>
      </c>
      <c r="E372" s="166" t="s">
        <v>464</v>
      </c>
      <c r="F372" s="167"/>
      <c r="G372" s="181">
        <v>3113</v>
      </c>
      <c r="H372" s="519">
        <v>2590</v>
      </c>
      <c r="I372" s="520">
        <v>0.20193050193050199</v>
      </c>
      <c r="J372" s="556" t="s">
        <v>200</v>
      </c>
      <c r="L372" s="503"/>
      <c r="M372" s="459"/>
    </row>
    <row r="373" spans="1:13" ht="15" customHeight="1">
      <c r="A373" s="431"/>
      <c r="B373" s="469"/>
      <c r="C373" s="469"/>
      <c r="D373" s="171" t="s">
        <v>52</v>
      </c>
      <c r="E373" s="162" t="s">
        <v>465</v>
      </c>
      <c r="F373" s="163"/>
      <c r="G373" s="317">
        <v>269181</v>
      </c>
      <c r="H373" s="566">
        <v>276845</v>
      </c>
      <c r="I373" s="563">
        <v>-2.7683360725315631E-2</v>
      </c>
      <c r="J373" s="567" t="s">
        <v>205</v>
      </c>
      <c r="L373" s="503"/>
      <c r="M373" s="459"/>
    </row>
    <row r="374" spans="1:13" ht="15" customHeight="1">
      <c r="A374" s="408"/>
      <c r="B374" s="515"/>
      <c r="C374" s="515"/>
      <c r="D374" s="406" t="s">
        <v>232</v>
      </c>
      <c r="E374" s="166" t="s">
        <v>466</v>
      </c>
      <c r="F374" s="524"/>
      <c r="G374" s="522">
        <v>373136</v>
      </c>
      <c r="H374" s="523">
        <v>367410</v>
      </c>
      <c r="I374" s="520">
        <v>1.5584769059089343E-2</v>
      </c>
      <c r="J374" s="557"/>
      <c r="L374" s="503"/>
      <c r="M374" s="459"/>
    </row>
    <row r="375" spans="1:13" ht="15" customHeight="1">
      <c r="A375" s="408"/>
      <c r="B375" s="515"/>
      <c r="C375" s="515"/>
      <c r="D375" s="406"/>
      <c r="E375" s="166" t="s">
        <v>477</v>
      </c>
      <c r="F375" s="524"/>
      <c r="G375" s="522">
        <v>62424</v>
      </c>
      <c r="H375" s="523">
        <v>64076</v>
      </c>
      <c r="I375" s="520">
        <v>-2.5781884012734846E-2</v>
      </c>
      <c r="J375" s="557" t="s">
        <v>206</v>
      </c>
      <c r="L375" s="503"/>
      <c r="M375" s="459"/>
    </row>
    <row r="376" spans="1:13" ht="15" customHeight="1">
      <c r="A376" s="408"/>
      <c r="B376" s="515"/>
      <c r="C376" s="515"/>
      <c r="D376" s="551"/>
      <c r="E376" s="160" t="s">
        <v>478</v>
      </c>
      <c r="F376" s="543"/>
      <c r="G376" s="544">
        <v>130983</v>
      </c>
      <c r="H376" s="545">
        <v>142366</v>
      </c>
      <c r="I376" s="513">
        <v>-7.9955888344127146E-2</v>
      </c>
      <c r="J376" s="565" t="s">
        <v>273</v>
      </c>
      <c r="L376" s="503"/>
      <c r="M376" s="459"/>
    </row>
    <row r="377" spans="1:13" ht="15" customHeight="1">
      <c r="A377" s="408"/>
      <c r="B377" s="515"/>
      <c r="C377" s="515"/>
      <c r="D377" s="406"/>
      <c r="E377" s="166" t="s">
        <v>479</v>
      </c>
      <c r="F377" s="524"/>
      <c r="G377" s="522">
        <v>179729</v>
      </c>
      <c r="H377" s="523">
        <v>160968</v>
      </c>
      <c r="I377" s="520">
        <v>0.11655111574971433</v>
      </c>
      <c r="J377" s="557" t="s">
        <v>227</v>
      </c>
      <c r="L377" s="503"/>
      <c r="M377" s="459"/>
    </row>
    <row r="378" spans="1:13" ht="15" customHeight="1">
      <c r="A378" s="408"/>
      <c r="B378" s="515"/>
      <c r="C378" s="515"/>
      <c r="D378" s="406" t="s">
        <v>56</v>
      </c>
      <c r="E378" s="166" t="s">
        <v>467</v>
      </c>
      <c r="F378" s="524"/>
      <c r="G378" s="522">
        <v>40961</v>
      </c>
      <c r="H378" s="523">
        <v>40700</v>
      </c>
      <c r="I378" s="520">
        <v>6.4127764127763776E-3</v>
      </c>
      <c r="J378" s="557" t="s">
        <v>215</v>
      </c>
      <c r="L378" s="503"/>
      <c r="M378" s="459"/>
    </row>
    <row r="379" spans="1:13" ht="15" customHeight="1">
      <c r="A379" s="408"/>
      <c r="B379" s="515"/>
      <c r="C379" s="515"/>
      <c r="D379" s="551" t="s">
        <v>58</v>
      </c>
      <c r="E379" s="160" t="s">
        <v>468</v>
      </c>
      <c r="F379" s="543"/>
      <c r="G379" s="544">
        <v>21100</v>
      </c>
      <c r="H379" s="545">
        <v>16600</v>
      </c>
      <c r="I379" s="513">
        <v>0.27108433734939763</v>
      </c>
      <c r="J379" s="565" t="s">
        <v>218</v>
      </c>
      <c r="L379" s="503"/>
      <c r="M379" s="459"/>
    </row>
    <row r="380" spans="1:13" ht="15" customHeight="1">
      <c r="A380" s="408"/>
      <c r="B380" s="515"/>
      <c r="C380" s="515"/>
      <c r="D380" s="406" t="s">
        <v>60</v>
      </c>
      <c r="E380" s="166" t="s">
        <v>469</v>
      </c>
      <c r="F380" s="524"/>
      <c r="G380" s="522">
        <v>2580</v>
      </c>
      <c r="H380" s="523">
        <v>2603</v>
      </c>
      <c r="I380" s="520">
        <v>-8.8359585094122117E-3</v>
      </c>
      <c r="J380" s="557" t="s">
        <v>217</v>
      </c>
      <c r="L380" s="503"/>
      <c r="M380" s="459"/>
    </row>
    <row r="381" spans="1:13" ht="15" customHeight="1">
      <c r="A381" s="408"/>
      <c r="B381" s="515"/>
      <c r="C381" s="515"/>
      <c r="D381" s="406" t="s">
        <v>62</v>
      </c>
      <c r="E381" s="166" t="s">
        <v>470</v>
      </c>
      <c r="F381" s="524"/>
      <c r="G381" s="522">
        <v>86012</v>
      </c>
      <c r="H381" s="523">
        <v>81180</v>
      </c>
      <c r="I381" s="520">
        <v>5.9522049765952101E-2</v>
      </c>
      <c r="J381" s="557"/>
      <c r="L381" s="503"/>
      <c r="M381" s="459"/>
    </row>
    <row r="382" spans="1:13" ht="15" customHeight="1">
      <c r="A382" s="408"/>
      <c r="B382" s="515"/>
      <c r="C382" s="515"/>
      <c r="D382" s="406"/>
      <c r="E382" s="166" t="s">
        <v>480</v>
      </c>
      <c r="F382" s="524"/>
      <c r="G382" s="522">
        <v>85107</v>
      </c>
      <c r="H382" s="523">
        <v>79485</v>
      </c>
      <c r="I382" s="520">
        <v>7.0730326476693639E-2</v>
      </c>
      <c r="J382" s="557" t="s">
        <v>201</v>
      </c>
      <c r="L382" s="503"/>
      <c r="M382" s="459"/>
    </row>
    <row r="383" spans="1:13" ht="15" customHeight="1">
      <c r="A383" s="408"/>
      <c r="B383" s="515"/>
      <c r="C383" s="515"/>
      <c r="D383" s="406"/>
      <c r="E383" s="166" t="s">
        <v>411</v>
      </c>
      <c r="F383" s="524"/>
      <c r="G383" s="522">
        <v>905</v>
      </c>
      <c r="H383" s="523">
        <v>1695</v>
      </c>
      <c r="I383" s="520">
        <v>-0.46607669616519176</v>
      </c>
      <c r="J383" s="557" t="s">
        <v>201</v>
      </c>
      <c r="L383" s="503"/>
      <c r="M383" s="459"/>
    </row>
    <row r="384" spans="1:13" ht="15" customHeight="1">
      <c r="A384" s="408"/>
      <c r="B384" s="515"/>
      <c r="C384" s="515"/>
      <c r="D384" s="406" t="s">
        <v>64</v>
      </c>
      <c r="E384" s="166" t="s">
        <v>471</v>
      </c>
      <c r="F384" s="524"/>
      <c r="G384" s="522">
        <v>445</v>
      </c>
      <c r="H384" s="523">
        <v>673</v>
      </c>
      <c r="I384" s="520">
        <v>-0.33878157503714712</v>
      </c>
      <c r="J384" s="557" t="s">
        <v>200</v>
      </c>
      <c r="L384" s="503"/>
      <c r="M384" s="459"/>
    </row>
    <row r="385" spans="1:13" ht="15" customHeight="1">
      <c r="A385" s="408"/>
      <c r="B385" s="515"/>
      <c r="C385" s="515"/>
      <c r="D385" s="406" t="s">
        <v>66</v>
      </c>
      <c r="E385" s="166" t="s">
        <v>831</v>
      </c>
      <c r="F385" s="524"/>
      <c r="G385" s="522">
        <v>51166</v>
      </c>
      <c r="H385" s="523">
        <v>56227</v>
      </c>
      <c r="I385" s="520">
        <v>-9.001013747843567E-2</v>
      </c>
      <c r="J385" s="557" t="s">
        <v>211</v>
      </c>
      <c r="L385" s="503"/>
      <c r="M385" s="459"/>
    </row>
    <row r="386" spans="1:13" ht="15" customHeight="1">
      <c r="A386" s="408"/>
      <c r="B386" s="515"/>
      <c r="C386" s="515"/>
      <c r="D386" s="406" t="s">
        <v>68</v>
      </c>
      <c r="E386" s="166" t="s">
        <v>472</v>
      </c>
      <c r="F386" s="524"/>
      <c r="G386" s="522">
        <v>1028</v>
      </c>
      <c r="H386" s="523">
        <v>11706</v>
      </c>
      <c r="I386" s="520">
        <v>-0.91218178711771736</v>
      </c>
      <c r="J386" s="557" t="s">
        <v>203</v>
      </c>
      <c r="L386" s="503"/>
      <c r="M386" s="459"/>
    </row>
    <row r="387" spans="1:13" ht="15" customHeight="1">
      <c r="A387" s="408"/>
      <c r="B387" s="515"/>
      <c r="C387" s="515"/>
      <c r="D387" s="406" t="s">
        <v>70</v>
      </c>
      <c r="E387" s="166" t="s">
        <v>832</v>
      </c>
      <c r="F387" s="524"/>
      <c r="G387" s="522">
        <v>3291</v>
      </c>
      <c r="H387" s="523">
        <v>3689</v>
      </c>
      <c r="I387" s="520">
        <v>-0.1078883166169694</v>
      </c>
      <c r="J387" s="557" t="s">
        <v>211</v>
      </c>
      <c r="L387" s="503"/>
      <c r="M387" s="459"/>
    </row>
    <row r="388" spans="1:13" ht="15" customHeight="1">
      <c r="A388" s="408"/>
      <c r="B388" s="515"/>
      <c r="C388" s="515"/>
      <c r="D388" s="406" t="s">
        <v>72</v>
      </c>
      <c r="E388" s="166" t="s">
        <v>473</v>
      </c>
      <c r="F388" s="524"/>
      <c r="G388" s="522">
        <v>455</v>
      </c>
      <c r="H388" s="523">
        <v>4022</v>
      </c>
      <c r="I388" s="520">
        <v>-0.88687220288413726</v>
      </c>
      <c r="J388" s="557" t="s">
        <v>212</v>
      </c>
      <c r="L388" s="503"/>
      <c r="M388" s="459"/>
    </row>
    <row r="389" spans="1:13" ht="15" customHeight="1">
      <c r="A389" s="408"/>
      <c r="B389" s="515"/>
      <c r="C389" s="515"/>
      <c r="D389" s="406" t="s">
        <v>74</v>
      </c>
      <c r="E389" s="166" t="s">
        <v>474</v>
      </c>
      <c r="F389" s="524"/>
      <c r="G389" s="522">
        <v>3715</v>
      </c>
      <c r="H389" s="523">
        <v>36105</v>
      </c>
      <c r="I389" s="520">
        <v>-0.89710566403545211</v>
      </c>
      <c r="J389" s="557" t="s">
        <v>201</v>
      </c>
      <c r="L389" s="503"/>
      <c r="M389" s="459"/>
    </row>
    <row r="390" spans="1:13" ht="15" customHeight="1">
      <c r="A390" s="408"/>
      <c r="B390" s="515"/>
      <c r="C390" s="515"/>
      <c r="D390" s="406" t="s">
        <v>76</v>
      </c>
      <c r="E390" s="166" t="s">
        <v>475</v>
      </c>
      <c r="F390" s="524"/>
      <c r="G390" s="522">
        <v>221</v>
      </c>
      <c r="H390" s="523">
        <v>3100</v>
      </c>
      <c r="I390" s="520">
        <v>-0.92870967741935484</v>
      </c>
      <c r="J390" s="557" t="s">
        <v>218</v>
      </c>
      <c r="L390" s="503"/>
      <c r="M390" s="459"/>
    </row>
    <row r="391" spans="1:13" ht="15" customHeight="1">
      <c r="A391" s="408"/>
      <c r="B391" s="515"/>
      <c r="C391" s="515"/>
      <c r="D391" s="406" t="s">
        <v>78</v>
      </c>
      <c r="E391" s="166" t="s">
        <v>476</v>
      </c>
      <c r="F391" s="524"/>
      <c r="G391" s="522">
        <v>2875</v>
      </c>
      <c r="H391" s="523">
        <v>3393</v>
      </c>
      <c r="I391" s="520">
        <v>-0.152667256115532</v>
      </c>
      <c r="J391" s="557" t="s">
        <v>200</v>
      </c>
      <c r="L391" s="503"/>
      <c r="M391" s="459"/>
    </row>
    <row r="392" spans="1:13" ht="15" customHeight="1">
      <c r="A392" s="436"/>
      <c r="B392" s="437"/>
      <c r="C392" s="437"/>
      <c r="D392" s="406" t="s">
        <v>80</v>
      </c>
      <c r="E392" s="166" t="s">
        <v>833</v>
      </c>
      <c r="F392" s="524"/>
      <c r="G392" s="522">
        <v>4548</v>
      </c>
      <c r="H392" s="523">
        <v>4392</v>
      </c>
      <c r="I392" s="520">
        <v>3.5519125683060038E-2</v>
      </c>
      <c r="J392" s="557" t="s">
        <v>223</v>
      </c>
      <c r="L392" s="503"/>
      <c r="M392" s="459"/>
    </row>
    <row r="393" spans="1:13" ht="15" customHeight="1">
      <c r="A393" s="450"/>
      <c r="B393" s="451"/>
      <c r="C393" s="451"/>
      <c r="D393" s="397"/>
      <c r="E393" s="537" t="s">
        <v>684</v>
      </c>
      <c r="F393" s="538"/>
      <c r="G393" s="539">
        <v>874399</v>
      </c>
      <c r="H393" s="540">
        <v>919892</v>
      </c>
      <c r="I393" s="541">
        <v>-4.9454718597400582E-2</v>
      </c>
      <c r="J393" s="558"/>
      <c r="L393" s="503"/>
      <c r="M393" s="459"/>
    </row>
    <row r="394" spans="1:13" ht="15" customHeight="1">
      <c r="A394" s="408"/>
      <c r="B394" s="507" t="s">
        <v>21</v>
      </c>
      <c r="C394" s="508"/>
      <c r="D394" s="170" t="s">
        <v>46</v>
      </c>
      <c r="E394" s="160" t="s">
        <v>481</v>
      </c>
      <c r="F394" s="161"/>
      <c r="G394" s="186">
        <v>3150</v>
      </c>
      <c r="H394" s="367">
        <v>2096</v>
      </c>
      <c r="I394" s="514">
        <v>0.50286259541984735</v>
      </c>
      <c r="J394" s="554" t="s">
        <v>200</v>
      </c>
      <c r="L394" s="503"/>
      <c r="M394" s="459"/>
    </row>
    <row r="395" spans="1:13" ht="15" customHeight="1">
      <c r="A395" s="408"/>
      <c r="B395" s="512"/>
      <c r="C395" s="512"/>
      <c r="D395" s="170" t="s">
        <v>48</v>
      </c>
      <c r="E395" s="160" t="s">
        <v>482</v>
      </c>
      <c r="F395" s="161"/>
      <c r="G395" s="186">
        <v>11313</v>
      </c>
      <c r="H395" s="367">
        <v>10573</v>
      </c>
      <c r="I395" s="513">
        <v>6.9989596141114108E-2</v>
      </c>
      <c r="J395" s="554" t="s">
        <v>200</v>
      </c>
      <c r="L395" s="503"/>
      <c r="M395" s="459"/>
    </row>
    <row r="396" spans="1:13" ht="15" customHeight="1">
      <c r="A396" s="408"/>
      <c r="B396" s="515"/>
      <c r="C396" s="515"/>
      <c r="D396" s="170" t="s">
        <v>50</v>
      </c>
      <c r="E396" s="160" t="s">
        <v>483</v>
      </c>
      <c r="F396" s="161"/>
      <c r="G396" s="186">
        <v>17401</v>
      </c>
      <c r="H396" s="367">
        <v>15791</v>
      </c>
      <c r="I396" s="513">
        <v>0.10195681084161867</v>
      </c>
      <c r="J396" s="554" t="s">
        <v>409</v>
      </c>
      <c r="L396" s="503"/>
      <c r="M396" s="459"/>
    </row>
    <row r="397" spans="1:13" ht="15" customHeight="1">
      <c r="A397" s="408"/>
      <c r="B397" s="515"/>
      <c r="C397" s="515"/>
      <c r="D397" s="170" t="s">
        <v>52</v>
      </c>
      <c r="E397" s="160" t="s">
        <v>484</v>
      </c>
      <c r="F397" s="161"/>
      <c r="G397" s="186">
        <v>931</v>
      </c>
      <c r="H397" s="367">
        <v>838</v>
      </c>
      <c r="I397" s="513">
        <v>0.11097852028639621</v>
      </c>
      <c r="J397" s="554" t="s">
        <v>206</v>
      </c>
      <c r="L397" s="503"/>
      <c r="M397" s="459"/>
    </row>
    <row r="398" spans="1:13" ht="15" customHeight="1">
      <c r="A398" s="408"/>
      <c r="B398" s="515"/>
      <c r="C398" s="515"/>
      <c r="D398" s="170" t="s">
        <v>232</v>
      </c>
      <c r="E398" s="160" t="s">
        <v>485</v>
      </c>
      <c r="F398" s="161"/>
      <c r="G398" s="186">
        <v>603983</v>
      </c>
      <c r="H398" s="367">
        <v>554814</v>
      </c>
      <c r="I398" s="513">
        <v>8.8622493304062244E-2</v>
      </c>
      <c r="J398" s="554" t="s">
        <v>210</v>
      </c>
      <c r="L398" s="503"/>
      <c r="M398" s="459"/>
    </row>
    <row r="399" spans="1:13" ht="15" customHeight="1">
      <c r="A399" s="408"/>
      <c r="B399" s="515"/>
      <c r="C399" s="515"/>
      <c r="D399" s="170" t="s">
        <v>56</v>
      </c>
      <c r="E399" s="160" t="s">
        <v>486</v>
      </c>
      <c r="F399" s="161"/>
      <c r="G399" s="186">
        <v>12982</v>
      </c>
      <c r="H399" s="367">
        <v>13218</v>
      </c>
      <c r="I399" s="513">
        <v>-1.7854440913905312E-2</v>
      </c>
      <c r="J399" s="554" t="s">
        <v>206</v>
      </c>
      <c r="L399" s="503"/>
      <c r="M399" s="459"/>
    </row>
    <row r="400" spans="1:13" ht="15" customHeight="1">
      <c r="A400" s="408"/>
      <c r="B400" s="515"/>
      <c r="C400" s="515"/>
      <c r="D400" s="170" t="s">
        <v>58</v>
      </c>
      <c r="E400" s="160" t="s">
        <v>487</v>
      </c>
      <c r="F400" s="161"/>
      <c r="G400" s="186">
        <v>244497</v>
      </c>
      <c r="H400" s="367">
        <v>227163</v>
      </c>
      <c r="I400" s="513">
        <v>7.6306440749593918E-2</v>
      </c>
      <c r="J400" s="554" t="s">
        <v>202</v>
      </c>
      <c r="L400" s="503"/>
      <c r="M400" s="459"/>
    </row>
    <row r="401" spans="1:13" ht="15" customHeight="1">
      <c r="A401" s="408"/>
      <c r="B401" s="515"/>
      <c r="C401" s="515"/>
      <c r="D401" s="170" t="s">
        <v>60</v>
      </c>
      <c r="E401" s="160" t="s">
        <v>488</v>
      </c>
      <c r="F401" s="161"/>
      <c r="G401" s="186">
        <v>1274</v>
      </c>
      <c r="H401" s="367">
        <v>2064</v>
      </c>
      <c r="I401" s="513">
        <v>-0.38275193798449614</v>
      </c>
      <c r="J401" s="554" t="s">
        <v>200</v>
      </c>
      <c r="L401" s="503"/>
      <c r="M401" s="459"/>
    </row>
    <row r="402" spans="1:13" ht="15" customHeight="1">
      <c r="A402" s="408"/>
      <c r="B402" s="515"/>
      <c r="C402" s="515"/>
      <c r="D402" s="170" t="s">
        <v>62</v>
      </c>
      <c r="E402" s="160" t="s">
        <v>489</v>
      </c>
      <c r="F402" s="161"/>
      <c r="G402" s="186">
        <v>196</v>
      </c>
      <c r="H402" s="367">
        <v>216</v>
      </c>
      <c r="I402" s="513">
        <v>-9.259259259259256E-2</v>
      </c>
      <c r="J402" s="554" t="s">
        <v>212</v>
      </c>
      <c r="L402" s="503"/>
      <c r="M402" s="459"/>
    </row>
    <row r="403" spans="1:13" ht="15" customHeight="1">
      <c r="A403" s="408"/>
      <c r="B403" s="515"/>
      <c r="C403" s="515"/>
      <c r="D403" s="170" t="s">
        <v>64</v>
      </c>
      <c r="E403" s="160" t="s">
        <v>490</v>
      </c>
      <c r="F403" s="161"/>
      <c r="G403" s="186">
        <v>12191</v>
      </c>
      <c r="H403" s="367">
        <v>12447</v>
      </c>
      <c r="I403" s="513">
        <v>-2.0567204948983675E-2</v>
      </c>
      <c r="J403" s="554" t="s">
        <v>218</v>
      </c>
      <c r="L403" s="503"/>
      <c r="M403" s="459"/>
    </row>
    <row r="404" spans="1:13" ht="15" customHeight="1">
      <c r="A404" s="408"/>
      <c r="B404" s="515"/>
      <c r="C404" s="515"/>
      <c r="D404" s="170" t="s">
        <v>66</v>
      </c>
      <c r="E404" s="160" t="s">
        <v>491</v>
      </c>
      <c r="F404" s="161"/>
      <c r="G404" s="186">
        <v>232663</v>
      </c>
      <c r="H404" s="367">
        <v>237117</v>
      </c>
      <c r="I404" s="513">
        <v>-1.878397584314917E-2</v>
      </c>
      <c r="J404" s="554" t="s">
        <v>202</v>
      </c>
      <c r="L404" s="503"/>
      <c r="M404" s="459"/>
    </row>
    <row r="405" spans="1:13" ht="15" customHeight="1">
      <c r="A405" s="408"/>
      <c r="B405" s="515"/>
      <c r="C405" s="515"/>
      <c r="D405" s="170" t="s">
        <v>68</v>
      </c>
      <c r="E405" s="160" t="s">
        <v>492</v>
      </c>
      <c r="F405" s="161"/>
      <c r="G405" s="186">
        <v>97</v>
      </c>
      <c r="H405" s="367">
        <v>878</v>
      </c>
      <c r="I405" s="513">
        <v>-0.88952164009111612</v>
      </c>
      <c r="J405" s="554" t="s">
        <v>217</v>
      </c>
      <c r="L405" s="503"/>
      <c r="M405" s="459"/>
    </row>
    <row r="406" spans="1:13" ht="15" customHeight="1">
      <c r="A406" s="408"/>
      <c r="B406" s="515"/>
      <c r="C406" s="515"/>
      <c r="D406" s="170" t="s">
        <v>70</v>
      </c>
      <c r="E406" s="160" t="s">
        <v>493</v>
      </c>
      <c r="F406" s="161"/>
      <c r="G406" s="186">
        <v>17594</v>
      </c>
      <c r="H406" s="367">
        <v>15217</v>
      </c>
      <c r="I406" s="513">
        <v>0.15620687389104293</v>
      </c>
      <c r="J406" s="554" t="s">
        <v>225</v>
      </c>
      <c r="L406" s="503"/>
      <c r="M406" s="459"/>
    </row>
    <row r="407" spans="1:13" ht="15" customHeight="1">
      <c r="A407" s="408"/>
      <c r="B407" s="515"/>
      <c r="C407" s="515"/>
      <c r="D407" s="170" t="s">
        <v>72</v>
      </c>
      <c r="E407" s="160" t="s">
        <v>494</v>
      </c>
      <c r="F407" s="161"/>
      <c r="G407" s="186">
        <v>16586</v>
      </c>
      <c r="H407" s="367">
        <v>12504</v>
      </c>
      <c r="I407" s="513">
        <v>0.32645553422904672</v>
      </c>
      <c r="J407" s="554" t="s">
        <v>202</v>
      </c>
      <c r="L407" s="503"/>
      <c r="M407" s="459"/>
    </row>
    <row r="408" spans="1:13" ht="15" customHeight="1">
      <c r="A408" s="408"/>
      <c r="B408" s="515"/>
      <c r="C408" s="515"/>
      <c r="D408" s="170" t="s">
        <v>74</v>
      </c>
      <c r="E408" s="160" t="s">
        <v>834</v>
      </c>
      <c r="F408" s="161"/>
      <c r="G408" s="186">
        <v>698</v>
      </c>
      <c r="H408" s="367">
        <v>713</v>
      </c>
      <c r="I408" s="513">
        <v>-2.1037868162692819E-2</v>
      </c>
      <c r="J408" s="554" t="s">
        <v>223</v>
      </c>
      <c r="L408" s="503"/>
      <c r="M408" s="459"/>
    </row>
    <row r="409" spans="1:13" ht="15" customHeight="1">
      <c r="A409" s="408"/>
      <c r="B409" s="515"/>
      <c r="C409" s="515"/>
      <c r="D409" s="170" t="s">
        <v>76</v>
      </c>
      <c r="E409" s="160" t="s">
        <v>835</v>
      </c>
      <c r="F409" s="161"/>
      <c r="G409" s="186">
        <v>15842</v>
      </c>
      <c r="H409" s="367">
        <v>17101</v>
      </c>
      <c r="I409" s="513">
        <v>-7.3621425647622973E-2</v>
      </c>
      <c r="J409" s="554" t="s">
        <v>225</v>
      </c>
      <c r="L409" s="503"/>
      <c r="M409" s="459"/>
    </row>
    <row r="410" spans="1:13" ht="15" customHeight="1">
      <c r="A410" s="408"/>
      <c r="B410" s="515"/>
      <c r="C410" s="515"/>
      <c r="D410" s="170" t="s">
        <v>78</v>
      </c>
      <c r="E410" s="160" t="s">
        <v>906</v>
      </c>
      <c r="F410" s="161"/>
      <c r="G410" s="186">
        <v>10539</v>
      </c>
      <c r="H410" s="367">
        <v>8907</v>
      </c>
      <c r="I410" s="514">
        <v>0.18322667564836648</v>
      </c>
      <c r="J410" s="568" t="s">
        <v>908</v>
      </c>
      <c r="L410" s="503"/>
      <c r="M410" s="459"/>
    </row>
    <row r="411" spans="1:13" ht="15" customHeight="1">
      <c r="A411" s="408"/>
      <c r="B411" s="515"/>
      <c r="C411" s="515"/>
      <c r="D411" s="170" t="s">
        <v>80</v>
      </c>
      <c r="E411" s="160" t="s">
        <v>907</v>
      </c>
      <c r="F411" s="161"/>
      <c r="G411" s="186">
        <v>2794</v>
      </c>
      <c r="H411" s="367">
        <v>3081</v>
      </c>
      <c r="I411" s="514">
        <v>-9.3151574164232365E-2</v>
      </c>
      <c r="J411" s="568" t="s">
        <v>909</v>
      </c>
      <c r="L411" s="503"/>
      <c r="M411" s="459"/>
    </row>
    <row r="412" spans="1:13" ht="15" customHeight="1">
      <c r="A412" s="436"/>
      <c r="B412" s="437"/>
      <c r="C412" s="437"/>
      <c r="D412" s="406" t="s">
        <v>82</v>
      </c>
      <c r="E412" s="166" t="s">
        <v>934</v>
      </c>
      <c r="F412" s="524" t="s">
        <v>901</v>
      </c>
      <c r="G412" s="522">
        <v>6057</v>
      </c>
      <c r="H412" s="523" t="s">
        <v>925</v>
      </c>
      <c r="I412" s="520" t="s">
        <v>924</v>
      </c>
      <c r="J412" s="557" t="s">
        <v>931</v>
      </c>
      <c r="L412" s="503"/>
      <c r="M412" s="459"/>
    </row>
    <row r="413" spans="1:13" ht="15" customHeight="1">
      <c r="A413" s="450"/>
      <c r="B413" s="451"/>
      <c r="C413" s="451"/>
      <c r="D413" s="397"/>
      <c r="E413" s="537" t="s">
        <v>685</v>
      </c>
      <c r="F413" s="538"/>
      <c r="G413" s="539">
        <v>1210788</v>
      </c>
      <c r="H413" s="540">
        <v>1134738</v>
      </c>
      <c r="I413" s="541">
        <v>6.7019875953744368E-2</v>
      </c>
      <c r="J413" s="558"/>
      <c r="L413" s="503"/>
      <c r="M413" s="459"/>
    </row>
    <row r="414" spans="1:13" ht="15" customHeight="1">
      <c r="A414" s="408"/>
      <c r="B414" s="507" t="s">
        <v>495</v>
      </c>
      <c r="C414" s="508"/>
      <c r="D414" s="170" t="s">
        <v>46</v>
      </c>
      <c r="E414" s="160" t="s">
        <v>496</v>
      </c>
      <c r="F414" s="161"/>
      <c r="G414" s="186">
        <v>21709</v>
      </c>
      <c r="H414" s="367">
        <v>22583</v>
      </c>
      <c r="I414" s="514">
        <v>-3.8701678253553529E-2</v>
      </c>
      <c r="J414" s="554" t="s">
        <v>201</v>
      </c>
      <c r="L414" s="503"/>
      <c r="M414" s="459"/>
    </row>
    <row r="415" spans="1:13" ht="15" customHeight="1">
      <c r="A415" s="408"/>
      <c r="B415" s="512"/>
      <c r="C415" s="512"/>
      <c r="D415" s="173" t="s">
        <v>48</v>
      </c>
      <c r="E415" s="166" t="s">
        <v>497</v>
      </c>
      <c r="F415" s="167"/>
      <c r="G415" s="181">
        <v>6756</v>
      </c>
      <c r="H415" s="519">
        <v>6818</v>
      </c>
      <c r="I415" s="520">
        <v>-9.0935758286887491E-3</v>
      </c>
      <c r="J415" s="556" t="s">
        <v>201</v>
      </c>
      <c r="L415" s="503"/>
      <c r="M415" s="459"/>
    </row>
    <row r="416" spans="1:13" ht="15" customHeight="1">
      <c r="A416" s="408"/>
      <c r="B416" s="512"/>
      <c r="C416" s="512"/>
      <c r="D416" s="170" t="s">
        <v>50</v>
      </c>
      <c r="E416" s="160" t="s">
        <v>498</v>
      </c>
      <c r="F416" s="161"/>
      <c r="G416" s="186">
        <v>33485</v>
      </c>
      <c r="H416" s="367">
        <v>32734</v>
      </c>
      <c r="I416" s="513">
        <v>2.2942506262601636E-2</v>
      </c>
      <c r="J416" s="554" t="s">
        <v>202</v>
      </c>
      <c r="L416" s="503"/>
      <c r="M416" s="459"/>
    </row>
    <row r="417" spans="1:13" ht="15" customHeight="1">
      <c r="A417" s="408"/>
      <c r="B417" s="512"/>
      <c r="C417" s="512"/>
      <c r="D417" s="173" t="s">
        <v>52</v>
      </c>
      <c r="E417" s="166" t="s">
        <v>499</v>
      </c>
      <c r="F417" s="167"/>
      <c r="G417" s="181">
        <v>804</v>
      </c>
      <c r="H417" s="519">
        <v>759</v>
      </c>
      <c r="I417" s="520">
        <v>5.9288537549407216E-2</v>
      </c>
      <c r="J417" s="556" t="s">
        <v>212</v>
      </c>
      <c r="L417" s="503"/>
      <c r="M417" s="459"/>
    </row>
    <row r="418" spans="1:13" ht="15" customHeight="1">
      <c r="A418" s="408"/>
      <c r="B418" s="512"/>
      <c r="C418" s="512"/>
      <c r="D418" s="173" t="s">
        <v>232</v>
      </c>
      <c r="E418" s="166" t="s">
        <v>500</v>
      </c>
      <c r="F418" s="167"/>
      <c r="G418" s="181">
        <v>291</v>
      </c>
      <c r="H418" s="519">
        <v>288</v>
      </c>
      <c r="I418" s="520">
        <v>1.0416666666666741E-2</v>
      </c>
      <c r="J418" s="556" t="s">
        <v>212</v>
      </c>
      <c r="L418" s="503"/>
      <c r="M418" s="459"/>
    </row>
    <row r="419" spans="1:13" ht="15" customHeight="1">
      <c r="A419" s="431"/>
      <c r="B419" s="432"/>
      <c r="C419" s="432"/>
      <c r="D419" s="171" t="s">
        <v>56</v>
      </c>
      <c r="E419" s="162" t="s">
        <v>501</v>
      </c>
      <c r="F419" s="163"/>
      <c r="G419" s="317">
        <v>542</v>
      </c>
      <c r="H419" s="566">
        <v>565</v>
      </c>
      <c r="I419" s="563">
        <v>-4.0707964601769953E-2</v>
      </c>
      <c r="J419" s="567" t="s">
        <v>200</v>
      </c>
      <c r="L419" s="503"/>
      <c r="M419" s="459"/>
    </row>
    <row r="420" spans="1:13" ht="15" customHeight="1">
      <c r="A420" s="408"/>
      <c r="B420" s="515"/>
      <c r="C420" s="515"/>
      <c r="D420" s="173" t="s">
        <v>58</v>
      </c>
      <c r="E420" s="166" t="s">
        <v>502</v>
      </c>
      <c r="F420" s="167"/>
      <c r="G420" s="181">
        <v>89661</v>
      </c>
      <c r="H420" s="519">
        <v>87613</v>
      </c>
      <c r="I420" s="520">
        <v>2.3375526462967811E-2</v>
      </c>
      <c r="J420" s="556" t="s">
        <v>201</v>
      </c>
      <c r="L420" s="503"/>
      <c r="M420" s="459"/>
    </row>
    <row r="421" spans="1:13" ht="15" customHeight="1">
      <c r="A421" s="436"/>
      <c r="B421" s="437"/>
      <c r="C421" s="437"/>
      <c r="D421" s="173" t="s">
        <v>60</v>
      </c>
      <c r="E421" s="166" t="s">
        <v>503</v>
      </c>
      <c r="F421" s="167"/>
      <c r="G421" s="181">
        <v>63552</v>
      </c>
      <c r="H421" s="519">
        <v>60021</v>
      </c>
      <c r="I421" s="520">
        <v>5.8829409706602664E-2</v>
      </c>
      <c r="J421" s="556" t="s">
        <v>202</v>
      </c>
      <c r="L421" s="503"/>
      <c r="M421" s="459"/>
    </row>
    <row r="422" spans="1:13" ht="15" customHeight="1">
      <c r="A422" s="450"/>
      <c r="B422" s="451"/>
      <c r="C422" s="451"/>
      <c r="D422" s="397"/>
      <c r="E422" s="537" t="s">
        <v>687</v>
      </c>
      <c r="F422" s="538"/>
      <c r="G422" s="539">
        <v>216800</v>
      </c>
      <c r="H422" s="540">
        <v>211381</v>
      </c>
      <c r="I422" s="541">
        <v>2.56361735444528E-2</v>
      </c>
      <c r="J422" s="558"/>
      <c r="L422" s="503"/>
      <c r="M422" s="459"/>
    </row>
    <row r="423" spans="1:13" ht="15" customHeight="1">
      <c r="A423" s="408"/>
      <c r="B423" s="507" t="s">
        <v>504</v>
      </c>
      <c r="C423" s="508"/>
      <c r="D423" s="320" t="s">
        <v>46</v>
      </c>
      <c r="E423" s="326" t="s">
        <v>505</v>
      </c>
      <c r="F423" s="327"/>
      <c r="G423" s="323">
        <v>16730</v>
      </c>
      <c r="H423" s="569">
        <v>14735</v>
      </c>
      <c r="I423" s="570">
        <v>0.13539192399049882</v>
      </c>
      <c r="J423" s="571" t="s">
        <v>210</v>
      </c>
      <c r="L423" s="503"/>
      <c r="M423" s="459"/>
    </row>
    <row r="424" spans="1:13" ht="15" customHeight="1">
      <c r="A424" s="408"/>
      <c r="B424" s="512"/>
      <c r="C424" s="512"/>
      <c r="D424" s="173" t="s">
        <v>48</v>
      </c>
      <c r="E424" s="166" t="s">
        <v>506</v>
      </c>
      <c r="F424" s="167"/>
      <c r="G424" s="181">
        <v>5935</v>
      </c>
      <c r="H424" s="519">
        <v>6448</v>
      </c>
      <c r="I424" s="520">
        <v>-7.9559553349875967E-2</v>
      </c>
      <c r="J424" s="556" t="s">
        <v>200</v>
      </c>
      <c r="L424" s="503"/>
      <c r="M424" s="459"/>
    </row>
    <row r="425" spans="1:13" ht="15" customHeight="1">
      <c r="A425" s="408"/>
      <c r="B425" s="512"/>
      <c r="C425" s="512"/>
      <c r="D425" s="173" t="s">
        <v>50</v>
      </c>
      <c r="E425" s="166" t="s">
        <v>507</v>
      </c>
      <c r="F425" s="167"/>
      <c r="G425" s="181">
        <v>3144</v>
      </c>
      <c r="H425" s="519">
        <v>3210</v>
      </c>
      <c r="I425" s="520">
        <v>-2.0560747663551426E-2</v>
      </c>
      <c r="J425" s="556" t="s">
        <v>510</v>
      </c>
      <c r="L425" s="503"/>
      <c r="M425" s="459"/>
    </row>
    <row r="426" spans="1:13" ht="15" customHeight="1">
      <c r="A426" s="408"/>
      <c r="B426" s="515"/>
      <c r="C426" s="515"/>
      <c r="D426" s="406" t="s">
        <v>52</v>
      </c>
      <c r="E426" s="166" t="s">
        <v>508</v>
      </c>
      <c r="F426" s="524"/>
      <c r="G426" s="522">
        <v>1448</v>
      </c>
      <c r="H426" s="523">
        <v>2718</v>
      </c>
      <c r="I426" s="520">
        <v>-0.4672553348050037</v>
      </c>
      <c r="J426" s="557" t="s">
        <v>215</v>
      </c>
      <c r="L426" s="503"/>
      <c r="M426" s="459"/>
    </row>
    <row r="427" spans="1:13" ht="15" customHeight="1">
      <c r="A427" s="436"/>
      <c r="B427" s="437"/>
      <c r="C427" s="572"/>
      <c r="D427" s="406" t="s">
        <v>232</v>
      </c>
      <c r="E427" s="166" t="s">
        <v>509</v>
      </c>
      <c r="F427" s="524"/>
      <c r="G427" s="522">
        <v>1718</v>
      </c>
      <c r="H427" s="523">
        <v>1469</v>
      </c>
      <c r="I427" s="520">
        <v>0.16950306330837295</v>
      </c>
      <c r="J427" s="557" t="s">
        <v>215</v>
      </c>
      <c r="L427" s="503"/>
      <c r="M427" s="459"/>
    </row>
    <row r="428" spans="1:13" ht="15" customHeight="1">
      <c r="A428" s="450"/>
      <c r="B428" s="451"/>
      <c r="C428" s="451"/>
      <c r="D428" s="397"/>
      <c r="E428" s="537" t="s">
        <v>686</v>
      </c>
      <c r="F428" s="538"/>
      <c r="G428" s="539">
        <v>28975</v>
      </c>
      <c r="H428" s="540">
        <v>28580</v>
      </c>
      <c r="I428" s="541">
        <v>1.3820853743876871E-2</v>
      </c>
      <c r="J428" s="558"/>
      <c r="L428" s="503"/>
      <c r="M428" s="459"/>
    </row>
    <row r="429" spans="1:13" ht="15" customHeight="1">
      <c r="A429" s="408"/>
      <c r="B429" s="507" t="s">
        <v>518</v>
      </c>
      <c r="C429" s="508"/>
      <c r="D429" s="406" t="s">
        <v>46</v>
      </c>
      <c r="E429" s="166" t="s">
        <v>511</v>
      </c>
      <c r="F429" s="524"/>
      <c r="G429" s="522">
        <v>18361</v>
      </c>
      <c r="H429" s="523">
        <v>21872</v>
      </c>
      <c r="I429" s="520">
        <v>-0.16052487198244325</v>
      </c>
      <c r="J429" s="557" t="s">
        <v>216</v>
      </c>
      <c r="L429" s="503"/>
      <c r="M429" s="459"/>
    </row>
    <row r="430" spans="1:13" ht="15" customHeight="1">
      <c r="A430" s="408"/>
      <c r="B430" s="512"/>
      <c r="C430" s="512"/>
      <c r="D430" s="406" t="s">
        <v>48</v>
      </c>
      <c r="E430" s="166" t="s">
        <v>512</v>
      </c>
      <c r="F430" s="524"/>
      <c r="G430" s="522">
        <v>2361</v>
      </c>
      <c r="H430" s="523">
        <v>2856</v>
      </c>
      <c r="I430" s="520">
        <v>-0.17331932773109249</v>
      </c>
      <c r="J430" s="557" t="s">
        <v>200</v>
      </c>
      <c r="L430" s="503"/>
      <c r="M430" s="459"/>
    </row>
    <row r="431" spans="1:13" ht="15" customHeight="1">
      <c r="A431" s="408"/>
      <c r="B431" s="512"/>
      <c r="C431" s="512"/>
      <c r="D431" s="406" t="s">
        <v>50</v>
      </c>
      <c r="E431" s="166" t="s">
        <v>513</v>
      </c>
      <c r="F431" s="524"/>
      <c r="G431" s="522">
        <v>1921</v>
      </c>
      <c r="H431" s="523">
        <v>2977</v>
      </c>
      <c r="I431" s="520">
        <v>-0.35471951629156873</v>
      </c>
      <c r="J431" s="557" t="s">
        <v>200</v>
      </c>
      <c r="L431" s="503"/>
      <c r="M431" s="459"/>
    </row>
    <row r="432" spans="1:13" ht="15" customHeight="1">
      <c r="A432" s="408"/>
      <c r="B432" s="512"/>
      <c r="C432" s="512"/>
      <c r="D432" s="406" t="s">
        <v>52</v>
      </c>
      <c r="E432" s="166" t="s">
        <v>514</v>
      </c>
      <c r="F432" s="524"/>
      <c r="G432" s="522">
        <v>2035</v>
      </c>
      <c r="H432" s="523">
        <v>2785</v>
      </c>
      <c r="I432" s="520">
        <v>-0.26929982046678635</v>
      </c>
      <c r="J432" s="557" t="s">
        <v>215</v>
      </c>
      <c r="L432" s="503"/>
      <c r="M432" s="459"/>
    </row>
    <row r="433" spans="1:13" ht="15" customHeight="1">
      <c r="A433" s="408"/>
      <c r="B433" s="512"/>
      <c r="C433" s="512"/>
      <c r="D433" s="406" t="s">
        <v>232</v>
      </c>
      <c r="E433" s="166" t="s">
        <v>515</v>
      </c>
      <c r="F433" s="524"/>
      <c r="G433" s="522">
        <v>223</v>
      </c>
      <c r="H433" s="523">
        <v>359</v>
      </c>
      <c r="I433" s="520">
        <v>-0.37883008356545966</v>
      </c>
      <c r="J433" s="557" t="s">
        <v>215</v>
      </c>
      <c r="L433" s="503"/>
      <c r="M433" s="459"/>
    </row>
    <row r="434" spans="1:13" ht="15" customHeight="1">
      <c r="A434" s="408"/>
      <c r="B434" s="512"/>
      <c r="C434" s="512"/>
      <c r="D434" s="406" t="s">
        <v>56</v>
      </c>
      <c r="E434" s="166" t="s">
        <v>516</v>
      </c>
      <c r="F434" s="524"/>
      <c r="G434" s="522">
        <v>84</v>
      </c>
      <c r="H434" s="523">
        <v>120</v>
      </c>
      <c r="I434" s="520">
        <v>-0.30000000000000004</v>
      </c>
      <c r="J434" s="557" t="s">
        <v>212</v>
      </c>
      <c r="L434" s="503"/>
      <c r="M434" s="459"/>
    </row>
    <row r="435" spans="1:13" ht="15" customHeight="1">
      <c r="A435" s="436"/>
      <c r="B435" s="437"/>
      <c r="C435" s="437"/>
      <c r="D435" s="406" t="s">
        <v>58</v>
      </c>
      <c r="E435" s="166" t="s">
        <v>517</v>
      </c>
      <c r="F435" s="524"/>
      <c r="G435" s="522">
        <v>1081</v>
      </c>
      <c r="H435" s="523">
        <v>1129</v>
      </c>
      <c r="I435" s="520">
        <v>-4.251550044286978E-2</v>
      </c>
      <c r="J435" s="557" t="s">
        <v>211</v>
      </c>
      <c r="L435" s="503"/>
      <c r="M435" s="459"/>
    </row>
    <row r="436" spans="1:13" ht="15" customHeight="1">
      <c r="A436" s="463"/>
      <c r="B436" s="464"/>
      <c r="C436" s="464"/>
      <c r="D436" s="465"/>
      <c r="E436" s="546" t="s">
        <v>688</v>
      </c>
      <c r="F436" s="547"/>
      <c r="G436" s="548">
        <v>26066</v>
      </c>
      <c r="H436" s="549">
        <v>32098</v>
      </c>
      <c r="I436" s="550">
        <v>-0.18792448127609196</v>
      </c>
      <c r="J436" s="553"/>
      <c r="L436" s="503"/>
      <c r="M436" s="459"/>
    </row>
    <row r="437" spans="1:13" ht="15" customHeight="1">
      <c r="A437" s="481"/>
      <c r="B437" s="482" t="s">
        <v>25</v>
      </c>
      <c r="C437" s="483"/>
      <c r="D437" s="170" t="s">
        <v>46</v>
      </c>
      <c r="E437" s="160" t="s">
        <v>519</v>
      </c>
      <c r="F437" s="161"/>
      <c r="G437" s="186">
        <v>3573</v>
      </c>
      <c r="H437" s="367">
        <v>3212</v>
      </c>
      <c r="I437" s="514">
        <v>0.11239103362391023</v>
      </c>
      <c r="J437" s="554" t="s">
        <v>216</v>
      </c>
      <c r="L437" s="503"/>
      <c r="M437" s="459"/>
    </row>
    <row r="438" spans="1:13" ht="15" customHeight="1">
      <c r="A438" s="463"/>
      <c r="B438" s="464"/>
      <c r="C438" s="464"/>
      <c r="D438" s="465"/>
      <c r="E438" s="546" t="s">
        <v>689</v>
      </c>
      <c r="F438" s="547"/>
      <c r="G438" s="548">
        <v>3573</v>
      </c>
      <c r="H438" s="549">
        <v>3212</v>
      </c>
      <c r="I438" s="550">
        <v>0.11239103362391023</v>
      </c>
      <c r="J438" s="553"/>
      <c r="L438" s="503"/>
      <c r="M438" s="459"/>
    </row>
    <row r="439" spans="1:13" ht="15" customHeight="1">
      <c r="A439" s="408"/>
      <c r="B439" s="507" t="s">
        <v>26</v>
      </c>
      <c r="C439" s="508"/>
      <c r="D439" s="170" t="s">
        <v>46</v>
      </c>
      <c r="E439" s="160" t="s">
        <v>520</v>
      </c>
      <c r="F439" s="161"/>
      <c r="G439" s="186">
        <v>5752</v>
      </c>
      <c r="H439" s="367">
        <v>5783</v>
      </c>
      <c r="I439" s="514">
        <v>-5.3605395123638155E-3</v>
      </c>
      <c r="J439" s="554" t="s">
        <v>210</v>
      </c>
      <c r="L439" s="503"/>
      <c r="M439" s="459"/>
    </row>
    <row r="440" spans="1:13" ht="15" customHeight="1">
      <c r="A440" s="408"/>
      <c r="B440" s="512"/>
      <c r="C440" s="512"/>
      <c r="D440" s="170" t="s">
        <v>48</v>
      </c>
      <c r="E440" s="160" t="s">
        <v>521</v>
      </c>
      <c r="F440" s="161"/>
      <c r="G440" s="186">
        <v>5054</v>
      </c>
      <c r="H440" s="367">
        <v>5948</v>
      </c>
      <c r="I440" s="513">
        <v>-0.15030262273032957</v>
      </c>
      <c r="J440" s="554" t="s">
        <v>200</v>
      </c>
      <c r="L440" s="503"/>
      <c r="M440" s="459"/>
    </row>
    <row r="441" spans="1:13" ht="15" customHeight="1">
      <c r="A441" s="408"/>
      <c r="B441" s="512"/>
      <c r="C441" s="512"/>
      <c r="D441" s="170" t="s">
        <v>50</v>
      </c>
      <c r="E441" s="160" t="s">
        <v>522</v>
      </c>
      <c r="F441" s="161"/>
      <c r="G441" s="186">
        <v>4105</v>
      </c>
      <c r="H441" s="367">
        <v>3841</v>
      </c>
      <c r="I441" s="513">
        <v>6.8732101015360536E-2</v>
      </c>
      <c r="J441" s="554" t="s">
        <v>215</v>
      </c>
      <c r="L441" s="503"/>
      <c r="M441" s="459"/>
    </row>
    <row r="442" spans="1:13" ht="15" customHeight="1">
      <c r="A442" s="408"/>
      <c r="B442" s="512"/>
      <c r="C442" s="512"/>
      <c r="D442" s="170" t="s">
        <v>52</v>
      </c>
      <c r="E442" s="160" t="s">
        <v>523</v>
      </c>
      <c r="F442" s="161"/>
      <c r="G442" s="186">
        <v>6750</v>
      </c>
      <c r="H442" s="367">
        <v>6300</v>
      </c>
      <c r="I442" s="513">
        <v>7.1428571428571397E-2</v>
      </c>
      <c r="J442" s="554" t="s">
        <v>215</v>
      </c>
      <c r="L442" s="503"/>
      <c r="M442" s="459"/>
    </row>
    <row r="443" spans="1:13" ht="15" customHeight="1">
      <c r="A443" s="408"/>
      <c r="B443" s="512"/>
      <c r="C443" s="512"/>
      <c r="D443" s="170" t="s">
        <v>232</v>
      </c>
      <c r="E443" s="160" t="s">
        <v>524</v>
      </c>
      <c r="F443" s="161"/>
      <c r="G443" s="186">
        <v>15599</v>
      </c>
      <c r="H443" s="367">
        <v>11599</v>
      </c>
      <c r="I443" s="513">
        <v>0.34485731528580055</v>
      </c>
      <c r="J443" s="554" t="s">
        <v>204</v>
      </c>
      <c r="L443" s="503"/>
      <c r="M443" s="459"/>
    </row>
    <row r="444" spans="1:13" ht="15" customHeight="1">
      <c r="A444" s="408"/>
      <c r="B444" s="512"/>
      <c r="C444" s="512"/>
      <c r="D444" s="170" t="s">
        <v>56</v>
      </c>
      <c r="E444" s="160" t="s">
        <v>525</v>
      </c>
      <c r="F444" s="161"/>
      <c r="G444" s="186">
        <v>1339</v>
      </c>
      <c r="H444" s="367">
        <v>1486</v>
      </c>
      <c r="I444" s="513">
        <v>-9.8923283983849308E-2</v>
      </c>
      <c r="J444" s="554" t="s">
        <v>215</v>
      </c>
      <c r="L444" s="503"/>
      <c r="M444" s="459"/>
    </row>
    <row r="445" spans="1:13" ht="15" customHeight="1">
      <c r="A445" s="408"/>
      <c r="B445" s="512"/>
      <c r="C445" s="512"/>
      <c r="D445" s="170" t="s">
        <v>58</v>
      </c>
      <c r="E445" s="160" t="s">
        <v>526</v>
      </c>
      <c r="F445" s="161"/>
      <c r="G445" s="186">
        <v>19115</v>
      </c>
      <c r="H445" s="367">
        <v>17875</v>
      </c>
      <c r="I445" s="513">
        <v>6.9370629370629322E-2</v>
      </c>
      <c r="J445" s="554" t="s">
        <v>210</v>
      </c>
      <c r="L445" s="503"/>
      <c r="M445" s="459"/>
    </row>
    <row r="446" spans="1:13" ht="15" customHeight="1">
      <c r="A446" s="408"/>
      <c r="B446" s="512"/>
      <c r="C446" s="512"/>
      <c r="D446" s="170" t="s">
        <v>60</v>
      </c>
      <c r="E446" s="160" t="s">
        <v>527</v>
      </c>
      <c r="F446" s="161"/>
      <c r="G446" s="186">
        <v>3018</v>
      </c>
      <c r="H446" s="367">
        <v>3351</v>
      </c>
      <c r="I446" s="513">
        <v>-9.9373321396598047E-2</v>
      </c>
      <c r="J446" s="554" t="s">
        <v>200</v>
      </c>
      <c r="L446" s="503"/>
      <c r="M446" s="459"/>
    </row>
    <row r="447" spans="1:13" ht="15" customHeight="1">
      <c r="A447" s="408"/>
      <c r="B447" s="512"/>
      <c r="C447" s="512"/>
      <c r="D447" s="170" t="s">
        <v>62</v>
      </c>
      <c r="E447" s="160" t="s">
        <v>528</v>
      </c>
      <c r="F447" s="161"/>
      <c r="G447" s="186">
        <v>4162</v>
      </c>
      <c r="H447" s="367">
        <v>4632</v>
      </c>
      <c r="I447" s="513">
        <v>-0.10146804835924006</v>
      </c>
      <c r="J447" s="554" t="s">
        <v>200</v>
      </c>
      <c r="L447" s="503"/>
      <c r="M447" s="459"/>
    </row>
    <row r="448" spans="1:13" ht="15" customHeight="1">
      <c r="A448" s="408"/>
      <c r="B448" s="512"/>
      <c r="C448" s="512"/>
      <c r="D448" s="170" t="s">
        <v>64</v>
      </c>
      <c r="E448" s="160" t="s">
        <v>529</v>
      </c>
      <c r="F448" s="161"/>
      <c r="G448" s="186">
        <v>14919</v>
      </c>
      <c r="H448" s="367">
        <v>16121</v>
      </c>
      <c r="I448" s="513">
        <v>-7.4561131443458883E-2</v>
      </c>
      <c r="J448" s="554" t="s">
        <v>201</v>
      </c>
      <c r="L448" s="503"/>
      <c r="M448" s="459"/>
    </row>
    <row r="449" spans="1:13" ht="15" customHeight="1">
      <c r="A449" s="408"/>
      <c r="B449" s="512"/>
      <c r="C449" s="512"/>
      <c r="D449" s="170" t="s">
        <v>66</v>
      </c>
      <c r="E449" s="160" t="s">
        <v>530</v>
      </c>
      <c r="F449" s="161"/>
      <c r="G449" s="186">
        <v>4175</v>
      </c>
      <c r="H449" s="367">
        <v>4184</v>
      </c>
      <c r="I449" s="513">
        <v>-2.1510516252389866E-3</v>
      </c>
      <c r="J449" s="554" t="s">
        <v>211</v>
      </c>
      <c r="L449" s="503"/>
      <c r="M449" s="459"/>
    </row>
    <row r="450" spans="1:13" ht="15" customHeight="1">
      <c r="A450" s="408"/>
      <c r="B450" s="512"/>
      <c r="C450" s="512"/>
      <c r="D450" s="170" t="s">
        <v>68</v>
      </c>
      <c r="E450" s="160" t="s">
        <v>531</v>
      </c>
      <c r="F450" s="161"/>
      <c r="G450" s="186">
        <v>1413</v>
      </c>
      <c r="H450" s="367">
        <v>1358</v>
      </c>
      <c r="I450" s="513">
        <v>4.0500736377025115E-2</v>
      </c>
      <c r="J450" s="554" t="s">
        <v>215</v>
      </c>
      <c r="L450" s="503"/>
      <c r="M450" s="459"/>
    </row>
    <row r="451" spans="1:13" ht="15" customHeight="1">
      <c r="A451" s="436"/>
      <c r="B451" s="437"/>
      <c r="C451" s="437"/>
      <c r="D451" s="170" t="s">
        <v>70</v>
      </c>
      <c r="E451" s="160" t="s">
        <v>532</v>
      </c>
      <c r="F451" s="161"/>
      <c r="G451" s="186">
        <v>23290</v>
      </c>
      <c r="H451" s="367">
        <v>21928</v>
      </c>
      <c r="I451" s="513">
        <v>6.2112367748996755E-2</v>
      </c>
      <c r="J451" s="554" t="s">
        <v>210</v>
      </c>
      <c r="L451" s="503"/>
      <c r="M451" s="459"/>
    </row>
    <row r="452" spans="1:13" ht="15" customHeight="1">
      <c r="A452" s="450"/>
      <c r="B452" s="451"/>
      <c r="C452" s="451"/>
      <c r="D452" s="397"/>
      <c r="E452" s="537" t="s">
        <v>690</v>
      </c>
      <c r="F452" s="538"/>
      <c r="G452" s="539">
        <v>108691</v>
      </c>
      <c r="H452" s="540">
        <v>104406</v>
      </c>
      <c r="I452" s="541">
        <v>4.1041702584142747E-2</v>
      </c>
      <c r="J452" s="558"/>
      <c r="L452" s="503"/>
      <c r="M452" s="459"/>
    </row>
    <row r="453" spans="1:13" ht="15" customHeight="1">
      <c r="A453" s="485"/>
      <c r="B453" s="486"/>
      <c r="C453" s="486"/>
      <c r="D453" s="487"/>
      <c r="E453" s="573" t="s">
        <v>691</v>
      </c>
      <c r="F453" s="574"/>
      <c r="G453" s="575">
        <v>32990180</v>
      </c>
      <c r="H453" s="576">
        <v>31133287</v>
      </c>
      <c r="I453" s="577">
        <v>5.964333287391077E-2</v>
      </c>
      <c r="J453" s="578"/>
      <c r="L453" s="503"/>
      <c r="M453" s="459"/>
    </row>
    <row r="454" spans="1:13" ht="20.100000000000001" customHeight="1">
      <c r="B454" s="495"/>
      <c r="C454" s="495"/>
      <c r="D454" s="496"/>
      <c r="E454" s="497"/>
      <c r="F454" s="498"/>
      <c r="G454" s="579"/>
      <c r="H454" s="579"/>
      <c r="I454" s="495"/>
      <c r="J454" s="498"/>
      <c r="L454" s="503"/>
      <c r="M454" s="459"/>
    </row>
    <row r="455" spans="1:13" ht="20.100000000000001" customHeight="1">
      <c r="B455" s="495"/>
      <c r="C455" s="495"/>
      <c r="D455" s="496"/>
      <c r="E455" s="497"/>
      <c r="F455" s="498"/>
      <c r="G455" s="579"/>
      <c r="H455" s="579"/>
      <c r="I455" s="495"/>
      <c r="J455" s="498"/>
    </row>
    <row r="456" spans="1:13" ht="20.100000000000001" customHeight="1">
      <c r="B456" s="495"/>
      <c r="C456" s="495"/>
      <c r="D456" s="496"/>
      <c r="E456" s="497"/>
      <c r="F456" s="498"/>
      <c r="G456" s="579"/>
      <c r="H456" s="579"/>
      <c r="I456" s="495"/>
      <c r="J456" s="498"/>
    </row>
    <row r="457" spans="1:13" ht="20.100000000000001" customHeight="1">
      <c r="B457" s="495"/>
      <c r="C457" s="495"/>
      <c r="D457" s="496"/>
      <c r="E457" s="497"/>
      <c r="F457" s="498"/>
      <c r="G457" s="579"/>
      <c r="H457" s="579"/>
      <c r="I457" s="495"/>
      <c r="J457" s="498"/>
    </row>
    <row r="458" spans="1:13" ht="20.100000000000001" customHeight="1">
      <c r="B458" s="495"/>
      <c r="C458" s="495"/>
      <c r="D458" s="496"/>
      <c r="E458" s="497"/>
      <c r="F458" s="498"/>
      <c r="G458" s="579"/>
      <c r="H458" s="579"/>
      <c r="I458" s="495"/>
      <c r="J458" s="498"/>
    </row>
    <row r="459" spans="1:13" ht="20.100000000000001" customHeight="1">
      <c r="B459" s="495"/>
      <c r="C459" s="495"/>
      <c r="D459" s="496"/>
      <c r="E459" s="497"/>
      <c r="F459" s="498"/>
      <c r="G459" s="579"/>
      <c r="H459" s="579"/>
      <c r="I459" s="495"/>
      <c r="J459" s="498"/>
    </row>
    <row r="460" spans="1:13" ht="20.100000000000001" customHeight="1">
      <c r="B460" s="495"/>
      <c r="C460" s="495"/>
      <c r="D460" s="496"/>
      <c r="E460" s="497"/>
      <c r="F460" s="498"/>
      <c r="G460" s="579"/>
      <c r="H460" s="579"/>
      <c r="I460" s="495"/>
      <c r="J460" s="498"/>
    </row>
    <row r="461" spans="1:13" ht="20.100000000000001" customHeight="1">
      <c r="B461" s="495"/>
      <c r="C461" s="495"/>
      <c r="D461" s="496"/>
      <c r="E461" s="497"/>
      <c r="F461" s="498"/>
      <c r="G461" s="579"/>
      <c r="H461" s="579"/>
      <c r="I461" s="495"/>
      <c r="J461" s="498"/>
    </row>
    <row r="462" spans="1:13" ht="20.100000000000001" customHeight="1">
      <c r="B462" s="495"/>
      <c r="C462" s="495"/>
      <c r="D462" s="496"/>
      <c r="E462" s="497"/>
      <c r="F462" s="498"/>
      <c r="G462" s="579"/>
      <c r="H462" s="579"/>
      <c r="I462" s="495"/>
      <c r="J462" s="498"/>
    </row>
    <row r="463" spans="1:13" ht="20.100000000000001" customHeight="1">
      <c r="B463" s="495"/>
      <c r="C463" s="495"/>
      <c r="D463" s="496"/>
      <c r="E463" s="497"/>
      <c r="F463" s="498"/>
      <c r="G463" s="579"/>
      <c r="H463" s="579"/>
      <c r="I463" s="495"/>
      <c r="J463" s="498"/>
    </row>
    <row r="464" spans="1:13" ht="20.100000000000001" customHeight="1">
      <c r="B464" s="495"/>
      <c r="C464" s="495"/>
      <c r="D464" s="496"/>
      <c r="E464" s="497"/>
      <c r="F464" s="498"/>
      <c r="G464" s="579"/>
      <c r="H464" s="579"/>
      <c r="I464" s="495"/>
      <c r="J464" s="498"/>
    </row>
    <row r="465" spans="2:10" ht="20.100000000000001" customHeight="1">
      <c r="B465" s="495"/>
      <c r="C465" s="495"/>
      <c r="D465" s="496"/>
      <c r="E465" s="497"/>
      <c r="F465" s="498"/>
      <c r="G465" s="579"/>
      <c r="H465" s="579"/>
      <c r="I465" s="495"/>
      <c r="J465" s="498"/>
    </row>
    <row r="466" spans="2:10" ht="20.100000000000001" customHeight="1">
      <c r="B466" s="495"/>
      <c r="C466" s="495"/>
      <c r="D466" s="496"/>
      <c r="E466" s="497"/>
      <c r="F466" s="498"/>
      <c r="G466" s="579"/>
      <c r="H466" s="579"/>
      <c r="I466" s="495"/>
      <c r="J466" s="498"/>
    </row>
    <row r="467" spans="2:10" ht="20.100000000000001" customHeight="1">
      <c r="B467" s="495"/>
      <c r="C467" s="495"/>
      <c r="D467" s="496"/>
      <c r="E467" s="497"/>
      <c r="F467" s="498"/>
      <c r="G467" s="579"/>
      <c r="H467" s="579"/>
      <c r="I467" s="495"/>
      <c r="J467" s="498"/>
    </row>
    <row r="468" spans="2:10" ht="20.100000000000001" customHeight="1">
      <c r="B468" s="495"/>
      <c r="C468" s="495"/>
      <c r="D468" s="496"/>
      <c r="E468" s="497"/>
      <c r="F468" s="498"/>
      <c r="G468" s="579"/>
      <c r="H468" s="579"/>
      <c r="I468" s="495"/>
      <c r="J468" s="498"/>
    </row>
    <row r="469" spans="2:10" ht="20.100000000000001" customHeight="1">
      <c r="B469" s="495"/>
      <c r="C469" s="495"/>
      <c r="D469" s="496"/>
      <c r="E469" s="497"/>
      <c r="F469" s="498"/>
      <c r="G469" s="579"/>
      <c r="H469" s="579"/>
      <c r="I469" s="495"/>
      <c r="J469" s="498"/>
    </row>
    <row r="470" spans="2:10" ht="20.100000000000001" customHeight="1">
      <c r="B470" s="495"/>
      <c r="C470" s="495"/>
      <c r="D470" s="496"/>
      <c r="E470" s="497"/>
      <c r="F470" s="498"/>
      <c r="G470" s="579"/>
      <c r="H470" s="579"/>
      <c r="I470" s="495"/>
      <c r="J470" s="498"/>
    </row>
    <row r="471" spans="2:10" ht="20.100000000000001" customHeight="1">
      <c r="B471" s="495"/>
      <c r="C471" s="495"/>
      <c r="D471" s="496"/>
      <c r="E471" s="497"/>
      <c r="F471" s="498"/>
      <c r="G471" s="579"/>
      <c r="H471" s="579"/>
      <c r="I471" s="495"/>
      <c r="J471" s="498"/>
    </row>
    <row r="472" spans="2:10" ht="20.100000000000001" customHeight="1">
      <c r="B472" s="495"/>
      <c r="C472" s="495"/>
      <c r="D472" s="496"/>
      <c r="E472" s="497"/>
      <c r="F472" s="498"/>
      <c r="G472" s="579"/>
      <c r="H472" s="579"/>
      <c r="I472" s="495"/>
      <c r="J472" s="498"/>
    </row>
    <row r="473" spans="2:10" ht="20.100000000000001" customHeight="1">
      <c r="B473" s="495"/>
      <c r="C473" s="495"/>
      <c r="D473" s="496"/>
      <c r="E473" s="497"/>
      <c r="F473" s="498"/>
      <c r="G473" s="579"/>
      <c r="H473" s="579"/>
      <c r="I473" s="495"/>
      <c r="J473" s="498"/>
    </row>
    <row r="474" spans="2:10" ht="20.100000000000001" customHeight="1">
      <c r="B474" s="495"/>
      <c r="C474" s="495"/>
      <c r="D474" s="496"/>
      <c r="E474" s="497"/>
      <c r="F474" s="498"/>
      <c r="G474" s="579"/>
      <c r="H474" s="579"/>
      <c r="I474" s="495"/>
      <c r="J474" s="498"/>
    </row>
    <row r="475" spans="2:10" ht="20.100000000000001" customHeight="1">
      <c r="B475" s="495"/>
      <c r="C475" s="495"/>
      <c r="D475" s="496"/>
      <c r="E475" s="497"/>
      <c r="F475" s="498"/>
      <c r="G475" s="579"/>
      <c r="H475" s="579"/>
      <c r="I475" s="495"/>
      <c r="J475" s="498"/>
    </row>
    <row r="476" spans="2:10" ht="20.100000000000001" customHeight="1">
      <c r="B476" s="495"/>
      <c r="C476" s="495"/>
      <c r="D476" s="496"/>
      <c r="E476" s="497"/>
      <c r="F476" s="498"/>
      <c r="G476" s="579"/>
      <c r="H476" s="579"/>
      <c r="I476" s="495"/>
      <c r="J476" s="498"/>
    </row>
    <row r="477" spans="2:10" ht="20.100000000000001" customHeight="1">
      <c r="B477" s="495"/>
      <c r="C477" s="495"/>
      <c r="D477" s="496"/>
      <c r="E477" s="497"/>
      <c r="F477" s="498"/>
      <c r="G477" s="579"/>
      <c r="H477" s="579"/>
      <c r="I477" s="495"/>
      <c r="J477" s="498"/>
    </row>
    <row r="478" spans="2:10" ht="20.100000000000001" customHeight="1">
      <c r="B478" s="495"/>
      <c r="C478" s="495"/>
      <c r="D478" s="496"/>
      <c r="E478" s="497"/>
      <c r="F478" s="498"/>
      <c r="G478" s="579"/>
      <c r="H478" s="579"/>
      <c r="I478" s="495"/>
      <c r="J478" s="498"/>
    </row>
    <row r="479" spans="2:10" ht="20.100000000000001" customHeight="1">
      <c r="B479" s="495"/>
      <c r="C479" s="495"/>
      <c r="D479" s="496"/>
      <c r="E479" s="497"/>
      <c r="F479" s="498"/>
      <c r="G479" s="579"/>
      <c r="H479" s="579"/>
      <c r="I479" s="495"/>
      <c r="J479" s="498"/>
    </row>
    <row r="480" spans="2:10" ht="20.100000000000001" customHeight="1">
      <c r="B480" s="495"/>
      <c r="C480" s="495"/>
      <c r="D480" s="496"/>
      <c r="E480" s="497"/>
      <c r="F480" s="498"/>
      <c r="G480" s="579"/>
      <c r="H480" s="579"/>
      <c r="I480" s="495"/>
      <c r="J480" s="498"/>
    </row>
    <row r="481" spans="2:10" ht="20.100000000000001" customHeight="1">
      <c r="B481" s="495"/>
      <c r="C481" s="495"/>
      <c r="D481" s="496"/>
      <c r="E481" s="497"/>
      <c r="F481" s="498"/>
      <c r="G481" s="579"/>
      <c r="H481" s="579"/>
      <c r="I481" s="495"/>
      <c r="J481" s="498"/>
    </row>
    <row r="482" spans="2:10" ht="20.100000000000001" customHeight="1">
      <c r="B482" s="495"/>
      <c r="C482" s="495"/>
      <c r="D482" s="496"/>
      <c r="E482" s="497"/>
      <c r="F482" s="498"/>
      <c r="G482" s="579"/>
      <c r="H482" s="579"/>
      <c r="I482" s="495"/>
      <c r="J482" s="498"/>
    </row>
    <row r="483" spans="2:10" ht="20.100000000000001" customHeight="1">
      <c r="B483" s="495"/>
      <c r="C483" s="495"/>
      <c r="D483" s="496"/>
      <c r="E483" s="497"/>
      <c r="F483" s="498"/>
      <c r="G483" s="579"/>
      <c r="H483" s="579"/>
      <c r="I483" s="495"/>
      <c r="J483" s="498"/>
    </row>
    <row r="484" spans="2:10" ht="20.100000000000001" customHeight="1">
      <c r="B484" s="495"/>
      <c r="C484" s="495"/>
      <c r="D484" s="496"/>
      <c r="E484" s="497"/>
      <c r="F484" s="498"/>
      <c r="G484" s="579"/>
      <c r="H484" s="579"/>
      <c r="I484" s="495"/>
      <c r="J484" s="498"/>
    </row>
    <row r="485" spans="2:10" ht="20.100000000000001" customHeight="1">
      <c r="B485" s="495"/>
      <c r="C485" s="495"/>
      <c r="D485" s="496"/>
      <c r="E485" s="497"/>
      <c r="F485" s="498"/>
      <c r="G485" s="579"/>
      <c r="H485" s="579"/>
      <c r="I485" s="495"/>
      <c r="J485" s="498"/>
    </row>
    <row r="486" spans="2:10" ht="20.100000000000001" customHeight="1">
      <c r="B486" s="495"/>
      <c r="C486" s="495"/>
      <c r="D486" s="496"/>
      <c r="E486" s="497"/>
      <c r="F486" s="498"/>
      <c r="G486" s="579"/>
      <c r="H486" s="579"/>
      <c r="I486" s="495"/>
      <c r="J486" s="498"/>
    </row>
    <row r="487" spans="2:10" ht="20.100000000000001" customHeight="1">
      <c r="B487" s="495"/>
      <c r="C487" s="495"/>
      <c r="D487" s="496"/>
      <c r="E487" s="497"/>
      <c r="F487" s="498"/>
      <c r="G487" s="579"/>
      <c r="H487" s="579"/>
      <c r="I487" s="495"/>
      <c r="J487" s="498"/>
    </row>
    <row r="488" spans="2:10" ht="20.100000000000001" customHeight="1">
      <c r="B488" s="495"/>
      <c r="C488" s="495"/>
      <c r="D488" s="496"/>
      <c r="E488" s="497"/>
      <c r="F488" s="498"/>
      <c r="G488" s="579"/>
      <c r="H488" s="579"/>
      <c r="I488" s="495"/>
      <c r="J488" s="498"/>
    </row>
    <row r="489" spans="2:10" ht="20.100000000000001" customHeight="1">
      <c r="B489" s="495"/>
      <c r="C489" s="495"/>
      <c r="D489" s="496"/>
      <c r="E489" s="497"/>
      <c r="F489" s="498"/>
      <c r="G489" s="579"/>
      <c r="H489" s="579"/>
      <c r="I489" s="495"/>
      <c r="J489" s="498"/>
    </row>
    <row r="490" spans="2:10" ht="20.100000000000001" customHeight="1">
      <c r="B490" s="495"/>
      <c r="C490" s="495"/>
      <c r="D490" s="496"/>
      <c r="E490" s="497"/>
      <c r="F490" s="498"/>
      <c r="G490" s="579"/>
      <c r="H490" s="579"/>
      <c r="I490" s="495"/>
      <c r="J490" s="498"/>
    </row>
    <row r="491" spans="2:10" ht="20.100000000000001" customHeight="1">
      <c r="B491" s="495"/>
      <c r="C491" s="495"/>
      <c r="D491" s="496"/>
      <c r="E491" s="497"/>
      <c r="F491" s="498"/>
      <c r="G491" s="579"/>
      <c r="H491" s="579"/>
      <c r="I491" s="495"/>
      <c r="J491" s="498"/>
    </row>
    <row r="492" spans="2:10" ht="20.100000000000001" customHeight="1">
      <c r="B492" s="495"/>
      <c r="C492" s="495"/>
      <c r="D492" s="496"/>
      <c r="E492" s="497"/>
      <c r="F492" s="498"/>
      <c r="G492" s="579"/>
      <c r="H492" s="579"/>
      <c r="I492" s="495"/>
      <c r="J492" s="498"/>
    </row>
    <row r="493" spans="2:10" ht="20.100000000000001" customHeight="1">
      <c r="B493" s="495"/>
      <c r="C493" s="495"/>
      <c r="D493" s="496"/>
      <c r="E493" s="497"/>
      <c r="F493" s="498"/>
      <c r="G493" s="579"/>
      <c r="H493" s="579"/>
      <c r="I493" s="495"/>
      <c r="J493" s="498"/>
    </row>
    <row r="494" spans="2:10" ht="20.100000000000001" customHeight="1">
      <c r="B494" s="495"/>
      <c r="C494" s="495"/>
      <c r="D494" s="496"/>
      <c r="E494" s="497"/>
      <c r="F494" s="498"/>
      <c r="G494" s="579"/>
      <c r="H494" s="579"/>
      <c r="I494" s="495"/>
      <c r="J494" s="498"/>
    </row>
    <row r="495" spans="2:10" ht="20.100000000000001" customHeight="1">
      <c r="B495" s="495"/>
      <c r="C495" s="495"/>
      <c r="D495" s="496"/>
      <c r="E495" s="497"/>
      <c r="F495" s="498"/>
      <c r="G495" s="579"/>
      <c r="H495" s="579"/>
      <c r="I495" s="495"/>
      <c r="J495" s="498"/>
    </row>
    <row r="496" spans="2:10" ht="20.100000000000001" customHeight="1">
      <c r="B496" s="495"/>
      <c r="C496" s="495"/>
      <c r="D496" s="496"/>
      <c r="E496" s="497"/>
      <c r="F496" s="498"/>
      <c r="G496" s="579"/>
      <c r="H496" s="579"/>
      <c r="I496" s="495"/>
      <c r="J496" s="498"/>
    </row>
    <row r="497" spans="2:10" ht="20.100000000000001" customHeight="1">
      <c r="B497" s="495"/>
      <c r="C497" s="495"/>
      <c r="D497" s="496"/>
      <c r="E497" s="497"/>
      <c r="F497" s="498"/>
      <c r="G497" s="579"/>
      <c r="H497" s="579"/>
      <c r="I497" s="495"/>
      <c r="J497" s="498"/>
    </row>
    <row r="498" spans="2:10" ht="20.100000000000001" customHeight="1">
      <c r="B498" s="495"/>
      <c r="C498" s="495"/>
      <c r="D498" s="496"/>
      <c r="E498" s="497"/>
      <c r="F498" s="498"/>
      <c r="G498" s="579"/>
      <c r="H498" s="579"/>
      <c r="I498" s="495"/>
      <c r="J498" s="498"/>
    </row>
    <row r="499" spans="2:10" ht="20.100000000000001" customHeight="1">
      <c r="B499" s="495"/>
      <c r="C499" s="495"/>
      <c r="D499" s="496"/>
      <c r="E499" s="497"/>
      <c r="F499" s="498"/>
      <c r="G499" s="579"/>
      <c r="H499" s="579"/>
      <c r="I499" s="495"/>
      <c r="J499" s="498"/>
    </row>
    <row r="500" spans="2:10" ht="20.100000000000001" customHeight="1">
      <c r="B500" s="495"/>
      <c r="C500" s="495"/>
      <c r="D500" s="496"/>
      <c r="E500" s="497"/>
      <c r="F500" s="498"/>
      <c r="G500" s="579"/>
      <c r="H500" s="579"/>
      <c r="I500" s="495"/>
      <c r="J500" s="498"/>
    </row>
    <row r="501" spans="2:10" ht="20.100000000000001" customHeight="1">
      <c r="B501" s="495"/>
      <c r="C501" s="495"/>
      <c r="D501" s="496"/>
      <c r="E501" s="497"/>
      <c r="F501" s="498"/>
      <c r="G501" s="579"/>
      <c r="H501" s="579"/>
      <c r="I501" s="495"/>
      <c r="J501" s="498"/>
    </row>
    <row r="502" spans="2:10" ht="20.100000000000001" customHeight="1">
      <c r="B502" s="495"/>
      <c r="C502" s="495"/>
      <c r="D502" s="496"/>
      <c r="E502" s="497"/>
      <c r="F502" s="498"/>
      <c r="G502" s="579"/>
      <c r="H502" s="579"/>
      <c r="I502" s="495"/>
      <c r="J502" s="498"/>
    </row>
    <row r="503" spans="2:10" ht="20.100000000000001" customHeight="1">
      <c r="B503" s="495"/>
      <c r="C503" s="495"/>
      <c r="D503" s="496"/>
      <c r="E503" s="497"/>
      <c r="F503" s="498"/>
      <c r="G503" s="579"/>
      <c r="H503" s="579"/>
      <c r="I503" s="495"/>
      <c r="J503" s="498"/>
    </row>
    <row r="504" spans="2:10" ht="20.100000000000001" customHeight="1">
      <c r="B504" s="495"/>
      <c r="C504" s="495"/>
      <c r="D504" s="496"/>
      <c r="E504" s="497"/>
      <c r="F504" s="498"/>
      <c r="G504" s="579"/>
      <c r="H504" s="579"/>
      <c r="I504" s="495"/>
      <c r="J504" s="498"/>
    </row>
    <row r="505" spans="2:10" ht="20.100000000000001" customHeight="1">
      <c r="B505" s="495"/>
      <c r="C505" s="495"/>
      <c r="D505" s="496"/>
      <c r="E505" s="497"/>
      <c r="F505" s="498"/>
      <c r="G505" s="579"/>
      <c r="H505" s="579"/>
      <c r="I505" s="495"/>
      <c r="J505" s="498"/>
    </row>
    <row r="506" spans="2:10" ht="20.100000000000001" customHeight="1">
      <c r="B506" s="495"/>
      <c r="C506" s="495"/>
      <c r="D506" s="496"/>
      <c r="E506" s="497"/>
      <c r="F506" s="498"/>
      <c r="G506" s="579"/>
      <c r="H506" s="579"/>
      <c r="I506" s="495"/>
      <c r="J506" s="498"/>
    </row>
    <row r="507" spans="2:10" ht="20.100000000000001" customHeight="1">
      <c r="B507" s="495"/>
      <c r="C507" s="495"/>
      <c r="D507" s="496"/>
      <c r="E507" s="497"/>
      <c r="F507" s="498"/>
      <c r="G507" s="579"/>
      <c r="H507" s="579"/>
      <c r="I507" s="495"/>
      <c r="J507" s="498"/>
    </row>
    <row r="508" spans="2:10" ht="20.100000000000001" customHeight="1">
      <c r="B508" s="495"/>
      <c r="C508" s="495"/>
      <c r="D508" s="496"/>
      <c r="E508" s="497"/>
      <c r="F508" s="498"/>
      <c r="G508" s="579"/>
      <c r="H508" s="579"/>
      <c r="I508" s="495"/>
      <c r="J508" s="498"/>
    </row>
    <row r="509" spans="2:10" ht="20.100000000000001" customHeight="1">
      <c r="B509" s="495"/>
      <c r="C509" s="495"/>
      <c r="D509" s="496"/>
      <c r="E509" s="497"/>
      <c r="F509" s="498"/>
      <c r="G509" s="579"/>
      <c r="H509" s="579"/>
      <c r="I509" s="495"/>
      <c r="J509" s="498"/>
    </row>
    <row r="510" spans="2:10" ht="20.100000000000001" customHeight="1">
      <c r="B510" s="495"/>
      <c r="C510" s="495"/>
      <c r="D510" s="496"/>
      <c r="E510" s="497"/>
      <c r="F510" s="498"/>
      <c r="G510" s="579"/>
      <c r="H510" s="579"/>
      <c r="I510" s="495"/>
      <c r="J510" s="498"/>
    </row>
    <row r="511" spans="2:10" ht="20.100000000000001" customHeight="1">
      <c r="B511" s="495"/>
      <c r="C511" s="495"/>
      <c r="D511" s="496"/>
      <c r="E511" s="497"/>
      <c r="F511" s="498"/>
      <c r="G511" s="579"/>
      <c r="H511" s="579"/>
      <c r="I511" s="495"/>
      <c r="J511" s="498"/>
    </row>
    <row r="512" spans="2:10" ht="20.100000000000001" customHeight="1">
      <c r="B512" s="495"/>
      <c r="C512" s="495"/>
      <c r="D512" s="496"/>
      <c r="E512" s="497"/>
      <c r="F512" s="498"/>
      <c r="G512" s="579"/>
      <c r="H512" s="579"/>
      <c r="I512" s="495"/>
      <c r="J512" s="498"/>
    </row>
    <row r="513" spans="2:10" ht="20.100000000000001" customHeight="1">
      <c r="B513" s="495"/>
      <c r="C513" s="495"/>
      <c r="D513" s="496"/>
      <c r="E513" s="497"/>
      <c r="F513" s="498"/>
      <c r="G513" s="579"/>
      <c r="H513" s="579"/>
      <c r="I513" s="495"/>
      <c r="J513" s="498"/>
    </row>
    <row r="514" spans="2:10" ht="20.100000000000001" customHeight="1">
      <c r="B514" s="495"/>
      <c r="C514" s="495"/>
      <c r="D514" s="496"/>
      <c r="E514" s="497"/>
      <c r="F514" s="498"/>
      <c r="G514" s="579"/>
      <c r="H514" s="579"/>
      <c r="I514" s="495"/>
      <c r="J514" s="498"/>
    </row>
    <row r="515" spans="2:10" ht="20.100000000000001" customHeight="1">
      <c r="B515" s="495"/>
      <c r="C515" s="495"/>
      <c r="D515" s="496"/>
      <c r="E515" s="497"/>
      <c r="F515" s="498"/>
      <c r="G515" s="579"/>
      <c r="H515" s="579"/>
      <c r="I515" s="495"/>
      <c r="J515" s="498"/>
    </row>
    <row r="516" spans="2:10" ht="20.100000000000001" customHeight="1">
      <c r="B516" s="495"/>
      <c r="C516" s="495"/>
      <c r="D516" s="496"/>
      <c r="E516" s="497"/>
      <c r="F516" s="498"/>
      <c r="G516" s="579"/>
      <c r="H516" s="579"/>
      <c r="I516" s="495"/>
      <c r="J516" s="498"/>
    </row>
    <row r="517" spans="2:10" ht="20.100000000000001" customHeight="1">
      <c r="B517" s="495"/>
      <c r="C517" s="495"/>
      <c r="D517" s="496"/>
      <c r="E517" s="497"/>
      <c r="F517" s="498"/>
      <c r="G517" s="579"/>
      <c r="H517" s="579"/>
      <c r="I517" s="495"/>
      <c r="J517" s="498"/>
    </row>
    <row r="518" spans="2:10" ht="20.100000000000001" customHeight="1">
      <c r="B518" s="495"/>
      <c r="C518" s="495"/>
      <c r="D518" s="496"/>
      <c r="E518" s="497"/>
      <c r="F518" s="498"/>
      <c r="G518" s="579"/>
      <c r="H518" s="579"/>
      <c r="I518" s="495"/>
      <c r="J518" s="498"/>
    </row>
    <row r="519" spans="2:10" ht="20.100000000000001" customHeight="1">
      <c r="B519" s="495"/>
      <c r="C519" s="495"/>
      <c r="D519" s="496"/>
      <c r="E519" s="497"/>
      <c r="F519" s="498"/>
      <c r="G519" s="579"/>
      <c r="H519" s="579"/>
      <c r="I519" s="495"/>
      <c r="J519" s="498"/>
    </row>
    <row r="520" spans="2:10" ht="20.100000000000001" customHeight="1">
      <c r="B520" s="495"/>
      <c r="C520" s="495"/>
      <c r="D520" s="496"/>
      <c r="E520" s="497"/>
      <c r="F520" s="498"/>
      <c r="G520" s="579"/>
      <c r="H520" s="579"/>
      <c r="I520" s="495"/>
      <c r="J520" s="498"/>
    </row>
    <row r="521" spans="2:10" ht="20.100000000000001" customHeight="1">
      <c r="B521" s="495"/>
      <c r="C521" s="495"/>
      <c r="D521" s="496"/>
      <c r="E521" s="497"/>
      <c r="F521" s="498"/>
      <c r="G521" s="579"/>
      <c r="H521" s="579"/>
      <c r="I521" s="495"/>
      <c r="J521" s="498"/>
    </row>
    <row r="522" spans="2:10" ht="20.100000000000001" customHeight="1">
      <c r="B522" s="495"/>
      <c r="C522" s="495"/>
      <c r="D522" s="496"/>
      <c r="E522" s="497"/>
      <c r="F522" s="498"/>
      <c r="G522" s="579"/>
      <c r="H522" s="579"/>
      <c r="I522" s="495"/>
      <c r="J522" s="498"/>
    </row>
    <row r="523" spans="2:10" ht="20.100000000000001" customHeight="1">
      <c r="B523" s="495"/>
      <c r="C523" s="495"/>
      <c r="D523" s="496"/>
      <c r="E523" s="497"/>
      <c r="F523" s="498"/>
      <c r="G523" s="579"/>
      <c r="H523" s="579"/>
      <c r="I523" s="495"/>
      <c r="J523" s="498"/>
    </row>
    <row r="524" spans="2:10" ht="20.100000000000001" customHeight="1">
      <c r="B524" s="495"/>
      <c r="C524" s="495"/>
      <c r="D524" s="496"/>
      <c r="E524" s="497"/>
      <c r="F524" s="498"/>
      <c r="G524" s="579"/>
      <c r="H524" s="579"/>
      <c r="I524" s="495"/>
      <c r="J524" s="498"/>
    </row>
    <row r="525" spans="2:10" ht="20.100000000000001" customHeight="1">
      <c r="B525" s="495"/>
      <c r="C525" s="495"/>
      <c r="D525" s="496"/>
      <c r="E525" s="497"/>
      <c r="F525" s="498"/>
      <c r="G525" s="579"/>
      <c r="H525" s="579"/>
      <c r="I525" s="495"/>
      <c r="J525" s="498"/>
    </row>
    <row r="526" spans="2:10" ht="20.100000000000001" customHeight="1">
      <c r="B526" s="495"/>
      <c r="C526" s="495"/>
      <c r="D526" s="496"/>
      <c r="E526" s="497"/>
      <c r="F526" s="498"/>
      <c r="G526" s="579"/>
      <c r="H526" s="579"/>
      <c r="I526" s="495"/>
      <c r="J526" s="498"/>
    </row>
    <row r="527" spans="2:10" ht="20.100000000000001" customHeight="1">
      <c r="B527" s="495"/>
      <c r="C527" s="495"/>
      <c r="D527" s="496"/>
      <c r="E527" s="497"/>
      <c r="F527" s="498"/>
      <c r="G527" s="579"/>
      <c r="H527" s="579"/>
      <c r="I527" s="495"/>
      <c r="J527" s="498"/>
    </row>
    <row r="528" spans="2:10" ht="20.100000000000001" customHeight="1">
      <c r="B528" s="495"/>
      <c r="C528" s="495"/>
      <c r="D528" s="496"/>
      <c r="E528" s="497"/>
      <c r="F528" s="498"/>
      <c r="G528" s="579"/>
      <c r="H528" s="579"/>
      <c r="I528" s="495"/>
      <c r="J528" s="498"/>
    </row>
    <row r="529" spans="2:10" ht="20.100000000000001" customHeight="1">
      <c r="B529" s="495"/>
      <c r="C529" s="495"/>
      <c r="D529" s="496"/>
      <c r="E529" s="497"/>
      <c r="F529" s="498"/>
      <c r="G529" s="579"/>
      <c r="H529" s="579"/>
      <c r="I529" s="495"/>
      <c r="J529" s="498"/>
    </row>
    <row r="530" spans="2:10" ht="20.100000000000001" customHeight="1">
      <c r="B530" s="495"/>
      <c r="C530" s="495"/>
      <c r="D530" s="496"/>
      <c r="E530" s="497"/>
      <c r="F530" s="498"/>
      <c r="G530" s="579"/>
      <c r="H530" s="579"/>
      <c r="I530" s="495"/>
      <c r="J530" s="498"/>
    </row>
    <row r="531" spans="2:10" ht="20.100000000000001" customHeight="1">
      <c r="B531" s="495"/>
      <c r="C531" s="495"/>
      <c r="D531" s="496"/>
      <c r="E531" s="497"/>
      <c r="F531" s="498"/>
      <c r="G531" s="579"/>
      <c r="H531" s="579"/>
      <c r="I531" s="495"/>
      <c r="J531" s="498"/>
    </row>
    <row r="532" spans="2:10" ht="20.100000000000001" customHeight="1">
      <c r="B532" s="495"/>
      <c r="C532" s="495"/>
      <c r="D532" s="496"/>
      <c r="E532" s="497"/>
      <c r="F532" s="498"/>
      <c r="G532" s="579"/>
      <c r="H532" s="579"/>
      <c r="I532" s="495"/>
      <c r="J532" s="498"/>
    </row>
    <row r="533" spans="2:10" ht="20.100000000000001" customHeight="1">
      <c r="B533" s="495"/>
      <c r="C533" s="495"/>
      <c r="D533" s="496"/>
      <c r="E533" s="497"/>
      <c r="F533" s="498"/>
      <c r="G533" s="579"/>
      <c r="H533" s="579"/>
      <c r="I533" s="495"/>
      <c r="J533" s="498"/>
    </row>
    <row r="534" spans="2:10" ht="20.100000000000001" customHeight="1">
      <c r="B534" s="495"/>
      <c r="C534" s="495"/>
      <c r="D534" s="496"/>
      <c r="E534" s="497"/>
      <c r="F534" s="498"/>
      <c r="G534" s="579"/>
      <c r="H534" s="579"/>
      <c r="I534" s="495"/>
      <c r="J534" s="498"/>
    </row>
    <row r="535" spans="2:10" ht="20.100000000000001" customHeight="1">
      <c r="B535" s="495"/>
      <c r="C535" s="495"/>
      <c r="D535" s="496"/>
      <c r="E535" s="497"/>
      <c r="F535" s="498"/>
      <c r="G535" s="579"/>
      <c r="H535" s="579"/>
      <c r="I535" s="495"/>
      <c r="J535" s="498"/>
    </row>
    <row r="536" spans="2:10" ht="20.100000000000001" customHeight="1">
      <c r="B536" s="495"/>
      <c r="C536" s="495"/>
      <c r="D536" s="496"/>
      <c r="E536" s="497"/>
      <c r="F536" s="498"/>
      <c r="G536" s="579"/>
      <c r="H536" s="579"/>
      <c r="I536" s="495"/>
      <c r="J536" s="498"/>
    </row>
    <row r="537" spans="2:10" ht="20.100000000000001" customHeight="1">
      <c r="B537" s="495"/>
      <c r="C537" s="495"/>
      <c r="D537" s="496"/>
      <c r="E537" s="497"/>
      <c r="F537" s="498"/>
      <c r="G537" s="579"/>
      <c r="H537" s="579"/>
      <c r="I537" s="495"/>
      <c r="J537" s="498"/>
    </row>
    <row r="538" spans="2:10" ht="20.100000000000001" customHeight="1">
      <c r="B538" s="495"/>
      <c r="C538" s="495"/>
      <c r="D538" s="496"/>
      <c r="E538" s="497"/>
      <c r="F538" s="498"/>
      <c r="G538" s="579"/>
      <c r="H538" s="579"/>
      <c r="I538" s="495"/>
      <c r="J538" s="498"/>
    </row>
    <row r="539" spans="2:10" ht="20.100000000000001" customHeight="1">
      <c r="B539" s="495"/>
      <c r="C539" s="495"/>
      <c r="D539" s="496"/>
      <c r="E539" s="497"/>
      <c r="F539" s="498"/>
      <c r="G539" s="579"/>
      <c r="H539" s="579"/>
      <c r="I539" s="495"/>
      <c r="J539" s="498"/>
    </row>
    <row r="540" spans="2:10" ht="20.100000000000001" customHeight="1">
      <c r="B540" s="495"/>
      <c r="C540" s="495"/>
      <c r="D540" s="496"/>
      <c r="E540" s="497"/>
      <c r="F540" s="498"/>
      <c r="G540" s="579"/>
      <c r="H540" s="579"/>
      <c r="I540" s="495"/>
      <c r="J540" s="498"/>
    </row>
    <row r="541" spans="2:10" ht="20.100000000000001" customHeight="1">
      <c r="B541" s="495"/>
      <c r="C541" s="495"/>
      <c r="D541" s="496"/>
      <c r="E541" s="497"/>
      <c r="F541" s="498"/>
      <c r="G541" s="579"/>
      <c r="H541" s="579"/>
      <c r="I541" s="495"/>
      <c r="J541" s="498"/>
    </row>
    <row r="542" spans="2:10" ht="20.100000000000001" customHeight="1">
      <c r="B542" s="495"/>
      <c r="C542" s="495"/>
      <c r="D542" s="496"/>
      <c r="E542" s="497"/>
      <c r="F542" s="498"/>
      <c r="G542" s="579"/>
      <c r="H542" s="579"/>
      <c r="I542" s="495"/>
      <c r="J542" s="498"/>
    </row>
    <row r="543" spans="2:10" ht="20.100000000000001" customHeight="1">
      <c r="B543" s="495"/>
      <c r="C543" s="495"/>
      <c r="D543" s="496"/>
      <c r="E543" s="497"/>
      <c r="F543" s="498"/>
      <c r="G543" s="579"/>
      <c r="H543" s="579"/>
      <c r="I543" s="495"/>
      <c r="J543" s="498"/>
    </row>
    <row r="544" spans="2:10" ht="20.100000000000001" customHeight="1">
      <c r="B544" s="495"/>
      <c r="C544" s="495"/>
      <c r="D544" s="496"/>
      <c r="E544" s="497"/>
      <c r="F544" s="498"/>
      <c r="G544" s="579"/>
      <c r="H544" s="579"/>
      <c r="I544" s="495"/>
      <c r="J544" s="498"/>
    </row>
    <row r="545" spans="2:10" ht="20.100000000000001" customHeight="1">
      <c r="B545" s="495"/>
      <c r="C545" s="495"/>
      <c r="D545" s="496"/>
      <c r="E545" s="497"/>
      <c r="F545" s="498"/>
      <c r="G545" s="579"/>
      <c r="H545" s="579"/>
      <c r="I545" s="495"/>
      <c r="J545" s="498"/>
    </row>
    <row r="546" spans="2:10" ht="20.100000000000001" customHeight="1">
      <c r="B546" s="495"/>
      <c r="C546" s="495"/>
      <c r="D546" s="496"/>
      <c r="E546" s="497"/>
      <c r="F546" s="498"/>
      <c r="G546" s="579"/>
      <c r="H546" s="579"/>
      <c r="I546" s="495"/>
      <c r="J546" s="498"/>
    </row>
    <row r="547" spans="2:10" ht="20.100000000000001" customHeight="1">
      <c r="B547" s="495"/>
      <c r="C547" s="495"/>
      <c r="D547" s="496"/>
      <c r="E547" s="497"/>
      <c r="F547" s="498"/>
      <c r="G547" s="579"/>
      <c r="H547" s="579"/>
      <c r="I547" s="495"/>
      <c r="J547" s="498"/>
    </row>
    <row r="548" spans="2:10" ht="20.100000000000001" customHeight="1">
      <c r="B548" s="495"/>
      <c r="C548" s="495"/>
      <c r="D548" s="496"/>
      <c r="E548" s="497"/>
      <c r="F548" s="498"/>
      <c r="G548" s="579"/>
      <c r="H548" s="579"/>
      <c r="I548" s="495"/>
      <c r="J548" s="498"/>
    </row>
    <row r="549" spans="2:10" ht="20.100000000000001" customHeight="1">
      <c r="B549" s="495"/>
      <c r="C549" s="495"/>
      <c r="D549" s="496"/>
      <c r="E549" s="497"/>
      <c r="F549" s="498"/>
      <c r="G549" s="579"/>
      <c r="H549" s="579"/>
      <c r="I549" s="495"/>
      <c r="J549" s="498"/>
    </row>
    <row r="550" spans="2:10" ht="20.100000000000001" customHeight="1">
      <c r="B550" s="495"/>
      <c r="C550" s="495"/>
      <c r="D550" s="496"/>
      <c r="E550" s="497"/>
      <c r="F550" s="498"/>
      <c r="G550" s="579"/>
      <c r="H550" s="579"/>
      <c r="I550" s="495"/>
      <c r="J550" s="498"/>
    </row>
    <row r="551" spans="2:10" ht="20.100000000000001" customHeight="1">
      <c r="B551" s="495"/>
      <c r="C551" s="495"/>
      <c r="D551" s="496"/>
      <c r="E551" s="497"/>
      <c r="F551" s="498"/>
      <c r="G551" s="579"/>
      <c r="H551" s="579"/>
      <c r="I551" s="495"/>
      <c r="J551" s="498"/>
    </row>
    <row r="552" spans="2:10" ht="20.100000000000001" customHeight="1">
      <c r="B552" s="495"/>
      <c r="C552" s="495"/>
      <c r="D552" s="496"/>
      <c r="E552" s="497"/>
      <c r="F552" s="498"/>
      <c r="G552" s="579"/>
      <c r="H552" s="579"/>
      <c r="I552" s="495"/>
      <c r="J552" s="498"/>
    </row>
    <row r="553" spans="2:10" ht="20.100000000000001" customHeight="1">
      <c r="B553" s="495"/>
      <c r="C553" s="495"/>
      <c r="D553" s="496"/>
      <c r="E553" s="497"/>
      <c r="F553" s="498"/>
      <c r="G553" s="579"/>
      <c r="H553" s="579"/>
      <c r="I553" s="495"/>
      <c r="J553" s="498"/>
    </row>
    <row r="554" spans="2:10" ht="20.100000000000001" customHeight="1">
      <c r="B554" s="495"/>
      <c r="C554" s="495"/>
      <c r="D554" s="496"/>
      <c r="E554" s="497"/>
      <c r="F554" s="498"/>
      <c r="G554" s="579"/>
      <c r="H554" s="579"/>
      <c r="I554" s="495"/>
      <c r="J554" s="498"/>
    </row>
    <row r="555" spans="2:10" ht="20.100000000000001" customHeight="1">
      <c r="B555" s="495"/>
      <c r="C555" s="495"/>
      <c r="D555" s="496"/>
      <c r="E555" s="497"/>
      <c r="F555" s="498"/>
      <c r="G555" s="579"/>
      <c r="H555" s="579"/>
      <c r="I555" s="495"/>
      <c r="J555" s="498"/>
    </row>
    <row r="556" spans="2:10" ht="20.100000000000001" customHeight="1">
      <c r="B556" s="495"/>
      <c r="C556" s="495"/>
      <c r="D556" s="496"/>
      <c r="E556" s="497"/>
      <c r="F556" s="498"/>
      <c r="G556" s="579"/>
      <c r="H556" s="579"/>
      <c r="I556" s="495"/>
      <c r="J556" s="498"/>
    </row>
    <row r="557" spans="2:10" ht="20.100000000000001" customHeight="1">
      <c r="B557" s="495"/>
      <c r="C557" s="495"/>
      <c r="D557" s="496"/>
      <c r="E557" s="497"/>
      <c r="F557" s="498"/>
      <c r="G557" s="579"/>
      <c r="H557" s="579"/>
      <c r="I557" s="495"/>
      <c r="J557" s="498"/>
    </row>
    <row r="558" spans="2:10" ht="20.100000000000001" customHeight="1">
      <c r="B558" s="495"/>
      <c r="C558" s="495"/>
      <c r="D558" s="496"/>
      <c r="E558" s="497"/>
      <c r="F558" s="498"/>
      <c r="G558" s="579"/>
      <c r="H558" s="579"/>
      <c r="I558" s="495"/>
      <c r="J558" s="498"/>
    </row>
    <row r="559" spans="2:10" ht="20.100000000000001" customHeight="1">
      <c r="B559" s="495"/>
      <c r="C559" s="495"/>
      <c r="D559" s="496"/>
      <c r="E559" s="497"/>
      <c r="F559" s="498"/>
      <c r="G559" s="579"/>
      <c r="H559" s="579"/>
      <c r="I559" s="495"/>
      <c r="J559" s="498"/>
    </row>
    <row r="560" spans="2:10" ht="20.100000000000001" customHeight="1">
      <c r="B560" s="495"/>
      <c r="C560" s="495"/>
      <c r="D560" s="496"/>
      <c r="E560" s="497"/>
      <c r="F560" s="498"/>
      <c r="G560" s="579"/>
      <c r="H560" s="579"/>
      <c r="I560" s="495"/>
      <c r="J560" s="498"/>
    </row>
    <row r="561" spans="2:10" ht="20.100000000000001" customHeight="1">
      <c r="B561" s="495"/>
      <c r="C561" s="495"/>
      <c r="D561" s="496"/>
      <c r="E561" s="497"/>
      <c r="F561" s="498"/>
      <c r="G561" s="579"/>
      <c r="H561" s="579"/>
      <c r="I561" s="495"/>
      <c r="J561" s="498"/>
    </row>
    <row r="562" spans="2:10" ht="20.100000000000001" customHeight="1">
      <c r="B562" s="495"/>
      <c r="C562" s="495"/>
      <c r="D562" s="496"/>
      <c r="E562" s="497"/>
      <c r="F562" s="498"/>
      <c r="G562" s="579"/>
      <c r="H562" s="579"/>
      <c r="I562" s="495"/>
      <c r="J562" s="498"/>
    </row>
    <row r="563" spans="2:10" ht="20.100000000000001" customHeight="1">
      <c r="B563" s="495"/>
      <c r="C563" s="495"/>
      <c r="D563" s="496"/>
      <c r="E563" s="497"/>
      <c r="F563" s="498"/>
      <c r="G563" s="579"/>
      <c r="H563" s="579"/>
      <c r="I563" s="495"/>
      <c r="J563" s="498"/>
    </row>
    <row r="564" spans="2:10" ht="20.100000000000001" customHeight="1">
      <c r="B564" s="495"/>
      <c r="C564" s="495"/>
      <c r="D564" s="496"/>
      <c r="E564" s="497"/>
      <c r="F564" s="498"/>
      <c r="G564" s="579"/>
      <c r="H564" s="579"/>
      <c r="I564" s="495"/>
      <c r="J564" s="498"/>
    </row>
    <row r="565" spans="2:10" ht="20.100000000000001" customHeight="1">
      <c r="B565" s="495"/>
      <c r="C565" s="495"/>
      <c r="D565" s="496"/>
      <c r="E565" s="497"/>
      <c r="F565" s="498"/>
      <c r="G565" s="579"/>
      <c r="H565" s="579"/>
      <c r="I565" s="495"/>
      <c r="J565" s="498"/>
    </row>
    <row r="566" spans="2:10" ht="20.100000000000001" customHeight="1">
      <c r="B566" s="495"/>
      <c r="C566" s="495"/>
      <c r="D566" s="496"/>
      <c r="E566" s="497"/>
      <c r="F566" s="498"/>
      <c r="G566" s="579"/>
      <c r="H566" s="579"/>
      <c r="I566" s="495"/>
      <c r="J566" s="498"/>
    </row>
    <row r="567" spans="2:10" ht="20.100000000000001" customHeight="1">
      <c r="B567" s="495"/>
      <c r="C567" s="495"/>
      <c r="D567" s="496"/>
      <c r="E567" s="497"/>
      <c r="F567" s="498"/>
      <c r="G567" s="579"/>
      <c r="H567" s="579"/>
      <c r="I567" s="495"/>
      <c r="J567" s="498"/>
    </row>
    <row r="568" spans="2:10" ht="20.100000000000001" customHeight="1">
      <c r="B568" s="495"/>
      <c r="C568" s="495"/>
      <c r="D568" s="496"/>
      <c r="E568" s="497"/>
      <c r="F568" s="498"/>
      <c r="G568" s="579"/>
      <c r="H568" s="579"/>
      <c r="I568" s="495"/>
      <c r="J568" s="498"/>
    </row>
    <row r="569" spans="2:10" ht="20.100000000000001" customHeight="1">
      <c r="B569" s="495"/>
      <c r="C569" s="495"/>
      <c r="D569" s="496"/>
      <c r="E569" s="497"/>
      <c r="F569" s="498"/>
      <c r="G569" s="579"/>
      <c r="H569" s="579"/>
      <c r="I569" s="495"/>
      <c r="J569" s="498"/>
    </row>
    <row r="570" spans="2:10" ht="20.100000000000001" customHeight="1">
      <c r="B570" s="495"/>
      <c r="C570" s="495"/>
      <c r="D570" s="496"/>
      <c r="E570" s="497"/>
      <c r="F570" s="498"/>
      <c r="G570" s="579"/>
      <c r="H570" s="579"/>
      <c r="I570" s="495"/>
      <c r="J570" s="498"/>
    </row>
    <row r="571" spans="2:10" ht="20.100000000000001" customHeight="1">
      <c r="B571" s="495"/>
      <c r="C571" s="495"/>
      <c r="D571" s="496"/>
      <c r="E571" s="497"/>
      <c r="F571" s="498"/>
      <c r="G571" s="579"/>
      <c r="H571" s="579"/>
      <c r="I571" s="495"/>
      <c r="J571" s="498"/>
    </row>
    <row r="572" spans="2:10" ht="20.100000000000001" customHeight="1">
      <c r="B572" s="495"/>
      <c r="C572" s="495"/>
      <c r="D572" s="496"/>
      <c r="E572" s="497"/>
      <c r="F572" s="498"/>
      <c r="G572" s="579"/>
      <c r="H572" s="579"/>
      <c r="I572" s="495"/>
      <c r="J572" s="498"/>
    </row>
    <row r="573" spans="2:10" ht="20.100000000000001" customHeight="1">
      <c r="B573" s="495"/>
      <c r="C573" s="495"/>
      <c r="D573" s="496"/>
      <c r="E573" s="497"/>
      <c r="F573" s="498"/>
      <c r="G573" s="579"/>
      <c r="H573" s="579"/>
      <c r="I573" s="495"/>
      <c r="J573" s="498"/>
    </row>
    <row r="574" spans="2:10" ht="20.100000000000001" customHeight="1">
      <c r="B574" s="495"/>
      <c r="C574" s="495"/>
      <c r="D574" s="496"/>
      <c r="E574" s="497"/>
      <c r="F574" s="498"/>
      <c r="G574" s="579"/>
      <c r="H574" s="579"/>
      <c r="I574" s="495"/>
      <c r="J574" s="498"/>
    </row>
    <row r="575" spans="2:10" ht="20.100000000000001" customHeight="1">
      <c r="B575" s="495"/>
      <c r="C575" s="495"/>
      <c r="D575" s="496"/>
      <c r="E575" s="497"/>
      <c r="F575" s="498"/>
      <c r="G575" s="579"/>
      <c r="H575" s="579"/>
      <c r="I575" s="495"/>
      <c r="J575" s="498"/>
    </row>
    <row r="576" spans="2:10" ht="20.100000000000001" customHeight="1">
      <c r="B576" s="495"/>
      <c r="C576" s="495"/>
      <c r="D576" s="496"/>
      <c r="E576" s="497"/>
      <c r="F576" s="498"/>
      <c r="G576" s="579"/>
      <c r="H576" s="579"/>
      <c r="I576" s="495"/>
      <c r="J576" s="498"/>
    </row>
    <row r="577" spans="2:10" ht="20.100000000000001" customHeight="1">
      <c r="B577" s="495"/>
      <c r="C577" s="495"/>
      <c r="D577" s="496"/>
      <c r="E577" s="497"/>
      <c r="F577" s="498"/>
      <c r="G577" s="579"/>
      <c r="H577" s="579"/>
      <c r="I577" s="495"/>
      <c r="J577" s="498"/>
    </row>
    <row r="578" spans="2:10" ht="20.100000000000001" customHeight="1">
      <c r="B578" s="495"/>
      <c r="C578" s="495"/>
      <c r="D578" s="496"/>
      <c r="E578" s="497"/>
      <c r="F578" s="498"/>
      <c r="G578" s="579"/>
      <c r="H578" s="579"/>
      <c r="I578" s="495"/>
      <c r="J578" s="498"/>
    </row>
    <row r="579" spans="2:10" ht="20.100000000000001" customHeight="1">
      <c r="B579" s="495"/>
      <c r="C579" s="495"/>
      <c r="D579" s="496"/>
      <c r="E579" s="497"/>
      <c r="F579" s="498"/>
      <c r="G579" s="579"/>
      <c r="H579" s="579"/>
      <c r="I579" s="495"/>
      <c r="J579" s="498"/>
    </row>
    <row r="580" spans="2:10" ht="20.100000000000001" customHeight="1">
      <c r="B580" s="495"/>
      <c r="C580" s="495"/>
      <c r="D580" s="496"/>
      <c r="E580" s="497"/>
      <c r="F580" s="498"/>
      <c r="G580" s="579"/>
      <c r="H580" s="579"/>
      <c r="I580" s="495"/>
      <c r="J580" s="498"/>
    </row>
    <row r="581" spans="2:10" ht="20.100000000000001" customHeight="1">
      <c r="B581" s="495"/>
      <c r="C581" s="495"/>
      <c r="D581" s="496"/>
      <c r="E581" s="497"/>
      <c r="F581" s="498"/>
      <c r="G581" s="579"/>
      <c r="H581" s="579"/>
      <c r="I581" s="495"/>
      <c r="J581" s="498"/>
    </row>
    <row r="582" spans="2:10" ht="20.100000000000001" customHeight="1">
      <c r="B582" s="495"/>
      <c r="C582" s="495"/>
      <c r="D582" s="496"/>
      <c r="E582" s="497"/>
      <c r="F582" s="498"/>
      <c r="G582" s="579"/>
      <c r="H582" s="579"/>
      <c r="I582" s="495"/>
      <c r="J582" s="498"/>
    </row>
    <row r="583" spans="2:10" ht="20.100000000000001" customHeight="1">
      <c r="B583" s="495"/>
      <c r="C583" s="495"/>
      <c r="D583" s="496"/>
      <c r="E583" s="497"/>
      <c r="F583" s="498"/>
      <c r="G583" s="579"/>
      <c r="H583" s="579"/>
      <c r="I583" s="495"/>
      <c r="J583" s="498"/>
    </row>
    <row r="584" spans="2:10" ht="20.100000000000001" customHeight="1">
      <c r="B584" s="495"/>
      <c r="C584" s="495"/>
      <c r="D584" s="496"/>
      <c r="E584" s="497"/>
      <c r="F584" s="498"/>
      <c r="G584" s="579"/>
      <c r="H584" s="579"/>
      <c r="I584" s="495"/>
      <c r="J584" s="498"/>
    </row>
    <row r="585" spans="2:10" ht="20.100000000000001" customHeight="1">
      <c r="B585" s="495"/>
      <c r="C585" s="495"/>
      <c r="D585" s="496"/>
      <c r="E585" s="497"/>
      <c r="F585" s="498"/>
      <c r="G585" s="579"/>
      <c r="H585" s="579"/>
      <c r="I585" s="495"/>
      <c r="J585" s="498"/>
    </row>
    <row r="586" spans="2:10" ht="20.100000000000001" customHeight="1">
      <c r="B586" s="495"/>
      <c r="C586" s="495"/>
      <c r="D586" s="496"/>
      <c r="E586" s="497"/>
      <c r="F586" s="498"/>
      <c r="G586" s="579"/>
      <c r="H586" s="579"/>
      <c r="I586" s="495"/>
      <c r="J586" s="498"/>
    </row>
    <row r="587" spans="2:10" ht="20.100000000000001" customHeight="1">
      <c r="B587" s="495"/>
      <c r="C587" s="495"/>
      <c r="D587" s="496"/>
      <c r="E587" s="497"/>
      <c r="F587" s="498"/>
      <c r="G587" s="579"/>
      <c r="H587" s="579"/>
      <c r="I587" s="495"/>
      <c r="J587" s="498"/>
    </row>
    <row r="588" spans="2:10" ht="20.100000000000001" customHeight="1">
      <c r="B588" s="495"/>
      <c r="C588" s="495"/>
      <c r="D588" s="496"/>
      <c r="E588" s="497"/>
      <c r="F588" s="498"/>
      <c r="G588" s="579"/>
      <c r="H588" s="579"/>
      <c r="I588" s="495"/>
      <c r="J588" s="498"/>
    </row>
    <row r="589" spans="2:10" ht="20.100000000000001" customHeight="1">
      <c r="B589" s="495"/>
      <c r="C589" s="495"/>
      <c r="D589" s="496"/>
      <c r="E589" s="497"/>
      <c r="F589" s="498"/>
      <c r="G589" s="579"/>
      <c r="H589" s="579"/>
      <c r="I589" s="495"/>
      <c r="J589" s="498"/>
    </row>
    <row r="590" spans="2:10" ht="20.100000000000001" customHeight="1">
      <c r="B590" s="495"/>
      <c r="C590" s="495"/>
      <c r="D590" s="496"/>
      <c r="E590" s="497"/>
      <c r="F590" s="498"/>
      <c r="G590" s="579"/>
      <c r="H590" s="579"/>
      <c r="I590" s="495"/>
      <c r="J590" s="498"/>
    </row>
    <row r="591" spans="2:10" ht="20.100000000000001" customHeight="1">
      <c r="B591" s="495"/>
      <c r="C591" s="495"/>
      <c r="D591" s="496"/>
      <c r="E591" s="497"/>
      <c r="F591" s="498"/>
      <c r="G591" s="579"/>
      <c r="H591" s="579"/>
      <c r="I591" s="495"/>
      <c r="J591" s="498"/>
    </row>
    <row r="592" spans="2:10" ht="20.100000000000001" customHeight="1">
      <c r="B592" s="495"/>
      <c r="C592" s="495"/>
      <c r="D592" s="496"/>
      <c r="E592" s="497"/>
      <c r="F592" s="498"/>
      <c r="G592" s="579"/>
      <c r="H592" s="579"/>
      <c r="I592" s="495"/>
      <c r="J592" s="498"/>
    </row>
    <row r="593" spans="2:10" ht="20.100000000000001" customHeight="1">
      <c r="B593" s="495"/>
      <c r="C593" s="495"/>
      <c r="D593" s="496"/>
      <c r="E593" s="497"/>
      <c r="F593" s="498"/>
      <c r="G593" s="579"/>
      <c r="H593" s="579"/>
      <c r="I593" s="495"/>
      <c r="J593" s="498"/>
    </row>
    <row r="594" spans="2:10" ht="20.100000000000001" customHeight="1">
      <c r="B594" s="495"/>
      <c r="C594" s="495"/>
      <c r="D594" s="496"/>
      <c r="E594" s="497"/>
      <c r="F594" s="498"/>
      <c r="G594" s="579"/>
      <c r="H594" s="579"/>
      <c r="I594" s="495"/>
      <c r="J594" s="498"/>
    </row>
    <row r="595" spans="2:10" ht="20.100000000000001" customHeight="1">
      <c r="B595" s="495"/>
      <c r="C595" s="495"/>
      <c r="D595" s="496"/>
      <c r="E595" s="497"/>
      <c r="F595" s="498"/>
      <c r="G595" s="579"/>
      <c r="H595" s="579"/>
      <c r="I595" s="495"/>
      <c r="J595" s="498"/>
    </row>
    <row r="596" spans="2:10" ht="20.100000000000001" customHeight="1">
      <c r="B596" s="495"/>
      <c r="C596" s="495"/>
      <c r="D596" s="496"/>
      <c r="E596" s="497"/>
      <c r="F596" s="498"/>
      <c r="G596" s="579"/>
      <c r="H596" s="579"/>
      <c r="I596" s="495"/>
      <c r="J596" s="498"/>
    </row>
    <row r="597" spans="2:10" ht="20.100000000000001" customHeight="1">
      <c r="B597" s="495"/>
      <c r="C597" s="495"/>
      <c r="D597" s="496"/>
      <c r="E597" s="497"/>
      <c r="F597" s="498"/>
      <c r="G597" s="579"/>
      <c r="H597" s="579"/>
      <c r="I597" s="495"/>
      <c r="J597" s="498"/>
    </row>
    <row r="598" spans="2:10" ht="20.100000000000001" customHeight="1">
      <c r="B598" s="495"/>
      <c r="C598" s="495"/>
      <c r="D598" s="496"/>
      <c r="E598" s="497"/>
      <c r="F598" s="498"/>
      <c r="G598" s="579"/>
      <c r="H598" s="579"/>
      <c r="I598" s="495"/>
      <c r="J598" s="498"/>
    </row>
    <row r="599" spans="2:10" ht="20.100000000000001" customHeight="1">
      <c r="B599" s="495"/>
      <c r="C599" s="495"/>
      <c r="D599" s="496"/>
      <c r="E599" s="497"/>
      <c r="F599" s="498"/>
      <c r="G599" s="579"/>
      <c r="H599" s="579"/>
      <c r="I599" s="495"/>
      <c r="J599" s="498"/>
    </row>
    <row r="600" spans="2:10" ht="20.100000000000001" customHeight="1">
      <c r="B600" s="495"/>
      <c r="C600" s="495"/>
      <c r="D600" s="496"/>
      <c r="E600" s="497"/>
      <c r="F600" s="498"/>
      <c r="G600" s="579"/>
      <c r="H600" s="579"/>
      <c r="I600" s="495"/>
      <c r="J600" s="498"/>
    </row>
    <row r="601" spans="2:10" ht="20.100000000000001" customHeight="1">
      <c r="B601" s="495"/>
      <c r="C601" s="495"/>
      <c r="D601" s="496"/>
      <c r="E601" s="497"/>
      <c r="F601" s="498"/>
      <c r="G601" s="579"/>
      <c r="H601" s="579"/>
      <c r="I601" s="495"/>
      <c r="J601" s="498"/>
    </row>
    <row r="602" spans="2:10" ht="20.100000000000001" customHeight="1">
      <c r="B602" s="495"/>
      <c r="C602" s="495"/>
      <c r="D602" s="496"/>
      <c r="E602" s="497"/>
      <c r="F602" s="498"/>
      <c r="G602" s="579"/>
      <c r="H602" s="579"/>
      <c r="I602" s="495"/>
      <c r="J602" s="498"/>
    </row>
    <row r="603" spans="2:10" ht="20.100000000000001" customHeight="1">
      <c r="B603" s="495"/>
      <c r="C603" s="495"/>
      <c r="D603" s="496"/>
      <c r="E603" s="497"/>
      <c r="F603" s="498"/>
      <c r="G603" s="579"/>
      <c r="H603" s="579"/>
      <c r="I603" s="495"/>
      <c r="J603" s="498"/>
    </row>
    <row r="604" spans="2:10" ht="20.100000000000001" customHeight="1">
      <c r="B604" s="495"/>
      <c r="C604" s="495"/>
      <c r="D604" s="496"/>
      <c r="E604" s="497"/>
      <c r="F604" s="498"/>
      <c r="G604" s="579"/>
      <c r="H604" s="579"/>
      <c r="I604" s="495"/>
      <c r="J604" s="498"/>
    </row>
    <row r="605" spans="2:10" ht="20.100000000000001" customHeight="1">
      <c r="B605" s="495"/>
      <c r="C605" s="495"/>
      <c r="D605" s="496"/>
      <c r="E605" s="497"/>
      <c r="F605" s="498"/>
      <c r="G605" s="579"/>
      <c r="H605" s="579"/>
      <c r="I605" s="495"/>
      <c r="J605" s="498"/>
    </row>
    <row r="606" spans="2:10" ht="20.100000000000001" customHeight="1">
      <c r="B606" s="495"/>
      <c r="C606" s="495"/>
      <c r="D606" s="496"/>
      <c r="E606" s="497"/>
      <c r="F606" s="498"/>
      <c r="G606" s="579"/>
      <c r="H606" s="579"/>
      <c r="I606" s="495"/>
      <c r="J606" s="498"/>
    </row>
    <row r="607" spans="2:10" ht="20.100000000000001" customHeight="1">
      <c r="B607" s="495"/>
      <c r="C607" s="495"/>
      <c r="D607" s="496"/>
      <c r="E607" s="497"/>
      <c r="F607" s="498"/>
      <c r="G607" s="579"/>
      <c r="H607" s="579"/>
      <c r="I607" s="495"/>
      <c r="J607" s="498"/>
    </row>
    <row r="608" spans="2:10" ht="20.100000000000001" customHeight="1">
      <c r="B608" s="495"/>
      <c r="C608" s="495"/>
      <c r="D608" s="496"/>
      <c r="E608" s="497"/>
      <c r="F608" s="498"/>
      <c r="G608" s="579"/>
      <c r="H608" s="579"/>
      <c r="I608" s="495"/>
      <c r="J608" s="498"/>
    </row>
    <row r="609" spans="2:10" ht="20.100000000000001" customHeight="1">
      <c r="B609" s="495"/>
      <c r="C609" s="495"/>
      <c r="D609" s="496"/>
      <c r="E609" s="497"/>
      <c r="F609" s="498"/>
      <c r="G609" s="579"/>
      <c r="H609" s="579"/>
      <c r="I609" s="495"/>
      <c r="J609" s="498"/>
    </row>
    <row r="610" spans="2:10" ht="20.100000000000001" customHeight="1">
      <c r="B610" s="495"/>
      <c r="C610" s="495"/>
      <c r="D610" s="496"/>
      <c r="E610" s="497"/>
      <c r="F610" s="498"/>
      <c r="G610" s="579"/>
      <c r="H610" s="579"/>
      <c r="I610" s="495"/>
      <c r="J610" s="498"/>
    </row>
    <row r="611" spans="2:10" ht="20.100000000000001" customHeight="1">
      <c r="B611" s="495"/>
      <c r="C611" s="495"/>
      <c r="D611" s="496"/>
      <c r="E611" s="497"/>
      <c r="F611" s="498"/>
      <c r="G611" s="579"/>
      <c r="H611" s="579"/>
      <c r="I611" s="495"/>
      <c r="J611" s="498"/>
    </row>
    <row r="612" spans="2:10" ht="20.100000000000001" customHeight="1">
      <c r="B612" s="495"/>
      <c r="C612" s="495"/>
      <c r="D612" s="496"/>
      <c r="E612" s="497"/>
      <c r="F612" s="498"/>
      <c r="G612" s="579"/>
      <c r="H612" s="579"/>
      <c r="I612" s="495"/>
      <c r="J612" s="498"/>
    </row>
    <row r="613" spans="2:10" ht="20.100000000000001" customHeight="1">
      <c r="B613" s="495"/>
      <c r="C613" s="495"/>
      <c r="D613" s="496"/>
      <c r="E613" s="497"/>
      <c r="F613" s="498"/>
      <c r="G613" s="579"/>
      <c r="H613" s="579"/>
      <c r="I613" s="495"/>
      <c r="J613" s="498"/>
    </row>
    <row r="614" spans="2:10" ht="20.100000000000001" customHeight="1">
      <c r="B614" s="495"/>
      <c r="C614" s="495"/>
      <c r="D614" s="496"/>
      <c r="E614" s="497"/>
      <c r="F614" s="498"/>
      <c r="G614" s="579"/>
      <c r="H614" s="579"/>
      <c r="I614" s="495"/>
      <c r="J614" s="498"/>
    </row>
    <row r="615" spans="2:10" ht="20.100000000000001" customHeight="1">
      <c r="B615" s="495"/>
      <c r="C615" s="495"/>
      <c r="D615" s="496"/>
      <c r="E615" s="497"/>
      <c r="F615" s="498"/>
      <c r="G615" s="579"/>
      <c r="H615" s="579"/>
      <c r="I615" s="495"/>
      <c r="J615" s="498"/>
    </row>
    <row r="616" spans="2:10" ht="20.100000000000001" customHeight="1">
      <c r="B616" s="495"/>
      <c r="C616" s="495"/>
      <c r="D616" s="496"/>
      <c r="E616" s="497"/>
      <c r="F616" s="498"/>
      <c r="G616" s="579"/>
      <c r="H616" s="579"/>
      <c r="I616" s="495"/>
      <c r="J616" s="498"/>
    </row>
    <row r="617" spans="2:10" ht="20.100000000000001" customHeight="1">
      <c r="B617" s="495"/>
      <c r="C617" s="495"/>
      <c r="D617" s="496"/>
      <c r="E617" s="497"/>
      <c r="F617" s="498"/>
      <c r="G617" s="579"/>
      <c r="H617" s="579"/>
      <c r="I617" s="495"/>
      <c r="J617" s="498"/>
    </row>
    <row r="618" spans="2:10" ht="20.100000000000001" customHeight="1">
      <c r="B618" s="495"/>
      <c r="C618" s="495"/>
      <c r="D618" s="496"/>
      <c r="E618" s="497"/>
      <c r="F618" s="498"/>
      <c r="G618" s="579"/>
      <c r="H618" s="579"/>
      <c r="I618" s="495"/>
      <c r="J618" s="498"/>
    </row>
    <row r="619" spans="2:10" ht="20.100000000000001" customHeight="1">
      <c r="B619" s="495"/>
      <c r="C619" s="495"/>
      <c r="D619" s="496"/>
      <c r="E619" s="497"/>
      <c r="F619" s="498"/>
      <c r="G619" s="579"/>
      <c r="H619" s="579"/>
      <c r="I619" s="495"/>
      <c r="J619" s="498"/>
    </row>
    <row r="620" spans="2:10" ht="20.100000000000001" customHeight="1">
      <c r="B620" s="495"/>
      <c r="C620" s="495"/>
      <c r="D620" s="496"/>
      <c r="E620" s="497"/>
      <c r="F620" s="498"/>
      <c r="G620" s="579"/>
      <c r="H620" s="579"/>
      <c r="I620" s="495"/>
      <c r="J620" s="498"/>
    </row>
    <row r="621" spans="2:10" ht="20.100000000000001" customHeight="1">
      <c r="B621" s="495"/>
      <c r="C621" s="495"/>
      <c r="D621" s="496"/>
      <c r="E621" s="497"/>
      <c r="F621" s="498"/>
      <c r="G621" s="579"/>
      <c r="H621" s="579"/>
      <c r="I621" s="495"/>
      <c r="J621" s="498"/>
    </row>
    <row r="622" spans="2:10" ht="20.100000000000001" customHeight="1">
      <c r="B622" s="495"/>
      <c r="C622" s="495"/>
      <c r="D622" s="496"/>
      <c r="E622" s="497"/>
      <c r="F622" s="498"/>
      <c r="G622" s="579"/>
      <c r="H622" s="579"/>
      <c r="I622" s="495"/>
      <c r="J622" s="498"/>
    </row>
    <row r="623" spans="2:10" ht="20.100000000000001" customHeight="1">
      <c r="B623" s="495"/>
      <c r="C623" s="495"/>
      <c r="D623" s="496"/>
      <c r="E623" s="497"/>
      <c r="F623" s="498"/>
      <c r="G623" s="579"/>
      <c r="H623" s="579"/>
      <c r="I623" s="495"/>
      <c r="J623" s="498"/>
    </row>
    <row r="624" spans="2:10" ht="20.100000000000001" customHeight="1">
      <c r="B624" s="495"/>
      <c r="C624" s="495"/>
      <c r="D624" s="496"/>
      <c r="E624" s="497"/>
      <c r="F624" s="498"/>
      <c r="G624" s="579"/>
      <c r="H624" s="579"/>
      <c r="I624" s="495"/>
      <c r="J624" s="498"/>
    </row>
    <row r="625" spans="2:10" ht="20.100000000000001" customHeight="1">
      <c r="B625" s="495"/>
      <c r="C625" s="495"/>
      <c r="D625" s="496"/>
      <c r="E625" s="497"/>
      <c r="F625" s="498"/>
      <c r="G625" s="579"/>
      <c r="H625" s="579"/>
      <c r="I625" s="495"/>
      <c r="J625" s="498"/>
    </row>
    <row r="626" spans="2:10" ht="20.100000000000001" customHeight="1">
      <c r="B626" s="495"/>
      <c r="C626" s="495"/>
      <c r="D626" s="496"/>
      <c r="E626" s="497"/>
      <c r="F626" s="498"/>
      <c r="G626" s="579"/>
      <c r="H626" s="579"/>
      <c r="I626" s="495"/>
      <c r="J626" s="498"/>
    </row>
    <row r="627" spans="2:10" ht="20.100000000000001" customHeight="1">
      <c r="B627" s="495"/>
      <c r="C627" s="495"/>
      <c r="D627" s="496"/>
      <c r="E627" s="497"/>
      <c r="F627" s="498"/>
      <c r="G627" s="579"/>
      <c r="H627" s="579"/>
      <c r="I627" s="495"/>
      <c r="J627" s="498"/>
    </row>
    <row r="628" spans="2:10" ht="20.100000000000001" customHeight="1">
      <c r="B628" s="495"/>
      <c r="C628" s="495"/>
      <c r="D628" s="496"/>
      <c r="E628" s="497"/>
      <c r="F628" s="498"/>
      <c r="G628" s="579"/>
      <c r="H628" s="579"/>
      <c r="I628" s="495"/>
      <c r="J628" s="498"/>
    </row>
    <row r="629" spans="2:10" ht="20.100000000000001" customHeight="1">
      <c r="B629" s="495"/>
      <c r="C629" s="495"/>
      <c r="D629" s="496"/>
      <c r="E629" s="497"/>
      <c r="F629" s="498"/>
      <c r="G629" s="579"/>
      <c r="H629" s="579"/>
      <c r="I629" s="495"/>
      <c r="J629" s="498"/>
    </row>
    <row r="630" spans="2:10" ht="20.100000000000001" customHeight="1">
      <c r="B630" s="495"/>
      <c r="C630" s="495"/>
      <c r="D630" s="496"/>
      <c r="E630" s="497"/>
      <c r="F630" s="498"/>
      <c r="G630" s="579"/>
      <c r="H630" s="579"/>
      <c r="I630" s="495"/>
      <c r="J630" s="498"/>
    </row>
    <row r="631" spans="2:10" ht="20.100000000000001" customHeight="1">
      <c r="B631" s="495"/>
      <c r="C631" s="495"/>
      <c r="D631" s="496"/>
      <c r="E631" s="497"/>
      <c r="F631" s="498"/>
      <c r="G631" s="579"/>
      <c r="H631" s="579"/>
      <c r="I631" s="495"/>
      <c r="J631" s="498"/>
    </row>
    <row r="632" spans="2:10" ht="20.100000000000001" customHeight="1">
      <c r="B632" s="495"/>
      <c r="C632" s="495"/>
      <c r="D632" s="496"/>
      <c r="E632" s="497"/>
      <c r="F632" s="498"/>
      <c r="G632" s="579"/>
      <c r="H632" s="579"/>
      <c r="I632" s="495"/>
      <c r="J632" s="498"/>
    </row>
    <row r="633" spans="2:10" ht="20.100000000000001" customHeight="1">
      <c r="B633" s="495"/>
      <c r="C633" s="495"/>
      <c r="D633" s="496"/>
      <c r="E633" s="497"/>
      <c r="F633" s="498"/>
      <c r="G633" s="579"/>
      <c r="H633" s="579"/>
      <c r="I633" s="495"/>
      <c r="J633" s="498"/>
    </row>
    <row r="634" spans="2:10" ht="20.100000000000001" customHeight="1">
      <c r="B634" s="495"/>
      <c r="C634" s="495"/>
      <c r="D634" s="496"/>
      <c r="E634" s="497"/>
      <c r="F634" s="498"/>
      <c r="G634" s="579"/>
      <c r="H634" s="579"/>
      <c r="I634" s="495"/>
      <c r="J634" s="498"/>
    </row>
    <row r="635" spans="2:10" ht="20.100000000000001" customHeight="1">
      <c r="B635" s="495"/>
      <c r="C635" s="495"/>
      <c r="D635" s="496"/>
      <c r="E635" s="497"/>
      <c r="F635" s="498"/>
      <c r="G635" s="579"/>
      <c r="H635" s="579"/>
      <c r="I635" s="495"/>
      <c r="J635" s="498"/>
    </row>
    <row r="636" spans="2:10" ht="20.100000000000001" customHeight="1">
      <c r="B636" s="495"/>
      <c r="C636" s="495"/>
      <c r="D636" s="496"/>
      <c r="E636" s="497"/>
      <c r="F636" s="498"/>
      <c r="G636" s="579"/>
      <c r="H636" s="579"/>
      <c r="I636" s="495"/>
      <c r="J636" s="498"/>
    </row>
    <row r="637" spans="2:10" ht="20.100000000000001" customHeight="1">
      <c r="B637" s="495"/>
      <c r="C637" s="495"/>
      <c r="D637" s="496"/>
      <c r="E637" s="497"/>
      <c r="F637" s="498"/>
      <c r="G637" s="579"/>
      <c r="H637" s="579"/>
      <c r="I637" s="495"/>
      <c r="J637" s="498"/>
    </row>
    <row r="638" spans="2:10" ht="20.100000000000001" customHeight="1">
      <c r="B638" s="495"/>
      <c r="C638" s="495"/>
      <c r="D638" s="496"/>
      <c r="E638" s="497"/>
      <c r="F638" s="498"/>
      <c r="G638" s="579"/>
      <c r="H638" s="579"/>
      <c r="I638" s="495"/>
      <c r="J638" s="498"/>
    </row>
    <row r="639" spans="2:10" ht="20.100000000000001" customHeight="1">
      <c r="B639" s="495"/>
      <c r="C639" s="495"/>
      <c r="D639" s="496"/>
      <c r="E639" s="497"/>
      <c r="F639" s="498"/>
      <c r="G639" s="579"/>
      <c r="H639" s="579"/>
      <c r="I639" s="495"/>
      <c r="J639" s="498"/>
    </row>
    <row r="640" spans="2:10" ht="20.100000000000001" customHeight="1">
      <c r="B640" s="495"/>
      <c r="C640" s="495"/>
      <c r="D640" s="496"/>
      <c r="E640" s="497"/>
      <c r="F640" s="498"/>
      <c r="G640" s="579"/>
      <c r="H640" s="579"/>
      <c r="I640" s="495"/>
      <c r="J640" s="498"/>
    </row>
    <row r="641" spans="2:10" ht="20.100000000000001" customHeight="1">
      <c r="B641" s="495"/>
      <c r="C641" s="495"/>
      <c r="D641" s="496"/>
      <c r="E641" s="497"/>
      <c r="F641" s="498"/>
      <c r="G641" s="579"/>
      <c r="H641" s="579"/>
      <c r="I641" s="495"/>
      <c r="J641" s="498"/>
    </row>
    <row r="642" spans="2:10" ht="20.100000000000001" customHeight="1">
      <c r="B642" s="495"/>
      <c r="C642" s="495"/>
      <c r="D642" s="496"/>
      <c r="E642" s="497"/>
      <c r="F642" s="498"/>
      <c r="G642" s="579"/>
      <c r="H642" s="579"/>
      <c r="I642" s="495"/>
      <c r="J642" s="498"/>
    </row>
    <row r="643" spans="2:10" ht="20.100000000000001" customHeight="1">
      <c r="B643" s="495"/>
      <c r="C643" s="495"/>
      <c r="D643" s="496"/>
      <c r="E643" s="497"/>
      <c r="F643" s="498"/>
      <c r="G643" s="579"/>
      <c r="H643" s="579"/>
      <c r="I643" s="495"/>
      <c r="J643" s="498"/>
    </row>
    <row r="644" spans="2:10" ht="20.100000000000001" customHeight="1">
      <c r="B644" s="495"/>
      <c r="C644" s="495"/>
      <c r="D644" s="496"/>
      <c r="E644" s="497"/>
      <c r="F644" s="498"/>
      <c r="G644" s="579"/>
      <c r="H644" s="579"/>
      <c r="I644" s="495"/>
      <c r="J644" s="498"/>
    </row>
    <row r="645" spans="2:10" ht="20.100000000000001" customHeight="1">
      <c r="B645" s="495"/>
      <c r="C645" s="495"/>
      <c r="D645" s="496"/>
      <c r="E645" s="497"/>
      <c r="F645" s="498"/>
      <c r="G645" s="579"/>
      <c r="H645" s="579"/>
      <c r="I645" s="495"/>
      <c r="J645" s="498"/>
    </row>
    <row r="646" spans="2:10" ht="20.100000000000001" customHeight="1">
      <c r="B646" s="495"/>
      <c r="C646" s="495"/>
      <c r="D646" s="496"/>
      <c r="E646" s="497"/>
      <c r="F646" s="498"/>
      <c r="G646" s="579"/>
      <c r="H646" s="579"/>
      <c r="I646" s="495"/>
      <c r="J646" s="498"/>
    </row>
    <row r="647" spans="2:10" ht="20.100000000000001" customHeight="1">
      <c r="B647" s="495"/>
      <c r="C647" s="495"/>
      <c r="D647" s="496"/>
      <c r="E647" s="497"/>
      <c r="F647" s="498"/>
      <c r="G647" s="579"/>
      <c r="H647" s="579"/>
      <c r="I647" s="495"/>
      <c r="J647" s="498"/>
    </row>
    <row r="648" spans="2:10" ht="20.100000000000001" customHeight="1">
      <c r="B648" s="495"/>
      <c r="C648" s="495"/>
      <c r="D648" s="496"/>
      <c r="E648" s="497"/>
      <c r="F648" s="498"/>
      <c r="G648" s="579"/>
      <c r="H648" s="579"/>
      <c r="I648" s="495"/>
      <c r="J648" s="498"/>
    </row>
    <row r="649" spans="2:10" ht="20.100000000000001" customHeight="1">
      <c r="B649" s="495"/>
      <c r="C649" s="495"/>
      <c r="D649" s="496"/>
      <c r="E649" s="497"/>
      <c r="F649" s="498"/>
      <c r="G649" s="579"/>
      <c r="H649" s="579"/>
      <c r="I649" s="495"/>
      <c r="J649" s="498"/>
    </row>
    <row r="650" spans="2:10" ht="20.100000000000001" customHeight="1">
      <c r="B650" s="495"/>
      <c r="C650" s="495"/>
      <c r="D650" s="496"/>
      <c r="E650" s="497"/>
      <c r="F650" s="498"/>
      <c r="G650" s="579"/>
      <c r="H650" s="579"/>
      <c r="I650" s="495"/>
      <c r="J650" s="498"/>
    </row>
    <row r="651" spans="2:10" ht="20.100000000000001" customHeight="1">
      <c r="B651" s="495"/>
      <c r="C651" s="495"/>
      <c r="D651" s="496"/>
      <c r="E651" s="497"/>
      <c r="F651" s="498"/>
      <c r="G651" s="579"/>
      <c r="H651" s="579"/>
      <c r="I651" s="495"/>
      <c r="J651" s="498"/>
    </row>
    <row r="652" spans="2:10" ht="20.100000000000001" customHeight="1">
      <c r="B652" s="495"/>
      <c r="C652" s="495"/>
      <c r="D652" s="496"/>
      <c r="E652" s="497"/>
      <c r="F652" s="498"/>
      <c r="G652" s="579"/>
      <c r="H652" s="579"/>
      <c r="I652" s="495"/>
      <c r="J652" s="498"/>
    </row>
    <row r="653" spans="2:10" ht="20.100000000000001" customHeight="1">
      <c r="B653" s="495"/>
      <c r="C653" s="495"/>
      <c r="D653" s="496"/>
      <c r="E653" s="497"/>
      <c r="F653" s="498"/>
      <c r="G653" s="579"/>
      <c r="H653" s="579"/>
      <c r="I653" s="495"/>
      <c r="J653" s="498"/>
    </row>
    <row r="654" spans="2:10" ht="20.100000000000001" customHeight="1">
      <c r="B654" s="495"/>
      <c r="C654" s="495"/>
      <c r="D654" s="496"/>
      <c r="E654" s="497"/>
      <c r="F654" s="498"/>
      <c r="G654" s="579"/>
      <c r="H654" s="579"/>
      <c r="I654" s="495"/>
      <c r="J654" s="498"/>
    </row>
    <row r="655" spans="2:10" ht="20.100000000000001" customHeight="1">
      <c r="B655" s="495"/>
      <c r="C655" s="495"/>
      <c r="D655" s="496"/>
      <c r="E655" s="497"/>
      <c r="F655" s="498"/>
      <c r="G655" s="579"/>
      <c r="H655" s="579"/>
      <c r="I655" s="495"/>
      <c r="J655" s="498"/>
    </row>
    <row r="656" spans="2:10" ht="20.100000000000001" customHeight="1">
      <c r="B656" s="495"/>
      <c r="C656" s="495"/>
      <c r="D656" s="496"/>
      <c r="E656" s="497"/>
      <c r="F656" s="498"/>
      <c r="G656" s="579"/>
      <c r="H656" s="579"/>
      <c r="I656" s="495"/>
      <c r="J656" s="498"/>
    </row>
    <row r="657" spans="2:10" ht="20.100000000000001" customHeight="1">
      <c r="B657" s="495"/>
      <c r="C657" s="495"/>
      <c r="D657" s="496"/>
      <c r="E657" s="497"/>
      <c r="F657" s="498"/>
      <c r="G657" s="579"/>
      <c r="H657" s="579"/>
      <c r="I657" s="495"/>
      <c r="J657" s="498"/>
    </row>
    <row r="658" spans="2:10" ht="20.100000000000001" customHeight="1">
      <c r="B658" s="495"/>
      <c r="C658" s="495"/>
      <c r="D658" s="496"/>
      <c r="E658" s="497"/>
      <c r="F658" s="498"/>
      <c r="G658" s="579"/>
      <c r="H658" s="579"/>
      <c r="I658" s="495"/>
      <c r="J658" s="498"/>
    </row>
    <row r="659" spans="2:10" ht="20.100000000000001" customHeight="1">
      <c r="B659" s="495"/>
      <c r="C659" s="495"/>
      <c r="D659" s="496"/>
      <c r="E659" s="497"/>
      <c r="F659" s="498"/>
      <c r="G659" s="579"/>
      <c r="H659" s="579"/>
      <c r="I659" s="495"/>
      <c r="J659" s="498"/>
    </row>
    <row r="660" spans="2:10" ht="20.100000000000001" customHeight="1">
      <c r="B660" s="495"/>
      <c r="C660" s="495"/>
      <c r="D660" s="496"/>
      <c r="E660" s="497"/>
      <c r="F660" s="498"/>
      <c r="G660" s="579"/>
      <c r="H660" s="579"/>
      <c r="I660" s="495"/>
      <c r="J660" s="498"/>
    </row>
    <row r="661" spans="2:10" ht="20.100000000000001" customHeight="1">
      <c r="B661" s="495"/>
      <c r="C661" s="495"/>
      <c r="D661" s="496"/>
      <c r="E661" s="497"/>
      <c r="F661" s="498"/>
      <c r="G661" s="579"/>
      <c r="H661" s="579"/>
      <c r="I661" s="495"/>
      <c r="J661" s="498"/>
    </row>
    <row r="662" spans="2:10" ht="20.100000000000001" customHeight="1">
      <c r="B662" s="495"/>
      <c r="C662" s="495"/>
      <c r="D662" s="496"/>
      <c r="E662" s="497"/>
      <c r="F662" s="498"/>
      <c r="G662" s="579"/>
      <c r="H662" s="579"/>
      <c r="I662" s="495"/>
      <c r="J662" s="498"/>
    </row>
    <row r="663" spans="2:10" ht="20.100000000000001" customHeight="1">
      <c r="B663" s="495"/>
      <c r="C663" s="495"/>
      <c r="D663" s="496"/>
      <c r="E663" s="497"/>
      <c r="F663" s="498"/>
      <c r="G663" s="579"/>
      <c r="H663" s="579"/>
      <c r="I663" s="495"/>
      <c r="J663" s="498"/>
    </row>
    <row r="664" spans="2:10" ht="20.100000000000001" customHeight="1">
      <c r="B664" s="495"/>
      <c r="C664" s="495"/>
      <c r="D664" s="496"/>
      <c r="E664" s="497"/>
      <c r="F664" s="498"/>
      <c r="G664" s="579"/>
      <c r="H664" s="579"/>
      <c r="I664" s="495"/>
      <c r="J664" s="498"/>
    </row>
    <row r="665" spans="2:10" ht="20.100000000000001" customHeight="1">
      <c r="B665" s="495"/>
      <c r="C665" s="495"/>
      <c r="D665" s="496"/>
      <c r="E665" s="497"/>
      <c r="F665" s="498"/>
      <c r="G665" s="579"/>
      <c r="H665" s="579"/>
      <c r="I665" s="495"/>
      <c r="J665" s="498"/>
    </row>
    <row r="666" spans="2:10" ht="20.100000000000001" customHeight="1">
      <c r="B666" s="495"/>
      <c r="C666" s="495"/>
      <c r="D666" s="496"/>
      <c r="E666" s="497"/>
      <c r="F666" s="498"/>
      <c r="G666" s="579"/>
      <c r="H666" s="579"/>
      <c r="I666" s="495"/>
      <c r="J666" s="498"/>
    </row>
    <row r="667" spans="2:10" ht="20.100000000000001" customHeight="1">
      <c r="B667" s="495"/>
      <c r="C667" s="495"/>
      <c r="D667" s="496"/>
      <c r="E667" s="497"/>
      <c r="F667" s="498"/>
      <c r="G667" s="579"/>
      <c r="H667" s="579"/>
      <c r="I667" s="495"/>
      <c r="J667" s="498"/>
    </row>
    <row r="668" spans="2:10" ht="20.100000000000001" customHeight="1">
      <c r="B668" s="495"/>
      <c r="C668" s="495"/>
      <c r="D668" s="496"/>
      <c r="E668" s="497"/>
      <c r="F668" s="498"/>
      <c r="G668" s="579"/>
      <c r="H668" s="579"/>
      <c r="I668" s="495"/>
      <c r="J668" s="498"/>
    </row>
    <row r="669" spans="2:10" ht="20.100000000000001" customHeight="1">
      <c r="B669" s="495"/>
      <c r="C669" s="495"/>
      <c r="D669" s="496"/>
      <c r="E669" s="497"/>
      <c r="F669" s="498"/>
      <c r="G669" s="579"/>
      <c r="H669" s="579"/>
      <c r="I669" s="495"/>
      <c r="J669" s="498"/>
    </row>
    <row r="670" spans="2:10" ht="20.100000000000001" customHeight="1">
      <c r="B670" s="495"/>
      <c r="C670" s="495"/>
      <c r="D670" s="496"/>
      <c r="E670" s="497"/>
      <c r="F670" s="498"/>
      <c r="G670" s="579"/>
      <c r="H670" s="579"/>
      <c r="I670" s="495"/>
      <c r="J670" s="498"/>
    </row>
    <row r="671" spans="2:10" ht="20.100000000000001" customHeight="1">
      <c r="B671" s="495"/>
      <c r="C671" s="495"/>
      <c r="D671" s="496"/>
      <c r="E671" s="497"/>
      <c r="F671" s="498"/>
      <c r="G671" s="579"/>
      <c r="H671" s="579"/>
      <c r="I671" s="495"/>
      <c r="J671" s="498"/>
    </row>
    <row r="672" spans="2:10" ht="20.100000000000001" customHeight="1">
      <c r="B672" s="495"/>
      <c r="C672" s="495"/>
      <c r="D672" s="496"/>
      <c r="E672" s="497"/>
      <c r="F672" s="498"/>
      <c r="G672" s="579"/>
      <c r="H672" s="579"/>
      <c r="I672" s="495"/>
      <c r="J672" s="498"/>
    </row>
    <row r="673" spans="2:10" ht="20.100000000000001" customHeight="1">
      <c r="B673" s="495"/>
      <c r="C673" s="495"/>
      <c r="D673" s="496"/>
      <c r="E673" s="497"/>
      <c r="F673" s="498"/>
      <c r="G673" s="579"/>
      <c r="H673" s="579"/>
      <c r="I673" s="495"/>
      <c r="J673" s="498"/>
    </row>
    <row r="674" spans="2:10" ht="20.100000000000001" customHeight="1">
      <c r="B674" s="495"/>
      <c r="C674" s="495"/>
      <c r="D674" s="496"/>
      <c r="E674" s="497"/>
      <c r="F674" s="498"/>
      <c r="G674" s="579"/>
      <c r="H674" s="579"/>
      <c r="I674" s="495"/>
      <c r="J674" s="498"/>
    </row>
    <row r="675" spans="2:10" ht="20.100000000000001" customHeight="1">
      <c r="B675" s="495"/>
      <c r="C675" s="495"/>
      <c r="D675" s="496"/>
      <c r="E675" s="497"/>
      <c r="F675" s="498"/>
      <c r="G675" s="579"/>
      <c r="H675" s="579"/>
      <c r="I675" s="495"/>
      <c r="J675" s="498"/>
    </row>
    <row r="676" spans="2:10" ht="20.100000000000001" customHeight="1">
      <c r="B676" s="495"/>
      <c r="C676" s="495"/>
      <c r="D676" s="496"/>
      <c r="E676" s="497"/>
      <c r="F676" s="498"/>
      <c r="G676" s="579"/>
      <c r="H676" s="579"/>
      <c r="I676" s="495"/>
      <c r="J676" s="498"/>
    </row>
    <row r="677" spans="2:10" ht="20.100000000000001" customHeight="1">
      <c r="B677" s="495"/>
      <c r="C677" s="495"/>
      <c r="D677" s="496"/>
      <c r="E677" s="497"/>
      <c r="F677" s="498"/>
      <c r="G677" s="579"/>
      <c r="H677" s="579"/>
      <c r="I677" s="495"/>
      <c r="J677" s="498"/>
    </row>
    <row r="678" spans="2:10" ht="20.100000000000001" customHeight="1">
      <c r="B678" s="495"/>
      <c r="C678" s="495"/>
      <c r="D678" s="496"/>
      <c r="E678" s="497"/>
      <c r="F678" s="498"/>
      <c r="G678" s="579"/>
      <c r="H678" s="579"/>
      <c r="I678" s="495"/>
      <c r="J678" s="498"/>
    </row>
    <row r="679" spans="2:10" ht="20.100000000000001" customHeight="1">
      <c r="B679" s="495"/>
      <c r="C679" s="495"/>
      <c r="D679" s="496"/>
      <c r="E679" s="497"/>
      <c r="F679" s="498"/>
      <c r="G679" s="579"/>
      <c r="H679" s="579"/>
      <c r="I679" s="495"/>
      <c r="J679" s="498"/>
    </row>
    <row r="680" spans="2:10" ht="20.100000000000001" customHeight="1">
      <c r="B680" s="495"/>
      <c r="C680" s="495"/>
      <c r="D680" s="496"/>
      <c r="E680" s="497"/>
      <c r="F680" s="498"/>
      <c r="G680" s="579"/>
      <c r="H680" s="579"/>
      <c r="I680" s="495"/>
      <c r="J680" s="498"/>
    </row>
    <row r="681" spans="2:10" ht="20.100000000000001" customHeight="1">
      <c r="B681" s="495"/>
      <c r="C681" s="495"/>
      <c r="D681" s="496"/>
      <c r="E681" s="497"/>
      <c r="F681" s="498"/>
      <c r="G681" s="579"/>
      <c r="H681" s="579"/>
      <c r="I681" s="495"/>
      <c r="J681" s="498"/>
    </row>
    <row r="682" spans="2:10" ht="20.100000000000001" customHeight="1">
      <c r="B682" s="495"/>
      <c r="C682" s="495"/>
      <c r="D682" s="496"/>
      <c r="E682" s="497"/>
      <c r="F682" s="498"/>
      <c r="G682" s="579"/>
      <c r="H682" s="579"/>
      <c r="I682" s="495"/>
      <c r="J682" s="498"/>
    </row>
    <row r="683" spans="2:10" ht="20.100000000000001" customHeight="1">
      <c r="B683" s="495"/>
      <c r="C683" s="495"/>
      <c r="D683" s="496"/>
      <c r="E683" s="497"/>
      <c r="F683" s="498"/>
      <c r="G683" s="579"/>
      <c r="H683" s="579"/>
      <c r="I683" s="495"/>
      <c r="J683" s="498"/>
    </row>
    <row r="684" spans="2:10" ht="20.100000000000001" customHeight="1">
      <c r="B684" s="495"/>
      <c r="C684" s="495"/>
      <c r="D684" s="496"/>
      <c r="E684" s="497"/>
      <c r="F684" s="498"/>
      <c r="G684" s="579"/>
      <c r="H684" s="579"/>
      <c r="I684" s="495"/>
      <c r="J684" s="498"/>
    </row>
    <row r="685" spans="2:10" ht="20.100000000000001" customHeight="1">
      <c r="B685" s="495"/>
      <c r="C685" s="495"/>
      <c r="D685" s="496"/>
      <c r="E685" s="497"/>
      <c r="F685" s="498"/>
      <c r="G685" s="579"/>
      <c r="H685" s="579"/>
      <c r="I685" s="495"/>
      <c r="J685" s="498"/>
    </row>
    <row r="686" spans="2:10" ht="20.100000000000001" customHeight="1">
      <c r="B686" s="495"/>
      <c r="C686" s="495"/>
      <c r="D686" s="496"/>
      <c r="E686" s="497"/>
      <c r="F686" s="498"/>
      <c r="G686" s="579"/>
      <c r="H686" s="579"/>
      <c r="I686" s="495"/>
      <c r="J686" s="498"/>
    </row>
    <row r="687" spans="2:10" ht="20.100000000000001" customHeight="1">
      <c r="B687" s="495"/>
      <c r="C687" s="495"/>
      <c r="D687" s="496"/>
      <c r="E687" s="497"/>
      <c r="F687" s="498"/>
      <c r="G687" s="579"/>
      <c r="H687" s="579"/>
      <c r="I687" s="495"/>
      <c r="J687" s="498"/>
    </row>
    <row r="688" spans="2:10" ht="20.100000000000001" customHeight="1">
      <c r="B688" s="495"/>
      <c r="C688" s="495"/>
      <c r="D688" s="496"/>
      <c r="E688" s="497"/>
      <c r="F688" s="498"/>
      <c r="G688" s="579"/>
      <c r="H688" s="579"/>
      <c r="I688" s="495"/>
      <c r="J688" s="498"/>
    </row>
    <row r="689" spans="2:10" ht="20.100000000000001" customHeight="1">
      <c r="B689" s="495"/>
      <c r="C689" s="495"/>
      <c r="D689" s="496"/>
      <c r="E689" s="497"/>
      <c r="F689" s="498"/>
      <c r="G689" s="579"/>
      <c r="H689" s="579"/>
      <c r="I689" s="495"/>
      <c r="J689" s="498"/>
    </row>
    <row r="690" spans="2:10" ht="20.100000000000001" customHeight="1">
      <c r="B690" s="495"/>
      <c r="C690" s="495"/>
      <c r="D690" s="496"/>
      <c r="E690" s="497"/>
      <c r="F690" s="498"/>
      <c r="G690" s="579"/>
      <c r="H690" s="579"/>
      <c r="I690" s="495"/>
      <c r="J690" s="498"/>
    </row>
    <row r="691" spans="2:10" ht="20.100000000000001" customHeight="1">
      <c r="B691" s="495"/>
      <c r="C691" s="495"/>
      <c r="D691" s="496"/>
      <c r="E691" s="497"/>
      <c r="F691" s="498"/>
      <c r="G691" s="579"/>
      <c r="H691" s="579"/>
      <c r="I691" s="495"/>
      <c r="J691" s="498"/>
    </row>
    <row r="692" spans="2:10" ht="20.100000000000001" customHeight="1">
      <c r="B692" s="495"/>
      <c r="C692" s="495"/>
      <c r="D692" s="496"/>
      <c r="E692" s="497"/>
      <c r="F692" s="498"/>
      <c r="G692" s="579"/>
      <c r="H692" s="579"/>
      <c r="I692" s="495"/>
      <c r="J692" s="498"/>
    </row>
    <row r="693" spans="2:10" ht="20.100000000000001" customHeight="1">
      <c r="B693" s="495"/>
      <c r="C693" s="495"/>
      <c r="D693" s="496"/>
      <c r="E693" s="497"/>
      <c r="F693" s="498"/>
      <c r="G693" s="579"/>
      <c r="H693" s="579"/>
      <c r="I693" s="495"/>
      <c r="J693" s="498"/>
    </row>
    <row r="694" spans="2:10" ht="20.100000000000001" customHeight="1">
      <c r="B694" s="495"/>
      <c r="C694" s="495"/>
      <c r="D694" s="496"/>
      <c r="E694" s="497"/>
      <c r="F694" s="498"/>
      <c r="G694" s="579"/>
      <c r="H694" s="579"/>
      <c r="I694" s="495"/>
      <c r="J694" s="498"/>
    </row>
    <row r="695" spans="2:10" ht="20.100000000000001" customHeight="1">
      <c r="B695" s="495"/>
      <c r="C695" s="495"/>
      <c r="D695" s="496"/>
      <c r="E695" s="497"/>
      <c r="F695" s="498"/>
      <c r="G695" s="579"/>
      <c r="H695" s="579"/>
      <c r="I695" s="495"/>
      <c r="J695" s="498"/>
    </row>
    <row r="696" spans="2:10" ht="20.100000000000001" customHeight="1">
      <c r="B696" s="495"/>
      <c r="C696" s="495"/>
      <c r="D696" s="496"/>
      <c r="E696" s="497"/>
      <c r="F696" s="498"/>
      <c r="G696" s="579"/>
      <c r="H696" s="579"/>
      <c r="I696" s="495"/>
      <c r="J696" s="498"/>
    </row>
    <row r="697" spans="2:10" ht="20.100000000000001" customHeight="1">
      <c r="B697" s="495"/>
      <c r="C697" s="495"/>
      <c r="D697" s="496"/>
      <c r="E697" s="497"/>
      <c r="F697" s="498"/>
      <c r="G697" s="579"/>
      <c r="H697" s="579"/>
      <c r="I697" s="495"/>
      <c r="J697" s="498"/>
    </row>
    <row r="698" spans="2:10" ht="20.100000000000001" customHeight="1">
      <c r="B698" s="495"/>
      <c r="C698" s="495"/>
      <c r="D698" s="496"/>
      <c r="E698" s="497"/>
      <c r="F698" s="498"/>
      <c r="G698" s="579"/>
      <c r="H698" s="579"/>
      <c r="I698" s="495"/>
      <c r="J698" s="498"/>
    </row>
    <row r="699" spans="2:10" ht="20.100000000000001" customHeight="1">
      <c r="B699" s="495"/>
      <c r="C699" s="495"/>
      <c r="D699" s="496"/>
      <c r="E699" s="497"/>
      <c r="F699" s="498"/>
      <c r="G699" s="579"/>
      <c r="H699" s="579"/>
      <c r="I699" s="495"/>
      <c r="J699" s="498"/>
    </row>
    <row r="700" spans="2:10" ht="20.100000000000001" customHeight="1">
      <c r="B700" s="495"/>
      <c r="C700" s="495"/>
      <c r="D700" s="496"/>
      <c r="E700" s="497"/>
      <c r="F700" s="498"/>
      <c r="G700" s="579"/>
      <c r="H700" s="579"/>
      <c r="I700" s="495"/>
      <c r="J700" s="498"/>
    </row>
    <row r="701" spans="2:10" ht="20.100000000000001" customHeight="1">
      <c r="B701" s="495"/>
      <c r="C701" s="495"/>
      <c r="D701" s="496"/>
      <c r="E701" s="497"/>
      <c r="F701" s="498"/>
      <c r="G701" s="579"/>
      <c r="H701" s="579"/>
      <c r="I701" s="495"/>
      <c r="J701" s="498"/>
    </row>
    <row r="702" spans="2:10" ht="20.100000000000001" customHeight="1">
      <c r="B702" s="495"/>
      <c r="C702" s="495"/>
      <c r="D702" s="496"/>
      <c r="E702" s="497"/>
      <c r="F702" s="498"/>
      <c r="G702" s="579"/>
      <c r="H702" s="579"/>
      <c r="I702" s="495"/>
      <c r="J702" s="498"/>
    </row>
    <row r="703" spans="2:10" ht="20.100000000000001" customHeight="1">
      <c r="B703" s="495"/>
      <c r="C703" s="495"/>
      <c r="D703" s="496"/>
      <c r="E703" s="497"/>
      <c r="F703" s="498"/>
      <c r="G703" s="579"/>
      <c r="H703" s="579"/>
      <c r="I703" s="495"/>
      <c r="J703" s="498"/>
    </row>
    <row r="704" spans="2:10" ht="20.100000000000001" customHeight="1">
      <c r="B704" s="495"/>
      <c r="C704" s="495"/>
      <c r="D704" s="496"/>
      <c r="E704" s="497"/>
      <c r="F704" s="498"/>
      <c r="G704" s="579"/>
      <c r="H704" s="579"/>
      <c r="I704" s="495"/>
      <c r="J704" s="498"/>
    </row>
    <row r="705" spans="2:10" ht="20.100000000000001" customHeight="1">
      <c r="B705" s="495"/>
      <c r="C705" s="495"/>
      <c r="D705" s="496"/>
      <c r="E705" s="497"/>
      <c r="F705" s="498"/>
      <c r="G705" s="579"/>
      <c r="H705" s="579"/>
      <c r="I705" s="495"/>
      <c r="J705" s="498"/>
    </row>
    <row r="706" spans="2:10" ht="20.100000000000001" customHeight="1">
      <c r="B706" s="495"/>
      <c r="C706" s="495"/>
      <c r="D706" s="496"/>
      <c r="E706" s="497"/>
      <c r="F706" s="498"/>
      <c r="G706" s="579"/>
      <c r="H706" s="579"/>
      <c r="I706" s="495"/>
      <c r="J706" s="498"/>
    </row>
    <row r="707" spans="2:10" ht="20.100000000000001" customHeight="1">
      <c r="B707" s="495"/>
      <c r="C707" s="495"/>
      <c r="D707" s="496"/>
      <c r="E707" s="497"/>
      <c r="F707" s="498"/>
      <c r="G707" s="579"/>
      <c r="H707" s="579"/>
      <c r="I707" s="495"/>
      <c r="J707" s="498"/>
    </row>
    <row r="708" spans="2:10" ht="20.100000000000001" customHeight="1">
      <c r="B708" s="495"/>
      <c r="C708" s="495"/>
      <c r="D708" s="496"/>
      <c r="E708" s="497"/>
      <c r="F708" s="498"/>
      <c r="G708" s="579"/>
      <c r="H708" s="579"/>
      <c r="I708" s="495"/>
      <c r="J708" s="498"/>
    </row>
    <row r="709" spans="2:10" ht="20.100000000000001" customHeight="1">
      <c r="B709" s="495"/>
      <c r="C709" s="495"/>
      <c r="D709" s="496"/>
      <c r="E709" s="497"/>
      <c r="F709" s="498"/>
      <c r="G709" s="579"/>
      <c r="H709" s="579"/>
      <c r="I709" s="495"/>
      <c r="J709" s="498"/>
    </row>
    <row r="710" spans="2:10" ht="20.100000000000001" customHeight="1">
      <c r="B710" s="495"/>
      <c r="C710" s="495"/>
      <c r="D710" s="496"/>
      <c r="E710" s="497"/>
      <c r="F710" s="498"/>
      <c r="G710" s="579"/>
      <c r="H710" s="579"/>
      <c r="I710" s="495"/>
      <c r="J710" s="498"/>
    </row>
    <row r="711" spans="2:10" ht="20.100000000000001" customHeight="1">
      <c r="B711" s="495"/>
      <c r="C711" s="495"/>
      <c r="D711" s="496"/>
      <c r="E711" s="497"/>
      <c r="F711" s="498"/>
      <c r="G711" s="579"/>
      <c r="H711" s="579"/>
      <c r="I711" s="495"/>
      <c r="J711" s="498"/>
    </row>
    <row r="712" spans="2:10" ht="20.100000000000001" customHeight="1">
      <c r="B712" s="495"/>
      <c r="C712" s="495"/>
      <c r="D712" s="496"/>
      <c r="E712" s="497"/>
      <c r="F712" s="498"/>
      <c r="G712" s="579"/>
      <c r="H712" s="579"/>
      <c r="I712" s="495"/>
      <c r="J712" s="498"/>
    </row>
    <row r="713" spans="2:10" ht="20.100000000000001" customHeight="1">
      <c r="B713" s="495"/>
      <c r="C713" s="495"/>
      <c r="D713" s="496"/>
      <c r="E713" s="497"/>
      <c r="F713" s="498"/>
      <c r="G713" s="579"/>
      <c r="H713" s="579"/>
      <c r="I713" s="495"/>
      <c r="J713" s="498"/>
    </row>
    <row r="714" spans="2:10" ht="20.100000000000001" customHeight="1">
      <c r="B714" s="495"/>
      <c r="C714" s="495"/>
      <c r="D714" s="496"/>
      <c r="E714" s="497"/>
      <c r="F714" s="498"/>
      <c r="G714" s="579"/>
      <c r="H714" s="579"/>
      <c r="I714" s="495"/>
      <c r="J714" s="498"/>
    </row>
    <row r="715" spans="2:10" ht="20.100000000000001" customHeight="1">
      <c r="B715" s="495"/>
      <c r="C715" s="495"/>
      <c r="D715" s="496"/>
      <c r="E715" s="497"/>
      <c r="F715" s="498"/>
      <c r="G715" s="579"/>
      <c r="H715" s="579"/>
      <c r="I715" s="495"/>
      <c r="J715" s="498"/>
    </row>
    <row r="716" spans="2:10" ht="20.100000000000001" customHeight="1">
      <c r="B716" s="495"/>
      <c r="C716" s="495"/>
      <c r="D716" s="496"/>
      <c r="E716" s="497"/>
      <c r="F716" s="498"/>
      <c r="G716" s="579"/>
      <c r="H716" s="579"/>
      <c r="I716" s="495"/>
      <c r="J716" s="498"/>
    </row>
    <row r="717" spans="2:10" ht="20.100000000000001" customHeight="1">
      <c r="B717" s="495"/>
      <c r="C717" s="495"/>
      <c r="D717" s="496"/>
      <c r="E717" s="497"/>
      <c r="F717" s="498"/>
      <c r="G717" s="579"/>
      <c r="H717" s="579"/>
      <c r="I717" s="495"/>
      <c r="J717" s="498"/>
    </row>
    <row r="718" spans="2:10" ht="20.100000000000001" customHeight="1">
      <c r="B718" s="495"/>
      <c r="C718" s="495"/>
      <c r="D718" s="496"/>
      <c r="E718" s="497"/>
      <c r="F718" s="498"/>
      <c r="G718" s="579"/>
      <c r="H718" s="579"/>
      <c r="I718" s="495"/>
      <c r="J718" s="498"/>
    </row>
    <row r="719" spans="2:10" ht="20.100000000000001" customHeight="1">
      <c r="B719" s="495"/>
      <c r="C719" s="495"/>
      <c r="D719" s="496"/>
      <c r="E719" s="497"/>
      <c r="F719" s="498"/>
      <c r="G719" s="579"/>
      <c r="H719" s="579"/>
      <c r="I719" s="495"/>
      <c r="J719" s="498"/>
    </row>
    <row r="720" spans="2:10" ht="20.100000000000001" customHeight="1">
      <c r="B720" s="495"/>
      <c r="C720" s="495"/>
      <c r="D720" s="496"/>
      <c r="E720" s="497"/>
      <c r="F720" s="498"/>
      <c r="G720" s="579"/>
      <c r="H720" s="579"/>
      <c r="I720" s="495"/>
      <c r="J720" s="498"/>
    </row>
    <row r="721" spans="2:10" ht="20.100000000000001" customHeight="1">
      <c r="B721" s="495"/>
      <c r="C721" s="495"/>
      <c r="D721" s="496"/>
      <c r="E721" s="497"/>
      <c r="F721" s="498"/>
      <c r="G721" s="579"/>
      <c r="H721" s="579"/>
      <c r="I721" s="495"/>
      <c r="J721" s="498"/>
    </row>
    <row r="722" spans="2:10" ht="20.100000000000001" customHeight="1">
      <c r="B722" s="495"/>
      <c r="C722" s="495"/>
      <c r="D722" s="496"/>
      <c r="E722" s="497"/>
      <c r="F722" s="498"/>
      <c r="G722" s="579"/>
      <c r="H722" s="579"/>
      <c r="I722" s="495"/>
      <c r="J722" s="498"/>
    </row>
    <row r="723" spans="2:10" ht="20.100000000000001" customHeight="1">
      <c r="B723" s="495"/>
      <c r="C723" s="495"/>
      <c r="D723" s="496"/>
      <c r="E723" s="497"/>
      <c r="F723" s="498"/>
      <c r="G723" s="579"/>
      <c r="H723" s="579"/>
      <c r="I723" s="495"/>
      <c r="J723" s="498"/>
    </row>
    <row r="724" spans="2:10" ht="20.100000000000001" customHeight="1">
      <c r="B724" s="495"/>
      <c r="C724" s="495"/>
      <c r="D724" s="496"/>
      <c r="E724" s="497"/>
      <c r="F724" s="498"/>
      <c r="G724" s="579"/>
      <c r="H724" s="579"/>
      <c r="I724" s="495"/>
      <c r="J724" s="498"/>
    </row>
    <row r="725" spans="2:10" ht="20.100000000000001" customHeight="1">
      <c r="B725" s="495"/>
      <c r="C725" s="495"/>
      <c r="D725" s="496"/>
      <c r="E725" s="497"/>
      <c r="F725" s="498"/>
      <c r="G725" s="579"/>
      <c r="H725" s="579"/>
      <c r="I725" s="495"/>
      <c r="J725" s="498"/>
    </row>
    <row r="726" spans="2:10" ht="20.100000000000001" customHeight="1">
      <c r="B726" s="495"/>
      <c r="C726" s="495"/>
      <c r="D726" s="496"/>
      <c r="E726" s="497"/>
      <c r="F726" s="498"/>
      <c r="G726" s="579"/>
      <c r="H726" s="579"/>
      <c r="I726" s="495"/>
      <c r="J726" s="498"/>
    </row>
    <row r="727" spans="2:10" ht="20.100000000000001" customHeight="1">
      <c r="B727" s="495"/>
      <c r="C727" s="495"/>
      <c r="D727" s="496"/>
      <c r="E727" s="497"/>
      <c r="F727" s="498"/>
      <c r="G727" s="579"/>
      <c r="H727" s="579"/>
      <c r="I727" s="495"/>
      <c r="J727" s="498"/>
    </row>
    <row r="728" spans="2:10" ht="20.100000000000001" customHeight="1">
      <c r="B728" s="495"/>
      <c r="C728" s="495"/>
      <c r="D728" s="496"/>
      <c r="E728" s="497"/>
      <c r="F728" s="498"/>
      <c r="G728" s="579"/>
      <c r="H728" s="579"/>
      <c r="I728" s="495"/>
      <c r="J728" s="498"/>
    </row>
    <row r="729" spans="2:10" ht="20.100000000000001" customHeight="1">
      <c r="B729" s="495"/>
      <c r="C729" s="495"/>
      <c r="D729" s="496"/>
      <c r="E729" s="497"/>
      <c r="F729" s="498"/>
      <c r="G729" s="579"/>
      <c r="H729" s="579"/>
      <c r="I729" s="495"/>
      <c r="J729" s="498"/>
    </row>
    <row r="730" spans="2:10" ht="20.100000000000001" customHeight="1">
      <c r="B730" s="495"/>
      <c r="C730" s="495"/>
      <c r="D730" s="496"/>
      <c r="E730" s="497"/>
      <c r="F730" s="498"/>
      <c r="G730" s="579"/>
      <c r="H730" s="579"/>
      <c r="I730" s="495"/>
      <c r="J730" s="498"/>
    </row>
    <row r="731" spans="2:10" ht="20.100000000000001" customHeight="1">
      <c r="B731" s="495"/>
      <c r="C731" s="495"/>
      <c r="D731" s="496"/>
      <c r="E731" s="497"/>
      <c r="F731" s="498"/>
      <c r="G731" s="579"/>
      <c r="H731" s="579"/>
      <c r="I731" s="495"/>
      <c r="J731" s="498"/>
    </row>
    <row r="732" spans="2:10" ht="20.100000000000001" customHeight="1">
      <c r="B732" s="495"/>
      <c r="C732" s="495"/>
      <c r="D732" s="496"/>
      <c r="E732" s="497"/>
      <c r="F732" s="498"/>
      <c r="G732" s="579"/>
      <c r="H732" s="579"/>
      <c r="I732" s="495"/>
      <c r="J732" s="498"/>
    </row>
    <row r="733" spans="2:10" ht="20.100000000000001" customHeight="1">
      <c r="B733" s="495"/>
      <c r="C733" s="495"/>
      <c r="D733" s="496"/>
      <c r="E733" s="497"/>
      <c r="F733" s="498"/>
      <c r="G733" s="579"/>
      <c r="H733" s="579"/>
      <c r="I733" s="495"/>
      <c r="J733" s="498"/>
    </row>
    <row r="734" spans="2:10" ht="20.100000000000001" customHeight="1">
      <c r="B734" s="495"/>
      <c r="C734" s="495"/>
      <c r="D734" s="496"/>
      <c r="E734" s="497"/>
      <c r="F734" s="498"/>
      <c r="G734" s="579"/>
      <c r="H734" s="579"/>
      <c r="I734" s="495"/>
      <c r="J734" s="498"/>
    </row>
    <row r="735" spans="2:10" ht="20.100000000000001" customHeight="1">
      <c r="B735" s="495"/>
      <c r="C735" s="495"/>
      <c r="D735" s="496"/>
      <c r="E735" s="497"/>
      <c r="F735" s="498"/>
      <c r="G735" s="579"/>
      <c r="H735" s="579"/>
      <c r="I735" s="495"/>
      <c r="J735" s="498"/>
    </row>
    <row r="736" spans="2:10" ht="20.100000000000001" customHeight="1">
      <c r="B736" s="495"/>
      <c r="C736" s="495"/>
      <c r="D736" s="496"/>
      <c r="E736" s="497"/>
      <c r="F736" s="498"/>
      <c r="G736" s="579"/>
      <c r="H736" s="579"/>
      <c r="I736" s="495"/>
      <c r="J736" s="498"/>
    </row>
    <row r="737" spans="2:10" ht="20.100000000000001" customHeight="1">
      <c r="B737" s="495"/>
      <c r="C737" s="495"/>
      <c r="D737" s="496"/>
      <c r="E737" s="497"/>
      <c r="F737" s="498"/>
      <c r="G737" s="579"/>
      <c r="H737" s="579"/>
      <c r="I737" s="495"/>
      <c r="J737" s="498"/>
    </row>
    <row r="738" spans="2:10" ht="20.100000000000001" customHeight="1">
      <c r="B738" s="495"/>
      <c r="C738" s="495"/>
      <c r="D738" s="496"/>
      <c r="E738" s="497"/>
      <c r="F738" s="498"/>
      <c r="G738" s="579"/>
      <c r="H738" s="579"/>
      <c r="I738" s="495"/>
      <c r="J738" s="498"/>
    </row>
    <row r="739" spans="2:10" ht="20.100000000000001" customHeight="1">
      <c r="B739" s="495"/>
      <c r="C739" s="495"/>
      <c r="D739" s="496"/>
      <c r="E739" s="497"/>
      <c r="F739" s="498"/>
      <c r="G739" s="579"/>
      <c r="H739" s="579"/>
      <c r="I739" s="495"/>
      <c r="J739" s="498"/>
    </row>
    <row r="740" spans="2:10" ht="20.100000000000001" customHeight="1">
      <c r="B740" s="495"/>
      <c r="C740" s="495"/>
      <c r="D740" s="496"/>
      <c r="E740" s="497"/>
      <c r="F740" s="498"/>
      <c r="G740" s="579"/>
      <c r="H740" s="579"/>
      <c r="I740" s="495"/>
      <c r="J740" s="498"/>
    </row>
    <row r="741" spans="2:10" ht="20.100000000000001" customHeight="1">
      <c r="B741" s="495"/>
      <c r="C741" s="495"/>
      <c r="D741" s="496"/>
      <c r="E741" s="497"/>
      <c r="F741" s="498"/>
      <c r="G741" s="579"/>
      <c r="H741" s="579"/>
      <c r="I741" s="495"/>
      <c r="J741" s="498"/>
    </row>
    <row r="742" spans="2:10" ht="20.100000000000001" customHeight="1">
      <c r="B742" s="495"/>
      <c r="C742" s="495"/>
      <c r="D742" s="496"/>
      <c r="E742" s="497"/>
      <c r="F742" s="498"/>
      <c r="G742" s="579"/>
      <c r="H742" s="579"/>
      <c r="I742" s="495"/>
      <c r="J742" s="498"/>
    </row>
    <row r="743" spans="2:10" ht="20.100000000000001" customHeight="1">
      <c r="B743" s="495"/>
      <c r="C743" s="495"/>
      <c r="D743" s="496"/>
      <c r="E743" s="497"/>
      <c r="F743" s="498"/>
      <c r="G743" s="579"/>
      <c r="H743" s="579"/>
      <c r="I743" s="495"/>
      <c r="J743" s="498"/>
    </row>
    <row r="744" spans="2:10" ht="20.100000000000001" customHeight="1">
      <c r="B744" s="495"/>
      <c r="C744" s="495"/>
      <c r="D744" s="496"/>
      <c r="E744" s="497"/>
      <c r="F744" s="498"/>
      <c r="G744" s="579"/>
      <c r="H744" s="579"/>
      <c r="I744" s="495"/>
      <c r="J744" s="498"/>
    </row>
    <row r="745" spans="2:10" ht="20.100000000000001" customHeight="1">
      <c r="B745" s="495"/>
      <c r="C745" s="495"/>
      <c r="D745" s="496"/>
      <c r="E745" s="497"/>
      <c r="F745" s="498"/>
      <c r="G745" s="579"/>
      <c r="H745" s="579"/>
      <c r="I745" s="495"/>
      <c r="J745" s="498"/>
    </row>
    <row r="746" spans="2:10" ht="20.100000000000001" customHeight="1">
      <c r="B746" s="495"/>
      <c r="C746" s="495"/>
      <c r="D746" s="496"/>
      <c r="E746" s="497"/>
      <c r="F746" s="498"/>
      <c r="G746" s="579"/>
      <c r="H746" s="579"/>
      <c r="I746" s="495"/>
      <c r="J746" s="498"/>
    </row>
    <row r="747" spans="2:10" ht="20.100000000000001" customHeight="1">
      <c r="B747" s="495"/>
      <c r="C747" s="495"/>
      <c r="D747" s="496"/>
      <c r="E747" s="497"/>
      <c r="F747" s="498"/>
      <c r="G747" s="579"/>
      <c r="H747" s="579"/>
      <c r="I747" s="495"/>
      <c r="J747" s="498"/>
    </row>
    <row r="748" spans="2:10" ht="20.100000000000001" customHeight="1">
      <c r="B748" s="495"/>
      <c r="C748" s="495"/>
      <c r="D748" s="496"/>
      <c r="E748" s="497"/>
      <c r="F748" s="498"/>
      <c r="G748" s="579"/>
      <c r="H748" s="579"/>
      <c r="I748" s="495"/>
      <c r="J748" s="498"/>
    </row>
    <row r="749" spans="2:10" ht="20.100000000000001" customHeight="1">
      <c r="B749" s="495"/>
      <c r="C749" s="495"/>
      <c r="D749" s="496"/>
      <c r="E749" s="497"/>
      <c r="F749" s="498"/>
      <c r="G749" s="579"/>
      <c r="H749" s="579"/>
      <c r="I749" s="495"/>
      <c r="J749" s="498"/>
    </row>
    <row r="750" spans="2:10" ht="20.100000000000001" customHeight="1">
      <c r="B750" s="495"/>
      <c r="C750" s="495"/>
      <c r="D750" s="496"/>
      <c r="E750" s="497"/>
      <c r="F750" s="498"/>
      <c r="G750" s="579"/>
      <c r="H750" s="579"/>
      <c r="I750" s="495"/>
      <c r="J750" s="498"/>
    </row>
    <row r="751" spans="2:10" ht="20.100000000000001" customHeight="1">
      <c r="B751" s="495"/>
      <c r="C751" s="495"/>
      <c r="D751" s="496"/>
      <c r="E751" s="497"/>
      <c r="F751" s="498"/>
      <c r="G751" s="579"/>
      <c r="H751" s="579"/>
      <c r="I751" s="495"/>
      <c r="J751" s="498"/>
    </row>
    <row r="752" spans="2:10" ht="20.100000000000001" customHeight="1">
      <c r="B752" s="495"/>
      <c r="C752" s="495"/>
      <c r="D752" s="496"/>
      <c r="E752" s="497"/>
      <c r="F752" s="498"/>
      <c r="G752" s="579"/>
      <c r="H752" s="579"/>
      <c r="I752" s="495"/>
      <c r="J752" s="498"/>
    </row>
    <row r="753" spans="2:10" ht="20.100000000000001" customHeight="1">
      <c r="B753" s="495"/>
      <c r="C753" s="495"/>
      <c r="D753" s="496"/>
      <c r="E753" s="497"/>
      <c r="F753" s="498"/>
      <c r="G753" s="579"/>
      <c r="H753" s="579"/>
      <c r="I753" s="495"/>
      <c r="J753" s="498"/>
    </row>
    <row r="754" spans="2:10" ht="20.100000000000001" customHeight="1">
      <c r="B754" s="495"/>
      <c r="C754" s="495"/>
      <c r="D754" s="496"/>
      <c r="E754" s="497"/>
      <c r="F754" s="498"/>
      <c r="G754" s="579"/>
      <c r="H754" s="579"/>
      <c r="I754" s="495"/>
      <c r="J754" s="498"/>
    </row>
    <row r="755" spans="2:10" ht="20.100000000000001" customHeight="1">
      <c r="B755" s="495"/>
      <c r="C755" s="495"/>
      <c r="D755" s="496"/>
      <c r="E755" s="497"/>
      <c r="F755" s="498"/>
      <c r="G755" s="579"/>
      <c r="H755" s="579"/>
      <c r="I755" s="495"/>
      <c r="J755" s="498"/>
    </row>
    <row r="756" spans="2:10" ht="20.100000000000001" customHeight="1">
      <c r="B756" s="495"/>
      <c r="C756" s="495"/>
      <c r="D756" s="496"/>
      <c r="E756" s="497"/>
      <c r="F756" s="498"/>
      <c r="G756" s="579"/>
      <c r="H756" s="579"/>
      <c r="I756" s="495"/>
      <c r="J756" s="498"/>
    </row>
    <row r="757" spans="2:10" ht="20.100000000000001" customHeight="1">
      <c r="B757" s="495"/>
      <c r="C757" s="495"/>
      <c r="D757" s="496"/>
      <c r="E757" s="497"/>
      <c r="F757" s="498"/>
      <c r="G757" s="579"/>
      <c r="H757" s="579"/>
      <c r="I757" s="495"/>
      <c r="J757" s="498"/>
    </row>
    <row r="758" spans="2:10" ht="20.100000000000001" customHeight="1">
      <c r="B758" s="495"/>
      <c r="C758" s="495"/>
      <c r="D758" s="496"/>
      <c r="E758" s="497"/>
      <c r="F758" s="498"/>
      <c r="G758" s="579"/>
      <c r="H758" s="579"/>
      <c r="I758" s="495"/>
      <c r="J758" s="498"/>
    </row>
    <row r="759" spans="2:10" ht="20.100000000000001" customHeight="1">
      <c r="B759" s="495"/>
      <c r="C759" s="495"/>
      <c r="D759" s="496"/>
      <c r="E759" s="497"/>
      <c r="F759" s="498"/>
      <c r="G759" s="579"/>
      <c r="H759" s="579"/>
      <c r="I759" s="495"/>
      <c r="J759" s="498"/>
    </row>
    <row r="760" spans="2:10" ht="20.100000000000001" customHeight="1">
      <c r="B760" s="495"/>
      <c r="C760" s="495"/>
      <c r="D760" s="496"/>
      <c r="E760" s="497"/>
      <c r="F760" s="498"/>
      <c r="G760" s="579"/>
      <c r="H760" s="579"/>
      <c r="I760" s="495"/>
      <c r="J760" s="498"/>
    </row>
    <row r="761" spans="2:10" ht="20.100000000000001" customHeight="1">
      <c r="B761" s="495"/>
      <c r="C761" s="495"/>
      <c r="D761" s="496"/>
      <c r="E761" s="497"/>
      <c r="F761" s="498"/>
      <c r="G761" s="579"/>
      <c r="H761" s="579"/>
      <c r="I761" s="495"/>
      <c r="J761" s="498"/>
    </row>
    <row r="762" spans="2:10" ht="20.100000000000001" customHeight="1">
      <c r="B762" s="495"/>
      <c r="C762" s="495"/>
      <c r="D762" s="496"/>
      <c r="E762" s="497"/>
      <c r="F762" s="498"/>
      <c r="G762" s="579"/>
      <c r="H762" s="579"/>
      <c r="I762" s="495"/>
      <c r="J762" s="498"/>
    </row>
    <row r="763" spans="2:10" ht="20.100000000000001" customHeight="1">
      <c r="B763" s="495"/>
      <c r="C763" s="495"/>
      <c r="D763" s="496"/>
      <c r="E763" s="497"/>
      <c r="F763" s="498"/>
      <c r="G763" s="579"/>
      <c r="H763" s="579"/>
      <c r="I763" s="495"/>
      <c r="J763" s="498"/>
    </row>
    <row r="764" spans="2:10" ht="20.100000000000001" customHeight="1">
      <c r="B764" s="495"/>
      <c r="C764" s="495"/>
      <c r="D764" s="496"/>
      <c r="E764" s="497"/>
      <c r="F764" s="498"/>
      <c r="G764" s="579"/>
      <c r="H764" s="579"/>
      <c r="I764" s="495"/>
      <c r="J764" s="498"/>
    </row>
    <row r="765" spans="2:10" ht="20.100000000000001" customHeight="1">
      <c r="B765" s="495"/>
      <c r="C765" s="495"/>
      <c r="D765" s="496"/>
      <c r="E765" s="497"/>
      <c r="F765" s="498"/>
      <c r="G765" s="579"/>
      <c r="H765" s="579"/>
      <c r="I765" s="495"/>
      <c r="J765" s="498"/>
    </row>
    <row r="766" spans="2:10" ht="20.100000000000001" customHeight="1">
      <c r="B766" s="495"/>
      <c r="C766" s="495"/>
      <c r="D766" s="496"/>
      <c r="E766" s="497"/>
      <c r="F766" s="498"/>
      <c r="G766" s="579"/>
      <c r="H766" s="579"/>
      <c r="I766" s="495"/>
      <c r="J766" s="498"/>
    </row>
    <row r="767" spans="2:10" ht="20.100000000000001" customHeight="1">
      <c r="B767" s="495"/>
      <c r="C767" s="495"/>
      <c r="D767" s="496"/>
      <c r="E767" s="497"/>
      <c r="F767" s="498"/>
      <c r="G767" s="579"/>
      <c r="H767" s="579"/>
      <c r="I767" s="495"/>
      <c r="J767" s="498"/>
    </row>
    <row r="768" spans="2:10" ht="20.100000000000001" customHeight="1">
      <c r="B768" s="495"/>
      <c r="C768" s="495"/>
      <c r="D768" s="496"/>
      <c r="E768" s="497"/>
      <c r="F768" s="498"/>
      <c r="G768" s="579"/>
      <c r="H768" s="579"/>
      <c r="I768" s="495"/>
      <c r="J768" s="498"/>
    </row>
    <row r="769" spans="2:10" ht="20.100000000000001" customHeight="1">
      <c r="B769" s="495"/>
      <c r="C769" s="495"/>
      <c r="D769" s="496"/>
      <c r="E769" s="497"/>
      <c r="F769" s="498"/>
      <c r="G769" s="579"/>
      <c r="H769" s="579"/>
      <c r="I769" s="495"/>
      <c r="J769" s="498"/>
    </row>
    <row r="770" spans="2:10" ht="20.100000000000001" customHeight="1">
      <c r="B770" s="495"/>
      <c r="C770" s="495"/>
      <c r="D770" s="496"/>
      <c r="E770" s="497"/>
      <c r="F770" s="498"/>
      <c r="G770" s="579"/>
      <c r="H770" s="579"/>
      <c r="I770" s="495"/>
      <c r="J770" s="498"/>
    </row>
    <row r="771" spans="2:10" ht="20.100000000000001" customHeight="1">
      <c r="B771" s="495"/>
      <c r="C771" s="495"/>
      <c r="D771" s="496"/>
      <c r="E771" s="497"/>
      <c r="F771" s="498"/>
      <c r="G771" s="579"/>
      <c r="H771" s="579"/>
      <c r="I771" s="495"/>
      <c r="J771" s="498"/>
    </row>
    <row r="772" spans="2:10" ht="20.100000000000001" customHeight="1">
      <c r="B772" s="495"/>
      <c r="C772" s="495"/>
      <c r="D772" s="496"/>
      <c r="E772" s="497"/>
      <c r="F772" s="498"/>
      <c r="G772" s="579"/>
      <c r="H772" s="579"/>
      <c r="I772" s="495"/>
      <c r="J772" s="498"/>
    </row>
    <row r="773" spans="2:10" ht="20.100000000000001" customHeight="1">
      <c r="B773" s="495"/>
      <c r="C773" s="495"/>
      <c r="D773" s="496"/>
      <c r="E773" s="497"/>
      <c r="F773" s="498"/>
      <c r="G773" s="579"/>
      <c r="H773" s="579"/>
      <c r="I773" s="495"/>
      <c r="J773" s="498"/>
    </row>
    <row r="774" spans="2:10" ht="20.100000000000001" customHeight="1">
      <c r="B774" s="495"/>
      <c r="C774" s="495"/>
      <c r="D774" s="496"/>
      <c r="E774" s="497"/>
      <c r="F774" s="498"/>
      <c r="G774" s="579"/>
      <c r="H774" s="579"/>
      <c r="I774" s="495"/>
      <c r="J774" s="498"/>
    </row>
    <row r="775" spans="2:10" ht="20.100000000000001" customHeight="1">
      <c r="B775" s="495"/>
      <c r="C775" s="495"/>
      <c r="D775" s="496"/>
      <c r="E775" s="497"/>
      <c r="F775" s="498"/>
      <c r="G775" s="579"/>
      <c r="H775" s="579"/>
      <c r="I775" s="495"/>
      <c r="J775" s="498"/>
    </row>
    <row r="776" spans="2:10" ht="20.100000000000001" customHeight="1">
      <c r="B776" s="495"/>
      <c r="C776" s="495"/>
      <c r="D776" s="496"/>
      <c r="E776" s="497"/>
      <c r="F776" s="498"/>
      <c r="G776" s="579"/>
      <c r="H776" s="579"/>
      <c r="I776" s="495"/>
      <c r="J776" s="498"/>
    </row>
    <row r="777" spans="2:10" ht="20.100000000000001" customHeight="1">
      <c r="B777" s="495"/>
      <c r="C777" s="495"/>
      <c r="D777" s="496"/>
      <c r="E777" s="497"/>
      <c r="F777" s="498"/>
      <c r="G777" s="579"/>
      <c r="H777" s="579"/>
      <c r="I777" s="495"/>
      <c r="J777" s="498"/>
    </row>
    <row r="778" spans="2:10" ht="20.100000000000001" customHeight="1">
      <c r="B778" s="495"/>
      <c r="C778" s="495"/>
      <c r="D778" s="496"/>
      <c r="E778" s="497"/>
      <c r="F778" s="498"/>
      <c r="G778" s="579"/>
      <c r="H778" s="579"/>
      <c r="I778" s="495"/>
      <c r="J778" s="498"/>
    </row>
    <row r="779" spans="2:10" ht="20.100000000000001" customHeight="1">
      <c r="B779" s="495"/>
      <c r="C779" s="495"/>
      <c r="D779" s="496"/>
      <c r="E779" s="497"/>
      <c r="F779" s="498"/>
      <c r="G779" s="579"/>
      <c r="H779" s="579"/>
      <c r="I779" s="495"/>
      <c r="J779" s="498"/>
    </row>
    <row r="780" spans="2:10" ht="20.100000000000001" customHeight="1">
      <c r="B780" s="495"/>
      <c r="C780" s="495"/>
      <c r="D780" s="496"/>
      <c r="E780" s="497"/>
      <c r="F780" s="498"/>
      <c r="G780" s="579"/>
      <c r="H780" s="579"/>
      <c r="I780" s="495"/>
      <c r="J780" s="498"/>
    </row>
    <row r="781" spans="2:10" ht="20.100000000000001" customHeight="1">
      <c r="B781" s="495"/>
      <c r="C781" s="495"/>
      <c r="D781" s="496"/>
      <c r="E781" s="497"/>
      <c r="F781" s="498"/>
      <c r="G781" s="579"/>
      <c r="H781" s="579"/>
      <c r="I781" s="495"/>
      <c r="J781" s="498"/>
    </row>
    <row r="782" spans="2:10" ht="20.100000000000001" customHeight="1">
      <c r="B782" s="495"/>
      <c r="C782" s="495"/>
      <c r="D782" s="496"/>
      <c r="E782" s="497"/>
      <c r="F782" s="498"/>
      <c r="G782" s="579"/>
      <c r="H782" s="579"/>
      <c r="I782" s="495"/>
      <c r="J782" s="498"/>
    </row>
    <row r="783" spans="2:10" ht="20.100000000000001" customHeight="1">
      <c r="B783" s="495"/>
      <c r="C783" s="495"/>
      <c r="D783" s="496"/>
      <c r="E783" s="497"/>
      <c r="F783" s="498"/>
      <c r="G783" s="579"/>
      <c r="H783" s="579"/>
      <c r="I783" s="495"/>
      <c r="J783" s="498"/>
    </row>
    <row r="784" spans="2:10" ht="20.100000000000001" customHeight="1">
      <c r="B784" s="495"/>
      <c r="C784" s="495"/>
      <c r="D784" s="496"/>
      <c r="E784" s="497"/>
      <c r="F784" s="498"/>
      <c r="G784" s="579"/>
      <c r="H784" s="579"/>
      <c r="I784" s="495"/>
      <c r="J784" s="498"/>
    </row>
    <row r="785" spans="2:10" ht="20.100000000000001" customHeight="1">
      <c r="B785" s="495"/>
      <c r="C785" s="495"/>
      <c r="D785" s="496"/>
      <c r="E785" s="497"/>
      <c r="F785" s="498"/>
      <c r="G785" s="579"/>
      <c r="H785" s="579"/>
      <c r="I785" s="495"/>
      <c r="J785" s="498"/>
    </row>
    <row r="786" spans="2:10" ht="20.100000000000001" customHeight="1">
      <c r="B786" s="495"/>
      <c r="C786" s="495"/>
      <c r="D786" s="496"/>
      <c r="E786" s="497"/>
      <c r="F786" s="498"/>
      <c r="G786" s="579"/>
      <c r="H786" s="579"/>
      <c r="I786" s="495"/>
      <c r="J786" s="498"/>
    </row>
    <row r="787" spans="2:10" ht="20.100000000000001" customHeight="1">
      <c r="B787" s="495"/>
      <c r="C787" s="495"/>
      <c r="D787" s="496"/>
      <c r="E787" s="497"/>
      <c r="F787" s="498"/>
      <c r="G787" s="579"/>
      <c r="H787" s="579"/>
      <c r="I787" s="495"/>
      <c r="J787" s="498"/>
    </row>
    <row r="788" spans="2:10" ht="20.100000000000001" customHeight="1">
      <c r="B788" s="495"/>
      <c r="C788" s="495"/>
      <c r="D788" s="496"/>
      <c r="E788" s="497"/>
      <c r="F788" s="498"/>
      <c r="G788" s="579"/>
      <c r="H788" s="579"/>
      <c r="I788" s="495"/>
      <c r="J788" s="498"/>
    </row>
    <row r="789" spans="2:10" ht="20.100000000000001" customHeight="1">
      <c r="B789" s="495"/>
      <c r="C789" s="495"/>
      <c r="D789" s="496"/>
      <c r="E789" s="497"/>
      <c r="F789" s="498"/>
      <c r="G789" s="579"/>
      <c r="H789" s="579"/>
      <c r="I789" s="495"/>
      <c r="J789" s="498"/>
    </row>
    <row r="790" spans="2:10" ht="20.100000000000001" customHeight="1">
      <c r="B790" s="495"/>
      <c r="C790" s="495"/>
      <c r="D790" s="496"/>
      <c r="E790" s="497"/>
      <c r="F790" s="498"/>
      <c r="G790" s="579"/>
      <c r="H790" s="579"/>
      <c r="I790" s="495"/>
      <c r="J790" s="498"/>
    </row>
    <row r="791" spans="2:10" ht="20.100000000000001" customHeight="1">
      <c r="B791" s="495"/>
      <c r="C791" s="495"/>
      <c r="D791" s="496"/>
      <c r="E791" s="497"/>
      <c r="F791" s="498"/>
      <c r="G791" s="579"/>
      <c r="H791" s="579"/>
      <c r="I791" s="495"/>
      <c r="J791" s="498"/>
    </row>
    <row r="792" spans="2:10" ht="20.100000000000001" customHeight="1">
      <c r="B792" s="495"/>
      <c r="C792" s="495"/>
      <c r="D792" s="496"/>
      <c r="E792" s="497"/>
      <c r="F792" s="498"/>
      <c r="G792" s="579"/>
      <c r="H792" s="579"/>
      <c r="I792" s="495"/>
      <c r="J792" s="498"/>
    </row>
    <row r="793" spans="2:10" ht="20.100000000000001" customHeight="1">
      <c r="B793" s="495"/>
      <c r="C793" s="495"/>
      <c r="D793" s="496"/>
      <c r="E793" s="497"/>
      <c r="F793" s="498"/>
      <c r="G793" s="579"/>
      <c r="H793" s="579"/>
      <c r="I793" s="495"/>
      <c r="J793" s="498"/>
    </row>
    <row r="794" spans="2:10" ht="20.100000000000001" customHeight="1">
      <c r="B794" s="495"/>
      <c r="C794" s="495"/>
      <c r="D794" s="496"/>
      <c r="E794" s="497"/>
      <c r="F794" s="498"/>
      <c r="G794" s="579"/>
      <c r="H794" s="579"/>
      <c r="I794" s="495"/>
      <c r="J794" s="498"/>
    </row>
    <row r="795" spans="2:10" ht="20.100000000000001" customHeight="1">
      <c r="B795" s="495"/>
      <c r="C795" s="495"/>
      <c r="D795" s="496"/>
      <c r="E795" s="497"/>
      <c r="F795" s="498"/>
      <c r="G795" s="579"/>
      <c r="H795" s="579"/>
      <c r="I795" s="495"/>
      <c r="J795" s="498"/>
    </row>
    <row r="796" spans="2:10" ht="20.100000000000001" customHeight="1">
      <c r="B796" s="495"/>
      <c r="C796" s="495"/>
      <c r="D796" s="496"/>
      <c r="E796" s="497"/>
      <c r="F796" s="498"/>
      <c r="G796" s="579"/>
      <c r="H796" s="579"/>
      <c r="I796" s="495"/>
      <c r="J796" s="498"/>
    </row>
    <row r="797" spans="2:10" ht="20.100000000000001" customHeight="1">
      <c r="B797" s="495"/>
      <c r="C797" s="495"/>
      <c r="D797" s="496"/>
      <c r="E797" s="497"/>
      <c r="F797" s="498"/>
      <c r="G797" s="579"/>
      <c r="H797" s="579"/>
      <c r="I797" s="495"/>
      <c r="J797" s="498"/>
    </row>
    <row r="798" spans="2:10" ht="20.100000000000001" customHeight="1">
      <c r="B798" s="495"/>
      <c r="C798" s="495"/>
      <c r="D798" s="496"/>
      <c r="E798" s="497"/>
      <c r="F798" s="498"/>
      <c r="G798" s="579"/>
      <c r="H798" s="579"/>
      <c r="I798" s="495"/>
      <c r="J798" s="498"/>
    </row>
    <row r="799" spans="2:10" ht="20.100000000000001" customHeight="1">
      <c r="B799" s="495"/>
      <c r="C799" s="495"/>
      <c r="D799" s="496"/>
      <c r="E799" s="497"/>
      <c r="F799" s="498"/>
      <c r="G799" s="579"/>
      <c r="H799" s="579"/>
      <c r="I799" s="495"/>
      <c r="J799" s="498"/>
    </row>
    <row r="800" spans="2:10" ht="20.100000000000001" customHeight="1">
      <c r="B800" s="495"/>
      <c r="C800" s="495"/>
      <c r="D800" s="496"/>
      <c r="E800" s="497"/>
      <c r="F800" s="498"/>
      <c r="G800" s="579"/>
      <c r="H800" s="579"/>
      <c r="I800" s="495"/>
      <c r="J800" s="498"/>
    </row>
    <row r="801" spans="2:10" ht="20.100000000000001" customHeight="1">
      <c r="B801" s="495"/>
      <c r="C801" s="495"/>
      <c r="D801" s="496"/>
      <c r="E801" s="497"/>
      <c r="F801" s="498"/>
      <c r="G801" s="579"/>
      <c r="H801" s="579"/>
      <c r="I801" s="495"/>
      <c r="J801" s="498"/>
    </row>
    <row r="802" spans="2:10" ht="20.100000000000001" customHeight="1">
      <c r="B802" s="495"/>
      <c r="C802" s="495"/>
      <c r="D802" s="496"/>
      <c r="E802" s="497"/>
      <c r="F802" s="498"/>
      <c r="G802" s="579"/>
      <c r="H802" s="579"/>
      <c r="I802" s="495"/>
      <c r="J802" s="498"/>
    </row>
    <row r="803" spans="2:10" ht="20.100000000000001" customHeight="1">
      <c r="B803" s="495"/>
      <c r="C803" s="495"/>
      <c r="D803" s="496"/>
      <c r="E803" s="497"/>
      <c r="F803" s="498"/>
      <c r="G803" s="579"/>
      <c r="H803" s="579"/>
      <c r="I803" s="495"/>
      <c r="J803" s="498"/>
    </row>
    <row r="804" spans="2:10" ht="20.100000000000001" customHeight="1">
      <c r="B804" s="495"/>
      <c r="C804" s="495"/>
      <c r="D804" s="496"/>
      <c r="E804" s="497"/>
      <c r="F804" s="498"/>
      <c r="G804" s="579"/>
      <c r="H804" s="579"/>
      <c r="I804" s="495"/>
      <c r="J804" s="498"/>
    </row>
    <row r="805" spans="2:10" ht="20.100000000000001" customHeight="1">
      <c r="B805" s="495"/>
      <c r="C805" s="495"/>
      <c r="D805" s="496"/>
      <c r="E805" s="497"/>
      <c r="F805" s="498"/>
      <c r="G805" s="579"/>
      <c r="H805" s="579"/>
      <c r="I805" s="495"/>
      <c r="J805" s="498"/>
    </row>
    <row r="806" spans="2:10" ht="20.100000000000001" customHeight="1">
      <c r="B806" s="495"/>
      <c r="C806" s="495"/>
      <c r="D806" s="496"/>
      <c r="E806" s="497"/>
      <c r="F806" s="498"/>
      <c r="G806" s="579"/>
      <c r="H806" s="579"/>
      <c r="I806" s="495"/>
      <c r="J806" s="498"/>
    </row>
    <row r="807" spans="2:10" ht="20.100000000000001" customHeight="1">
      <c r="B807" s="495"/>
      <c r="C807" s="495"/>
      <c r="D807" s="496"/>
      <c r="E807" s="497"/>
      <c r="F807" s="498"/>
      <c r="G807" s="579"/>
      <c r="H807" s="579"/>
      <c r="I807" s="495"/>
      <c r="J807" s="498"/>
    </row>
    <row r="808" spans="2:10" ht="20.100000000000001" customHeight="1">
      <c r="B808" s="495"/>
      <c r="C808" s="495"/>
      <c r="D808" s="496"/>
      <c r="E808" s="497"/>
      <c r="F808" s="498"/>
      <c r="G808" s="579"/>
      <c r="H808" s="579"/>
      <c r="I808" s="495"/>
      <c r="J808" s="498"/>
    </row>
    <row r="809" spans="2:10" ht="20.100000000000001" customHeight="1">
      <c r="B809" s="495"/>
      <c r="C809" s="495"/>
      <c r="D809" s="496"/>
      <c r="E809" s="497"/>
      <c r="F809" s="498"/>
      <c r="G809" s="579"/>
      <c r="H809" s="579"/>
      <c r="I809" s="495"/>
      <c r="J809" s="498"/>
    </row>
    <row r="810" spans="2:10" ht="20.100000000000001" customHeight="1">
      <c r="B810" s="495"/>
      <c r="C810" s="495"/>
      <c r="D810" s="496"/>
      <c r="E810" s="497"/>
      <c r="F810" s="498"/>
      <c r="G810" s="579"/>
      <c r="H810" s="579"/>
      <c r="I810" s="495"/>
      <c r="J810" s="498"/>
    </row>
    <row r="811" spans="2:10" ht="20.100000000000001" customHeight="1">
      <c r="B811" s="495"/>
      <c r="C811" s="495"/>
      <c r="D811" s="496"/>
      <c r="E811" s="497"/>
      <c r="F811" s="498"/>
      <c r="G811" s="579"/>
      <c r="H811" s="579"/>
      <c r="I811" s="495"/>
      <c r="J811" s="498"/>
    </row>
    <row r="812" spans="2:10" ht="20.100000000000001" customHeight="1">
      <c r="B812" s="495"/>
      <c r="C812" s="495"/>
      <c r="D812" s="496"/>
      <c r="E812" s="497"/>
      <c r="F812" s="498"/>
      <c r="G812" s="579"/>
      <c r="H812" s="579"/>
      <c r="I812" s="495"/>
      <c r="J812" s="498"/>
    </row>
    <row r="813" spans="2:10" ht="20.100000000000001" customHeight="1">
      <c r="B813" s="495"/>
      <c r="C813" s="495"/>
      <c r="D813" s="496"/>
      <c r="E813" s="497"/>
      <c r="F813" s="498"/>
      <c r="G813" s="579"/>
      <c r="H813" s="579"/>
      <c r="I813" s="495"/>
      <c r="J813" s="498"/>
    </row>
    <row r="814" spans="2:10" ht="20.100000000000001" customHeight="1">
      <c r="B814" s="495"/>
      <c r="C814" s="495"/>
      <c r="D814" s="496"/>
      <c r="E814" s="497"/>
      <c r="F814" s="498"/>
      <c r="G814" s="579"/>
      <c r="H814" s="579"/>
      <c r="I814" s="495"/>
      <c r="J814" s="498"/>
    </row>
    <row r="815" spans="2:10" ht="20.100000000000001" customHeight="1">
      <c r="B815" s="495"/>
      <c r="C815" s="495"/>
      <c r="D815" s="496"/>
      <c r="E815" s="497"/>
      <c r="F815" s="498"/>
      <c r="G815" s="579"/>
      <c r="H815" s="579"/>
      <c r="I815" s="495"/>
      <c r="J815" s="498"/>
    </row>
    <row r="816" spans="2:10" ht="20.100000000000001" customHeight="1">
      <c r="B816" s="495"/>
      <c r="C816" s="495"/>
      <c r="D816" s="496"/>
      <c r="E816" s="497"/>
      <c r="F816" s="498"/>
      <c r="G816" s="579"/>
      <c r="H816" s="579"/>
      <c r="I816" s="495"/>
      <c r="J816" s="498"/>
    </row>
    <row r="817" spans="2:10" ht="20.100000000000001" customHeight="1">
      <c r="B817" s="495"/>
      <c r="C817" s="495"/>
      <c r="D817" s="496"/>
      <c r="E817" s="497"/>
      <c r="F817" s="498"/>
      <c r="G817" s="579"/>
      <c r="H817" s="579"/>
      <c r="I817" s="495"/>
      <c r="J817" s="498"/>
    </row>
    <row r="818" spans="2:10" ht="20.100000000000001" customHeight="1">
      <c r="B818" s="495"/>
      <c r="C818" s="495"/>
      <c r="D818" s="496"/>
      <c r="E818" s="497"/>
      <c r="F818" s="498"/>
      <c r="G818" s="579"/>
      <c r="H818" s="579"/>
      <c r="I818" s="495"/>
      <c r="J818" s="498"/>
    </row>
    <row r="819" spans="2:10" ht="20.100000000000001" customHeight="1">
      <c r="B819" s="495"/>
      <c r="C819" s="495"/>
      <c r="D819" s="496"/>
      <c r="E819" s="497"/>
      <c r="F819" s="498"/>
      <c r="G819" s="579"/>
      <c r="H819" s="579"/>
      <c r="I819" s="495"/>
      <c r="J819" s="498"/>
    </row>
    <row r="820" spans="2:10" ht="20.100000000000001" customHeight="1">
      <c r="B820" s="495"/>
      <c r="C820" s="495"/>
      <c r="D820" s="496"/>
      <c r="E820" s="497"/>
      <c r="F820" s="498"/>
      <c r="G820" s="579"/>
      <c r="H820" s="579"/>
      <c r="I820" s="495"/>
      <c r="J820" s="498"/>
    </row>
    <row r="821" spans="2:10" ht="20.100000000000001" customHeight="1">
      <c r="B821" s="495"/>
      <c r="C821" s="495"/>
      <c r="D821" s="496"/>
      <c r="E821" s="497"/>
      <c r="F821" s="498"/>
      <c r="G821" s="579"/>
      <c r="H821" s="579"/>
      <c r="I821" s="495"/>
      <c r="J821" s="498"/>
    </row>
    <row r="822" spans="2:10" ht="20.100000000000001" customHeight="1">
      <c r="B822" s="495"/>
      <c r="C822" s="495"/>
      <c r="D822" s="496"/>
      <c r="E822" s="497"/>
      <c r="F822" s="498"/>
      <c r="G822" s="579"/>
      <c r="H822" s="579"/>
      <c r="I822" s="495"/>
      <c r="J822" s="498"/>
    </row>
    <row r="823" spans="2:10" ht="20.100000000000001" customHeight="1">
      <c r="B823" s="495"/>
      <c r="C823" s="495"/>
      <c r="D823" s="496"/>
      <c r="E823" s="497"/>
      <c r="F823" s="498"/>
      <c r="G823" s="579"/>
      <c r="H823" s="579"/>
      <c r="I823" s="495"/>
      <c r="J823" s="498"/>
    </row>
    <row r="824" spans="2:10" ht="20.100000000000001" customHeight="1">
      <c r="B824" s="495"/>
      <c r="C824" s="495"/>
      <c r="D824" s="496"/>
      <c r="E824" s="497"/>
      <c r="F824" s="498"/>
      <c r="G824" s="579"/>
      <c r="H824" s="579"/>
      <c r="I824" s="495"/>
      <c r="J824" s="498"/>
    </row>
    <row r="825" spans="2:10" ht="20.100000000000001" customHeight="1">
      <c r="B825" s="495"/>
      <c r="C825" s="495"/>
      <c r="D825" s="496"/>
      <c r="E825" s="497"/>
      <c r="F825" s="498"/>
      <c r="G825" s="579"/>
      <c r="H825" s="579"/>
      <c r="I825" s="495"/>
      <c r="J825" s="498"/>
    </row>
    <row r="826" spans="2:10" ht="20.100000000000001" customHeight="1">
      <c r="B826" s="495"/>
      <c r="C826" s="495"/>
      <c r="D826" s="496"/>
      <c r="E826" s="497"/>
      <c r="F826" s="498"/>
      <c r="G826" s="579"/>
      <c r="H826" s="579"/>
      <c r="I826" s="495"/>
      <c r="J826" s="498"/>
    </row>
    <row r="827" spans="2:10" ht="20.100000000000001" customHeight="1">
      <c r="B827" s="495"/>
      <c r="C827" s="495"/>
      <c r="D827" s="496"/>
      <c r="E827" s="497"/>
      <c r="F827" s="498"/>
      <c r="G827" s="579"/>
      <c r="H827" s="579"/>
      <c r="I827" s="495"/>
      <c r="J827" s="498"/>
    </row>
    <row r="828" spans="2:10" ht="20.100000000000001" customHeight="1">
      <c r="B828" s="495"/>
      <c r="C828" s="495"/>
      <c r="D828" s="496"/>
      <c r="E828" s="497"/>
      <c r="F828" s="498"/>
      <c r="G828" s="579"/>
      <c r="H828" s="579"/>
      <c r="I828" s="495"/>
      <c r="J828" s="498"/>
    </row>
    <row r="829" spans="2:10" ht="20.100000000000001" customHeight="1">
      <c r="B829" s="495"/>
      <c r="C829" s="495"/>
      <c r="D829" s="496"/>
      <c r="E829" s="497"/>
      <c r="F829" s="498"/>
      <c r="G829" s="579"/>
      <c r="H829" s="579"/>
      <c r="I829" s="495"/>
      <c r="J829" s="498"/>
    </row>
    <row r="830" spans="2:10" ht="20.100000000000001" customHeight="1">
      <c r="B830" s="495"/>
      <c r="C830" s="495"/>
      <c r="D830" s="496"/>
      <c r="E830" s="497"/>
      <c r="F830" s="498"/>
      <c r="G830" s="579"/>
      <c r="H830" s="579"/>
      <c r="I830" s="495"/>
      <c r="J830" s="498"/>
    </row>
    <row r="831" spans="2:10" ht="20.100000000000001" customHeight="1">
      <c r="B831" s="495"/>
      <c r="C831" s="495"/>
      <c r="D831" s="496"/>
      <c r="E831" s="497"/>
      <c r="F831" s="498"/>
      <c r="G831" s="579"/>
      <c r="H831" s="579"/>
      <c r="I831" s="495"/>
      <c r="J831" s="498"/>
    </row>
    <row r="832" spans="2:10" ht="20.100000000000001" customHeight="1">
      <c r="B832" s="495"/>
      <c r="C832" s="495"/>
      <c r="D832" s="496"/>
      <c r="E832" s="497"/>
      <c r="F832" s="498"/>
      <c r="G832" s="579"/>
      <c r="H832" s="579"/>
      <c r="I832" s="495"/>
      <c r="J832" s="498"/>
    </row>
    <row r="833" spans="2:10" ht="20.100000000000001" customHeight="1">
      <c r="B833" s="495"/>
      <c r="C833" s="495"/>
      <c r="D833" s="496"/>
      <c r="E833" s="497"/>
      <c r="F833" s="498"/>
      <c r="G833" s="579"/>
      <c r="H833" s="579"/>
      <c r="I833" s="495"/>
      <c r="J833" s="498"/>
    </row>
    <row r="834" spans="2:10" ht="20.100000000000001" customHeight="1">
      <c r="B834" s="495"/>
      <c r="C834" s="495"/>
      <c r="D834" s="496"/>
      <c r="E834" s="497"/>
      <c r="F834" s="498"/>
      <c r="G834" s="579"/>
      <c r="H834" s="579"/>
      <c r="I834" s="495"/>
      <c r="J834" s="498"/>
    </row>
    <row r="835" spans="2:10" ht="20.100000000000001" customHeight="1">
      <c r="B835" s="495"/>
      <c r="C835" s="495"/>
      <c r="D835" s="496"/>
      <c r="E835" s="497"/>
      <c r="F835" s="498"/>
      <c r="G835" s="579"/>
      <c r="H835" s="579"/>
      <c r="I835" s="495"/>
      <c r="J835" s="498"/>
    </row>
    <row r="836" spans="2:10" ht="20.100000000000001" customHeight="1">
      <c r="B836" s="495"/>
      <c r="C836" s="495"/>
      <c r="D836" s="496"/>
      <c r="E836" s="497"/>
      <c r="F836" s="498"/>
      <c r="G836" s="579"/>
      <c r="H836" s="579"/>
      <c r="I836" s="495"/>
      <c r="J836" s="498"/>
    </row>
    <row r="837" spans="2:10" ht="20.100000000000001" customHeight="1">
      <c r="B837" s="495"/>
      <c r="C837" s="495"/>
      <c r="D837" s="496"/>
      <c r="E837" s="497"/>
      <c r="F837" s="498"/>
      <c r="G837" s="579"/>
      <c r="H837" s="579"/>
      <c r="I837" s="495"/>
      <c r="J837" s="498"/>
    </row>
    <row r="838" spans="2:10" ht="20.100000000000001" customHeight="1">
      <c r="B838" s="495"/>
      <c r="C838" s="495"/>
      <c r="D838" s="496"/>
      <c r="E838" s="497"/>
      <c r="F838" s="498"/>
      <c r="G838" s="579"/>
      <c r="H838" s="579"/>
      <c r="I838" s="495"/>
      <c r="J838" s="498"/>
    </row>
    <row r="839" spans="2:10" ht="20.100000000000001" customHeight="1">
      <c r="B839" s="495"/>
      <c r="C839" s="495"/>
      <c r="D839" s="496"/>
      <c r="E839" s="497"/>
      <c r="F839" s="498"/>
      <c r="G839" s="579"/>
      <c r="H839" s="579"/>
      <c r="I839" s="495"/>
      <c r="J839" s="498"/>
    </row>
    <row r="840" spans="2:10" ht="20.100000000000001" customHeight="1">
      <c r="B840" s="495"/>
      <c r="C840" s="495"/>
      <c r="D840" s="496"/>
      <c r="E840" s="497"/>
      <c r="F840" s="498"/>
      <c r="G840" s="579"/>
      <c r="H840" s="579"/>
      <c r="I840" s="495"/>
      <c r="J840" s="498"/>
    </row>
    <row r="841" spans="2:10" ht="20.100000000000001" customHeight="1">
      <c r="B841" s="495"/>
      <c r="C841" s="495"/>
      <c r="D841" s="496"/>
      <c r="E841" s="497"/>
      <c r="F841" s="498"/>
      <c r="G841" s="579"/>
      <c r="H841" s="579"/>
      <c r="I841" s="495"/>
      <c r="J841" s="498"/>
    </row>
    <row r="842" spans="2:10" ht="20.100000000000001" customHeight="1">
      <c r="B842" s="495"/>
      <c r="C842" s="495"/>
      <c r="D842" s="496"/>
      <c r="E842" s="497"/>
      <c r="F842" s="498"/>
      <c r="G842" s="579"/>
      <c r="H842" s="579"/>
      <c r="I842" s="495"/>
      <c r="J842" s="498"/>
    </row>
    <row r="843" spans="2:10" ht="20.100000000000001" customHeight="1">
      <c r="B843" s="495"/>
      <c r="C843" s="495"/>
      <c r="D843" s="496"/>
      <c r="E843" s="497"/>
      <c r="F843" s="498"/>
      <c r="G843" s="579"/>
      <c r="H843" s="579"/>
      <c r="I843" s="495"/>
      <c r="J843" s="498"/>
    </row>
    <row r="844" spans="2:10" ht="20.100000000000001" customHeight="1">
      <c r="B844" s="495"/>
      <c r="C844" s="495"/>
      <c r="D844" s="496"/>
      <c r="E844" s="497"/>
      <c r="F844" s="498"/>
      <c r="G844" s="579"/>
      <c r="H844" s="579"/>
      <c r="I844" s="495"/>
      <c r="J844" s="498"/>
    </row>
    <row r="845" spans="2:10" ht="20.100000000000001" customHeight="1">
      <c r="B845" s="495"/>
      <c r="C845" s="495"/>
      <c r="D845" s="496"/>
      <c r="E845" s="497"/>
      <c r="F845" s="498"/>
      <c r="G845" s="579"/>
      <c r="H845" s="579"/>
      <c r="I845" s="495"/>
      <c r="J845" s="498"/>
    </row>
    <row r="846" spans="2:10" ht="20.100000000000001" customHeight="1">
      <c r="B846" s="495"/>
      <c r="C846" s="495"/>
      <c r="D846" s="496"/>
      <c r="E846" s="497"/>
      <c r="F846" s="498"/>
      <c r="G846" s="579"/>
      <c r="H846" s="579"/>
      <c r="I846" s="495"/>
      <c r="J846" s="498"/>
    </row>
    <row r="847" spans="2:10" ht="20.100000000000001" customHeight="1">
      <c r="B847" s="495"/>
      <c r="C847" s="495"/>
      <c r="D847" s="496"/>
      <c r="E847" s="497"/>
      <c r="F847" s="498"/>
      <c r="G847" s="579"/>
      <c r="H847" s="579"/>
      <c r="I847" s="495"/>
      <c r="J847" s="498"/>
    </row>
    <row r="848" spans="2:10" ht="20.100000000000001" customHeight="1">
      <c r="B848" s="495"/>
      <c r="C848" s="495"/>
      <c r="D848" s="496"/>
      <c r="E848" s="497"/>
      <c r="F848" s="498"/>
      <c r="G848" s="579"/>
      <c r="H848" s="579"/>
      <c r="I848" s="495"/>
      <c r="J848" s="498"/>
    </row>
    <row r="849" spans="2:10" ht="20.100000000000001" customHeight="1">
      <c r="B849" s="495"/>
      <c r="C849" s="495"/>
      <c r="D849" s="496"/>
      <c r="E849" s="497"/>
      <c r="F849" s="498"/>
      <c r="G849" s="579"/>
      <c r="H849" s="579"/>
      <c r="I849" s="495"/>
      <c r="J849" s="498"/>
    </row>
    <row r="850" spans="2:10" ht="20.100000000000001" customHeight="1">
      <c r="B850" s="495"/>
      <c r="C850" s="495"/>
      <c r="D850" s="496"/>
      <c r="E850" s="497"/>
      <c r="F850" s="498"/>
      <c r="G850" s="579"/>
      <c r="H850" s="579"/>
      <c r="I850" s="495"/>
      <c r="J850" s="498"/>
    </row>
    <row r="851" spans="2:10" ht="20.100000000000001" customHeight="1">
      <c r="B851" s="495"/>
      <c r="C851" s="495"/>
      <c r="D851" s="496"/>
      <c r="E851" s="497"/>
      <c r="F851" s="498"/>
      <c r="G851" s="579"/>
      <c r="H851" s="579"/>
      <c r="I851" s="495"/>
      <c r="J851" s="498"/>
    </row>
    <row r="852" spans="2:10" ht="20.100000000000001" customHeight="1">
      <c r="B852" s="495"/>
      <c r="C852" s="495"/>
      <c r="D852" s="496"/>
      <c r="E852" s="497"/>
      <c r="F852" s="498"/>
      <c r="G852" s="579"/>
      <c r="H852" s="579"/>
      <c r="I852" s="495"/>
      <c r="J852" s="498"/>
    </row>
    <row r="853" spans="2:10" ht="20.100000000000001" customHeight="1">
      <c r="B853" s="495"/>
      <c r="C853" s="495"/>
      <c r="D853" s="496"/>
      <c r="E853" s="497"/>
      <c r="F853" s="498"/>
      <c r="G853" s="579"/>
      <c r="H853" s="579"/>
      <c r="I853" s="495"/>
      <c r="J853" s="498"/>
    </row>
    <row r="854" spans="2:10" ht="20.100000000000001" customHeight="1">
      <c r="B854" s="495"/>
      <c r="C854" s="495"/>
      <c r="D854" s="496"/>
      <c r="E854" s="497"/>
      <c r="F854" s="498"/>
      <c r="G854" s="579"/>
      <c r="H854" s="579"/>
      <c r="I854" s="495"/>
      <c r="J854" s="498"/>
    </row>
    <row r="855" spans="2:10" ht="20.100000000000001" customHeight="1">
      <c r="B855" s="495"/>
      <c r="C855" s="495"/>
      <c r="D855" s="496"/>
      <c r="E855" s="497"/>
      <c r="F855" s="498"/>
      <c r="G855" s="579"/>
      <c r="H855" s="579"/>
      <c r="I855" s="495"/>
      <c r="J855" s="498"/>
    </row>
    <row r="856" spans="2:10" ht="20.100000000000001" customHeight="1">
      <c r="B856" s="495"/>
      <c r="C856" s="495"/>
      <c r="D856" s="496"/>
      <c r="E856" s="497"/>
      <c r="F856" s="498"/>
      <c r="G856" s="579"/>
      <c r="H856" s="579"/>
      <c r="I856" s="495"/>
      <c r="J856" s="498"/>
    </row>
    <row r="857" spans="2:10" ht="20.100000000000001" customHeight="1">
      <c r="B857" s="495"/>
      <c r="C857" s="495"/>
      <c r="D857" s="496"/>
      <c r="E857" s="497"/>
      <c r="F857" s="498"/>
      <c r="G857" s="579"/>
      <c r="H857" s="579"/>
      <c r="I857" s="495"/>
      <c r="J857" s="498"/>
    </row>
    <row r="858" spans="2:10" ht="20.100000000000001" customHeight="1">
      <c r="B858" s="495"/>
      <c r="C858" s="495"/>
      <c r="D858" s="496"/>
      <c r="E858" s="497"/>
      <c r="F858" s="498"/>
      <c r="G858" s="579"/>
      <c r="H858" s="579"/>
      <c r="I858" s="495"/>
      <c r="J858" s="498"/>
    </row>
    <row r="859" spans="2:10" ht="20.100000000000001" customHeight="1">
      <c r="B859" s="495"/>
      <c r="C859" s="495"/>
      <c r="D859" s="496"/>
      <c r="E859" s="497"/>
      <c r="F859" s="498"/>
      <c r="G859" s="579"/>
      <c r="H859" s="579"/>
      <c r="I859" s="495"/>
      <c r="J859" s="498"/>
    </row>
    <row r="860" spans="2:10" ht="20.100000000000001" customHeight="1">
      <c r="B860" s="495"/>
      <c r="C860" s="495"/>
      <c r="D860" s="496"/>
      <c r="E860" s="497"/>
      <c r="F860" s="498"/>
      <c r="G860" s="579"/>
      <c r="H860" s="579"/>
      <c r="I860" s="495"/>
      <c r="J860" s="498"/>
    </row>
    <row r="861" spans="2:10" ht="20.100000000000001" customHeight="1">
      <c r="B861" s="495"/>
      <c r="C861" s="495"/>
      <c r="D861" s="496"/>
      <c r="E861" s="497"/>
      <c r="F861" s="498"/>
      <c r="G861" s="579"/>
      <c r="H861" s="579"/>
      <c r="I861" s="495"/>
      <c r="J861" s="498"/>
    </row>
    <row r="862" spans="2:10" ht="20.100000000000001" customHeight="1">
      <c r="B862" s="495"/>
      <c r="C862" s="495"/>
      <c r="D862" s="496"/>
      <c r="E862" s="497"/>
      <c r="F862" s="498"/>
      <c r="G862" s="579"/>
      <c r="H862" s="579"/>
      <c r="I862" s="495"/>
      <c r="J862" s="498"/>
    </row>
    <row r="863" spans="2:10" ht="20.100000000000001" customHeight="1">
      <c r="B863" s="495"/>
      <c r="C863" s="495"/>
      <c r="D863" s="496"/>
      <c r="E863" s="497"/>
      <c r="F863" s="498"/>
      <c r="G863" s="579"/>
      <c r="H863" s="579"/>
      <c r="I863" s="495"/>
      <c r="J863" s="498"/>
    </row>
    <row r="864" spans="2:10" ht="20.100000000000001" customHeight="1">
      <c r="B864" s="495"/>
      <c r="C864" s="495"/>
      <c r="D864" s="496"/>
      <c r="E864" s="497"/>
      <c r="F864" s="498"/>
      <c r="G864" s="579"/>
      <c r="H864" s="579"/>
      <c r="I864" s="495"/>
      <c r="J864" s="498"/>
    </row>
    <row r="865" spans="2:10" ht="20.100000000000001" customHeight="1">
      <c r="B865" s="495"/>
      <c r="C865" s="495"/>
      <c r="D865" s="496"/>
      <c r="E865" s="497"/>
      <c r="F865" s="498"/>
      <c r="G865" s="579"/>
      <c r="H865" s="579"/>
      <c r="I865" s="495"/>
      <c r="J865" s="498"/>
    </row>
    <row r="866" spans="2:10" ht="20.100000000000001" customHeight="1">
      <c r="B866" s="495"/>
      <c r="C866" s="495"/>
      <c r="D866" s="496"/>
      <c r="E866" s="497"/>
      <c r="F866" s="498"/>
      <c r="G866" s="579"/>
      <c r="H866" s="579"/>
      <c r="I866" s="495"/>
      <c r="J866" s="498"/>
    </row>
    <row r="867" spans="2:10" ht="20.100000000000001" customHeight="1">
      <c r="B867" s="495"/>
      <c r="C867" s="495"/>
      <c r="D867" s="496"/>
      <c r="E867" s="497"/>
      <c r="F867" s="498"/>
      <c r="G867" s="579"/>
      <c r="H867" s="579"/>
      <c r="I867" s="495"/>
      <c r="J867" s="498"/>
    </row>
    <row r="868" spans="2:10" ht="20.100000000000001" customHeight="1">
      <c r="B868" s="495"/>
      <c r="C868" s="495"/>
      <c r="D868" s="496"/>
      <c r="E868" s="497"/>
      <c r="F868" s="498"/>
      <c r="G868" s="579"/>
      <c r="H868" s="579"/>
      <c r="I868" s="495"/>
      <c r="J868" s="498"/>
    </row>
    <row r="869" spans="2:10" ht="20.100000000000001" customHeight="1">
      <c r="B869" s="495"/>
      <c r="C869" s="495"/>
      <c r="D869" s="496"/>
      <c r="E869" s="497"/>
      <c r="F869" s="498"/>
      <c r="G869" s="579"/>
      <c r="H869" s="579"/>
      <c r="I869" s="495"/>
      <c r="J869" s="498"/>
    </row>
    <row r="870" spans="2:10" ht="20.100000000000001" customHeight="1">
      <c r="B870" s="495"/>
      <c r="C870" s="495"/>
      <c r="D870" s="496"/>
      <c r="E870" s="497"/>
      <c r="F870" s="498"/>
      <c r="G870" s="579"/>
      <c r="H870" s="579"/>
      <c r="I870" s="495"/>
      <c r="J870" s="498"/>
    </row>
    <row r="871" spans="2:10" ht="20.100000000000001" customHeight="1">
      <c r="B871" s="495"/>
      <c r="C871" s="495"/>
      <c r="D871" s="496"/>
      <c r="E871" s="497"/>
      <c r="F871" s="498"/>
      <c r="G871" s="579"/>
      <c r="H871" s="579"/>
      <c r="I871" s="495"/>
      <c r="J871" s="498"/>
    </row>
    <row r="872" spans="2:10" ht="20.100000000000001" customHeight="1">
      <c r="B872" s="495"/>
      <c r="C872" s="495"/>
      <c r="D872" s="496"/>
      <c r="E872" s="497"/>
      <c r="F872" s="498"/>
      <c r="G872" s="579"/>
      <c r="H872" s="579"/>
      <c r="I872" s="495"/>
      <c r="J872" s="498"/>
    </row>
    <row r="873" spans="2:10" ht="20.100000000000001" customHeight="1">
      <c r="B873" s="495"/>
      <c r="C873" s="495"/>
      <c r="D873" s="496"/>
      <c r="E873" s="497"/>
      <c r="F873" s="498"/>
      <c r="G873" s="579"/>
      <c r="H873" s="579"/>
      <c r="I873" s="495"/>
      <c r="J873" s="498"/>
    </row>
    <row r="874" spans="2:10" ht="20.100000000000001" customHeight="1">
      <c r="B874" s="495"/>
      <c r="C874" s="495"/>
      <c r="D874" s="496"/>
      <c r="E874" s="497"/>
      <c r="F874" s="498"/>
      <c r="G874" s="579"/>
      <c r="H874" s="579"/>
      <c r="I874" s="495"/>
      <c r="J874" s="498"/>
    </row>
    <row r="875" spans="2:10" ht="20.100000000000001" customHeight="1">
      <c r="B875" s="495"/>
      <c r="C875" s="495"/>
      <c r="D875" s="496"/>
      <c r="E875" s="497"/>
      <c r="F875" s="498"/>
      <c r="G875" s="579"/>
      <c r="H875" s="579"/>
      <c r="I875" s="495"/>
      <c r="J875" s="498"/>
    </row>
    <row r="876" spans="2:10" ht="20.100000000000001" customHeight="1">
      <c r="B876" s="495"/>
      <c r="C876" s="495"/>
      <c r="D876" s="496"/>
      <c r="E876" s="497"/>
      <c r="F876" s="498"/>
      <c r="G876" s="579"/>
      <c r="H876" s="579"/>
      <c r="I876" s="495"/>
      <c r="J876" s="498"/>
    </row>
    <row r="877" spans="2:10" ht="20.100000000000001" customHeight="1">
      <c r="B877" s="495"/>
      <c r="C877" s="495"/>
      <c r="D877" s="496"/>
      <c r="E877" s="497"/>
      <c r="F877" s="498"/>
      <c r="G877" s="579"/>
      <c r="H877" s="579"/>
      <c r="I877" s="495"/>
      <c r="J877" s="498"/>
    </row>
    <row r="878" spans="2:10" ht="20.100000000000001" customHeight="1">
      <c r="B878" s="495"/>
      <c r="C878" s="495"/>
      <c r="D878" s="496"/>
      <c r="E878" s="497"/>
      <c r="F878" s="498"/>
      <c r="G878" s="579"/>
      <c r="H878" s="579"/>
      <c r="I878" s="495"/>
      <c r="J878" s="498"/>
    </row>
    <row r="879" spans="2:10" ht="20.100000000000001" customHeight="1">
      <c r="B879" s="495"/>
      <c r="C879" s="495"/>
      <c r="D879" s="496"/>
      <c r="E879" s="497"/>
      <c r="F879" s="498"/>
      <c r="G879" s="579"/>
      <c r="H879" s="579"/>
      <c r="I879" s="495"/>
      <c r="J879" s="498"/>
    </row>
    <row r="880" spans="2:10" ht="20.100000000000001" customHeight="1">
      <c r="B880" s="495"/>
      <c r="C880" s="495"/>
      <c r="D880" s="496"/>
      <c r="E880" s="497"/>
      <c r="F880" s="498"/>
      <c r="G880" s="579"/>
      <c r="H880" s="579"/>
      <c r="I880" s="495"/>
      <c r="J880" s="498"/>
    </row>
    <row r="881" spans="2:10" ht="20.100000000000001" customHeight="1">
      <c r="B881" s="495"/>
      <c r="C881" s="495"/>
      <c r="D881" s="496"/>
      <c r="E881" s="497"/>
      <c r="F881" s="498"/>
      <c r="G881" s="579"/>
      <c r="H881" s="579"/>
      <c r="I881" s="495"/>
      <c r="J881" s="498"/>
    </row>
    <row r="882" spans="2:10" ht="20.100000000000001" customHeight="1">
      <c r="B882" s="495"/>
      <c r="C882" s="495"/>
      <c r="D882" s="496"/>
      <c r="E882" s="497"/>
      <c r="F882" s="498"/>
      <c r="G882" s="579"/>
      <c r="H882" s="579"/>
      <c r="I882" s="495"/>
      <c r="J882" s="498"/>
    </row>
    <row r="883" spans="2:10" ht="20.100000000000001" customHeight="1">
      <c r="B883" s="495"/>
      <c r="C883" s="495"/>
      <c r="D883" s="496"/>
      <c r="E883" s="497"/>
      <c r="F883" s="498"/>
      <c r="G883" s="579"/>
      <c r="H883" s="579"/>
      <c r="I883" s="495"/>
      <c r="J883" s="498"/>
    </row>
    <row r="884" spans="2:10" ht="20.100000000000001" customHeight="1">
      <c r="B884" s="495"/>
      <c r="C884" s="495"/>
      <c r="D884" s="496"/>
      <c r="E884" s="497"/>
      <c r="F884" s="498"/>
      <c r="G884" s="579"/>
      <c r="H884" s="579"/>
      <c r="I884" s="495"/>
      <c r="J884" s="498"/>
    </row>
    <row r="885" spans="2:10" ht="20.100000000000001" customHeight="1">
      <c r="B885" s="495"/>
      <c r="C885" s="495"/>
      <c r="D885" s="496"/>
      <c r="E885" s="497"/>
      <c r="F885" s="498"/>
      <c r="G885" s="579"/>
      <c r="H885" s="579"/>
      <c r="I885" s="495"/>
      <c r="J885" s="498"/>
    </row>
    <row r="886" spans="2:10" ht="20.100000000000001" customHeight="1">
      <c r="B886" s="495"/>
      <c r="C886" s="495"/>
      <c r="D886" s="496"/>
      <c r="E886" s="497"/>
      <c r="F886" s="498"/>
      <c r="G886" s="579"/>
      <c r="H886" s="579"/>
      <c r="I886" s="495"/>
      <c r="J886" s="498"/>
    </row>
    <row r="887" spans="2:10" ht="20.100000000000001" customHeight="1">
      <c r="B887" s="495"/>
      <c r="C887" s="495"/>
      <c r="D887" s="496"/>
      <c r="E887" s="497"/>
      <c r="F887" s="498"/>
      <c r="G887" s="579"/>
      <c r="H887" s="579"/>
      <c r="I887" s="495"/>
      <c r="J887" s="498"/>
    </row>
    <row r="888" spans="2:10" ht="20.100000000000001" customHeight="1">
      <c r="B888" s="495"/>
      <c r="C888" s="495"/>
      <c r="D888" s="496"/>
      <c r="E888" s="497"/>
      <c r="F888" s="498"/>
      <c r="G888" s="579"/>
      <c r="H888" s="579"/>
      <c r="I888" s="495"/>
      <c r="J888" s="498"/>
    </row>
    <row r="889" spans="2:10" ht="20.100000000000001" customHeight="1">
      <c r="B889" s="495"/>
      <c r="C889" s="495"/>
      <c r="D889" s="496"/>
      <c r="E889" s="497"/>
      <c r="F889" s="498"/>
      <c r="G889" s="579"/>
      <c r="H889" s="579"/>
      <c r="I889" s="495"/>
      <c r="J889" s="498"/>
    </row>
    <row r="890" spans="2:10" ht="20.100000000000001" customHeight="1">
      <c r="B890" s="495"/>
      <c r="C890" s="495"/>
      <c r="D890" s="496"/>
      <c r="E890" s="497"/>
      <c r="F890" s="498"/>
      <c r="G890" s="579"/>
      <c r="H890" s="579"/>
      <c r="I890" s="495"/>
      <c r="J890" s="498"/>
    </row>
    <row r="891" spans="2:10" ht="20.100000000000001" customHeight="1">
      <c r="B891" s="495"/>
      <c r="C891" s="495"/>
      <c r="D891" s="496"/>
      <c r="E891" s="497"/>
      <c r="F891" s="498"/>
      <c r="G891" s="579"/>
      <c r="H891" s="579"/>
      <c r="I891" s="495"/>
      <c r="J891" s="498"/>
    </row>
    <row r="892" spans="2:10" ht="20.100000000000001" customHeight="1">
      <c r="B892" s="495"/>
      <c r="C892" s="495"/>
      <c r="D892" s="496"/>
      <c r="E892" s="497"/>
      <c r="F892" s="498"/>
      <c r="G892" s="579"/>
      <c r="H892" s="579"/>
      <c r="I892" s="495"/>
      <c r="J892" s="498"/>
    </row>
    <row r="893" spans="2:10" ht="20.100000000000001" customHeight="1">
      <c r="B893" s="495"/>
      <c r="C893" s="495"/>
      <c r="D893" s="496"/>
      <c r="E893" s="497"/>
      <c r="F893" s="498"/>
      <c r="G893" s="579"/>
      <c r="H893" s="579"/>
      <c r="I893" s="495"/>
      <c r="J893" s="498"/>
    </row>
    <row r="894" spans="2:10" ht="20.100000000000001" customHeight="1">
      <c r="B894" s="495"/>
      <c r="C894" s="495"/>
      <c r="D894" s="496"/>
      <c r="E894" s="497"/>
      <c r="F894" s="498"/>
      <c r="G894" s="579"/>
      <c r="H894" s="579"/>
      <c r="I894" s="495"/>
      <c r="J894" s="498"/>
    </row>
    <row r="895" spans="2:10" ht="20.100000000000001" customHeight="1">
      <c r="B895" s="495"/>
      <c r="C895" s="495"/>
      <c r="D895" s="496"/>
      <c r="E895" s="497"/>
      <c r="F895" s="498"/>
      <c r="G895" s="579"/>
      <c r="H895" s="579"/>
      <c r="I895" s="495"/>
      <c r="J895" s="498"/>
    </row>
    <row r="896" spans="2:10" ht="20.100000000000001" customHeight="1">
      <c r="B896" s="495"/>
      <c r="C896" s="495"/>
      <c r="D896" s="496"/>
      <c r="E896" s="497"/>
      <c r="F896" s="498"/>
      <c r="G896" s="579"/>
      <c r="H896" s="579"/>
      <c r="I896" s="495"/>
      <c r="J896" s="498"/>
    </row>
    <row r="897" spans="2:10" ht="20.100000000000001" customHeight="1">
      <c r="B897" s="495"/>
      <c r="C897" s="495"/>
      <c r="D897" s="496"/>
      <c r="E897" s="497"/>
      <c r="F897" s="498"/>
      <c r="G897" s="579"/>
      <c r="H897" s="579"/>
      <c r="I897" s="495"/>
      <c r="J897" s="498"/>
    </row>
    <row r="898" spans="2:10" ht="20.100000000000001" customHeight="1">
      <c r="B898" s="495"/>
      <c r="C898" s="495"/>
      <c r="D898" s="496"/>
      <c r="E898" s="497"/>
      <c r="F898" s="498"/>
      <c r="G898" s="579"/>
      <c r="H898" s="579"/>
      <c r="I898" s="495"/>
      <c r="J898" s="498"/>
    </row>
    <row r="899" spans="2:10" ht="20.100000000000001" customHeight="1">
      <c r="B899" s="495"/>
      <c r="C899" s="495"/>
      <c r="D899" s="496"/>
      <c r="E899" s="497"/>
      <c r="F899" s="498"/>
      <c r="G899" s="579"/>
      <c r="H899" s="579"/>
      <c r="I899" s="495"/>
      <c r="J899" s="498"/>
    </row>
    <row r="900" spans="2:10" ht="20.100000000000001" customHeight="1">
      <c r="B900" s="495"/>
      <c r="C900" s="495"/>
      <c r="D900" s="496"/>
      <c r="E900" s="497"/>
      <c r="F900" s="498"/>
      <c r="G900" s="579"/>
      <c r="H900" s="579"/>
      <c r="I900" s="495"/>
      <c r="J900" s="498"/>
    </row>
    <row r="901" spans="2:10" ht="20.100000000000001" customHeight="1">
      <c r="B901" s="495"/>
      <c r="C901" s="495"/>
      <c r="D901" s="496"/>
      <c r="E901" s="497"/>
      <c r="F901" s="498"/>
      <c r="G901" s="579"/>
      <c r="H901" s="579"/>
      <c r="I901" s="495"/>
      <c r="J901" s="498"/>
    </row>
    <row r="902" spans="2:10" ht="20.100000000000001" customHeight="1">
      <c r="B902" s="495"/>
      <c r="C902" s="495"/>
      <c r="D902" s="496"/>
      <c r="E902" s="497"/>
      <c r="F902" s="498"/>
      <c r="G902" s="579"/>
      <c r="H902" s="579"/>
      <c r="I902" s="495"/>
      <c r="J902" s="498"/>
    </row>
    <row r="903" spans="2:10" ht="20.100000000000001" customHeight="1">
      <c r="B903" s="495"/>
      <c r="C903" s="495"/>
      <c r="D903" s="496"/>
      <c r="E903" s="497"/>
      <c r="F903" s="498"/>
      <c r="G903" s="579"/>
      <c r="H903" s="579"/>
      <c r="I903" s="495"/>
      <c r="J903" s="498"/>
    </row>
    <row r="904" spans="2:10" ht="20.100000000000001" customHeight="1">
      <c r="B904" s="495"/>
      <c r="C904" s="495"/>
      <c r="D904" s="496"/>
      <c r="E904" s="497"/>
      <c r="F904" s="498"/>
      <c r="G904" s="579"/>
      <c r="H904" s="579"/>
      <c r="I904" s="495"/>
      <c r="J904" s="498"/>
    </row>
    <row r="905" spans="2:10" ht="20.100000000000001" customHeight="1">
      <c r="B905" s="495"/>
      <c r="C905" s="495"/>
      <c r="D905" s="496"/>
      <c r="E905" s="497"/>
      <c r="F905" s="498"/>
      <c r="G905" s="579"/>
      <c r="H905" s="579"/>
      <c r="I905" s="495"/>
      <c r="J905" s="498"/>
    </row>
    <row r="906" spans="2:10" ht="20.100000000000001" customHeight="1">
      <c r="B906" s="495"/>
      <c r="C906" s="495"/>
      <c r="D906" s="496"/>
      <c r="E906" s="497"/>
      <c r="F906" s="498"/>
      <c r="G906" s="579"/>
      <c r="H906" s="579"/>
      <c r="I906" s="495"/>
      <c r="J906" s="498"/>
    </row>
    <row r="907" spans="2:10" ht="20.100000000000001" customHeight="1">
      <c r="B907" s="495"/>
      <c r="C907" s="495"/>
      <c r="D907" s="496"/>
      <c r="E907" s="497"/>
      <c r="F907" s="498"/>
      <c r="G907" s="579"/>
      <c r="H907" s="579"/>
      <c r="I907" s="495"/>
      <c r="J907" s="498"/>
    </row>
    <row r="908" spans="2:10" ht="20.100000000000001" customHeight="1">
      <c r="B908" s="495"/>
      <c r="C908" s="495"/>
      <c r="D908" s="496"/>
      <c r="E908" s="497"/>
      <c r="F908" s="498"/>
      <c r="G908" s="579"/>
      <c r="H908" s="579"/>
      <c r="I908" s="495"/>
      <c r="J908" s="498"/>
    </row>
    <row r="909" spans="2:10" ht="20.100000000000001" customHeight="1">
      <c r="B909" s="495"/>
      <c r="C909" s="495"/>
      <c r="D909" s="496"/>
      <c r="E909" s="497"/>
      <c r="F909" s="498"/>
      <c r="G909" s="579"/>
      <c r="H909" s="579"/>
      <c r="I909" s="495"/>
      <c r="J909" s="498"/>
    </row>
    <row r="910" spans="2:10" ht="20.100000000000001" customHeight="1">
      <c r="B910" s="495"/>
      <c r="C910" s="495"/>
      <c r="D910" s="496"/>
      <c r="E910" s="497"/>
      <c r="F910" s="498"/>
      <c r="G910" s="579"/>
      <c r="H910" s="579"/>
      <c r="I910" s="495"/>
      <c r="J910" s="498"/>
    </row>
    <row r="911" spans="2:10" ht="20.100000000000001" customHeight="1">
      <c r="B911" s="495"/>
      <c r="C911" s="495"/>
      <c r="D911" s="496"/>
      <c r="E911" s="497"/>
      <c r="F911" s="498"/>
      <c r="G911" s="579"/>
      <c r="H911" s="579"/>
      <c r="I911" s="495"/>
      <c r="J911" s="498"/>
    </row>
    <row r="912" spans="2:10" ht="20.100000000000001" customHeight="1">
      <c r="B912" s="495"/>
      <c r="C912" s="495"/>
      <c r="D912" s="496"/>
      <c r="E912" s="497"/>
      <c r="F912" s="498"/>
      <c r="G912" s="579"/>
      <c r="H912" s="579"/>
      <c r="I912" s="495"/>
      <c r="J912" s="498"/>
    </row>
    <row r="913" spans="2:10" ht="20.100000000000001" customHeight="1">
      <c r="B913" s="495"/>
      <c r="C913" s="495"/>
      <c r="D913" s="496"/>
      <c r="E913" s="497"/>
      <c r="F913" s="498"/>
      <c r="G913" s="579"/>
      <c r="H913" s="579"/>
      <c r="I913" s="495"/>
      <c r="J913" s="498"/>
    </row>
    <row r="914" spans="2:10" ht="20.100000000000001" customHeight="1">
      <c r="B914" s="495"/>
      <c r="C914" s="495"/>
      <c r="D914" s="496"/>
      <c r="E914" s="497"/>
      <c r="F914" s="498"/>
      <c r="G914" s="579"/>
      <c r="H914" s="579"/>
      <c r="I914" s="495"/>
      <c r="J914" s="498"/>
    </row>
    <row r="915" spans="2:10" ht="20.100000000000001" customHeight="1">
      <c r="B915" s="495"/>
      <c r="C915" s="495"/>
      <c r="D915" s="496"/>
      <c r="E915" s="497"/>
      <c r="F915" s="498"/>
      <c r="G915" s="579"/>
      <c r="H915" s="579"/>
      <c r="I915" s="495"/>
      <c r="J915" s="498"/>
    </row>
    <row r="916" spans="2:10" ht="20.100000000000001" customHeight="1">
      <c r="B916" s="495"/>
      <c r="C916" s="495"/>
      <c r="D916" s="496"/>
      <c r="E916" s="497"/>
      <c r="F916" s="498"/>
      <c r="G916" s="579"/>
      <c r="H916" s="579"/>
      <c r="I916" s="495"/>
      <c r="J916" s="498"/>
    </row>
    <row r="917" spans="2:10" ht="20.100000000000001" customHeight="1">
      <c r="B917" s="495"/>
      <c r="C917" s="495"/>
      <c r="D917" s="496"/>
      <c r="E917" s="497"/>
      <c r="F917" s="498"/>
      <c r="G917" s="579"/>
      <c r="H917" s="579"/>
      <c r="I917" s="495"/>
      <c r="J917" s="498"/>
    </row>
    <row r="918" spans="2:10" ht="20.100000000000001" customHeight="1">
      <c r="B918" s="495"/>
      <c r="C918" s="495"/>
      <c r="D918" s="496"/>
      <c r="E918" s="497"/>
      <c r="F918" s="498"/>
      <c r="G918" s="579"/>
      <c r="H918" s="579"/>
      <c r="I918" s="495"/>
      <c r="J918" s="498"/>
    </row>
    <row r="919" spans="2:10" ht="20.100000000000001" customHeight="1">
      <c r="B919" s="495"/>
      <c r="C919" s="495"/>
      <c r="D919" s="496"/>
      <c r="E919" s="497"/>
      <c r="F919" s="498"/>
      <c r="G919" s="579"/>
      <c r="H919" s="579"/>
      <c r="I919" s="495"/>
      <c r="J919" s="498"/>
    </row>
    <row r="920" spans="2:10" ht="20.100000000000001" customHeight="1">
      <c r="B920" s="495"/>
      <c r="C920" s="495"/>
      <c r="D920" s="496"/>
      <c r="E920" s="497"/>
      <c r="F920" s="498"/>
      <c r="G920" s="579"/>
      <c r="H920" s="579"/>
      <c r="I920" s="495"/>
      <c r="J920" s="498"/>
    </row>
    <row r="921" spans="2:10" ht="20.100000000000001" customHeight="1">
      <c r="B921" s="495"/>
      <c r="C921" s="495"/>
      <c r="D921" s="496"/>
      <c r="E921" s="497"/>
      <c r="F921" s="498"/>
      <c r="G921" s="579"/>
      <c r="H921" s="579"/>
      <c r="I921" s="495"/>
      <c r="J921" s="498"/>
    </row>
    <row r="922" spans="2:10" ht="20.100000000000001" customHeight="1">
      <c r="B922" s="495"/>
      <c r="C922" s="495"/>
      <c r="D922" s="496"/>
      <c r="E922" s="497"/>
      <c r="F922" s="498"/>
      <c r="G922" s="579"/>
      <c r="H922" s="579"/>
      <c r="I922" s="495"/>
      <c r="J922" s="498"/>
    </row>
    <row r="923" spans="2:10" ht="20.100000000000001" customHeight="1">
      <c r="B923" s="495"/>
      <c r="C923" s="495"/>
      <c r="D923" s="496"/>
      <c r="E923" s="497"/>
      <c r="F923" s="498"/>
      <c r="G923" s="579"/>
      <c r="H923" s="579"/>
      <c r="I923" s="495"/>
      <c r="J923" s="498"/>
    </row>
    <row r="924" spans="2:10" ht="20.100000000000001" customHeight="1">
      <c r="B924" s="495"/>
      <c r="C924" s="495"/>
      <c r="D924" s="496"/>
      <c r="E924" s="497"/>
      <c r="F924" s="498"/>
      <c r="G924" s="579"/>
      <c r="H924" s="579"/>
      <c r="I924" s="495"/>
      <c r="J924" s="498"/>
    </row>
    <row r="925" spans="2:10" ht="20.100000000000001" customHeight="1">
      <c r="B925" s="495"/>
      <c r="C925" s="495"/>
      <c r="D925" s="496"/>
      <c r="E925" s="497"/>
      <c r="F925" s="498"/>
      <c r="G925" s="579"/>
      <c r="H925" s="579"/>
      <c r="I925" s="495"/>
      <c r="J925" s="498"/>
    </row>
    <row r="926" spans="2:10" ht="20.100000000000001" customHeight="1">
      <c r="B926" s="495"/>
      <c r="C926" s="495"/>
      <c r="D926" s="496"/>
      <c r="E926" s="497"/>
      <c r="F926" s="498"/>
      <c r="G926" s="579"/>
      <c r="H926" s="579"/>
      <c r="I926" s="495"/>
      <c r="J926" s="498"/>
    </row>
    <row r="927" spans="2:10" ht="20.100000000000001" customHeight="1">
      <c r="B927" s="495"/>
      <c r="C927" s="495"/>
      <c r="D927" s="496"/>
      <c r="E927" s="497"/>
      <c r="F927" s="498"/>
      <c r="G927" s="579"/>
      <c r="H927" s="579"/>
      <c r="I927" s="495"/>
      <c r="J927" s="498"/>
    </row>
    <row r="928" spans="2:10" ht="20.100000000000001" customHeight="1">
      <c r="B928" s="495"/>
      <c r="C928" s="495"/>
      <c r="D928" s="496"/>
      <c r="E928" s="497"/>
      <c r="F928" s="498"/>
      <c r="G928" s="579"/>
      <c r="H928" s="579"/>
      <c r="I928" s="495"/>
      <c r="J928" s="498"/>
    </row>
    <row r="929" spans="2:10" ht="20.100000000000001" customHeight="1">
      <c r="B929" s="495"/>
      <c r="C929" s="495"/>
      <c r="D929" s="496"/>
      <c r="E929" s="497"/>
      <c r="F929" s="498"/>
      <c r="G929" s="579"/>
      <c r="H929" s="579"/>
      <c r="I929" s="495"/>
      <c r="J929" s="498"/>
    </row>
    <row r="930" spans="2:10" ht="20.100000000000001" customHeight="1">
      <c r="B930" s="495"/>
      <c r="C930" s="495"/>
      <c r="D930" s="496"/>
      <c r="E930" s="497"/>
      <c r="F930" s="498"/>
      <c r="G930" s="579"/>
      <c r="H930" s="579"/>
      <c r="I930" s="495"/>
      <c r="J930" s="498"/>
    </row>
    <row r="931" spans="2:10" ht="20.100000000000001" customHeight="1">
      <c r="B931" s="495"/>
      <c r="C931" s="495"/>
      <c r="D931" s="496"/>
      <c r="E931" s="497"/>
      <c r="F931" s="498"/>
      <c r="G931" s="579"/>
      <c r="H931" s="579"/>
      <c r="I931" s="495"/>
      <c r="J931" s="498"/>
    </row>
    <row r="932" spans="2:10" ht="20.100000000000001" customHeight="1">
      <c r="B932" s="495"/>
      <c r="C932" s="495"/>
      <c r="D932" s="496"/>
      <c r="E932" s="497"/>
      <c r="F932" s="498"/>
      <c r="G932" s="579"/>
      <c r="H932" s="579"/>
      <c r="I932" s="495"/>
      <c r="J932" s="498"/>
    </row>
    <row r="933" spans="2:10" ht="20.100000000000001" customHeight="1">
      <c r="B933" s="495"/>
      <c r="C933" s="495"/>
      <c r="D933" s="496"/>
      <c r="E933" s="497"/>
      <c r="F933" s="498"/>
      <c r="G933" s="579"/>
      <c r="H933" s="579"/>
      <c r="I933" s="495"/>
      <c r="J933" s="498"/>
    </row>
    <row r="934" spans="2:10" ht="20.100000000000001" customHeight="1">
      <c r="B934" s="495"/>
      <c r="C934" s="495"/>
      <c r="D934" s="496"/>
      <c r="E934" s="497"/>
      <c r="F934" s="498"/>
      <c r="G934" s="579"/>
      <c r="H934" s="579"/>
      <c r="I934" s="495"/>
      <c r="J934" s="498"/>
    </row>
    <row r="935" spans="2:10" ht="20.100000000000001" customHeight="1">
      <c r="B935" s="495"/>
      <c r="C935" s="495"/>
      <c r="D935" s="496"/>
      <c r="E935" s="497"/>
      <c r="F935" s="498"/>
      <c r="G935" s="579"/>
      <c r="H935" s="579"/>
      <c r="I935" s="495"/>
      <c r="J935" s="498"/>
    </row>
    <row r="936" spans="2:10" ht="20.100000000000001" customHeight="1">
      <c r="B936" s="495"/>
      <c r="C936" s="495"/>
      <c r="D936" s="496"/>
      <c r="E936" s="497"/>
      <c r="F936" s="498"/>
      <c r="G936" s="579"/>
      <c r="H936" s="579"/>
      <c r="I936" s="495"/>
      <c r="J936" s="498"/>
    </row>
    <row r="937" spans="2:10" ht="20.100000000000001" customHeight="1">
      <c r="B937" s="495"/>
      <c r="C937" s="495"/>
      <c r="D937" s="496"/>
      <c r="E937" s="497"/>
      <c r="F937" s="498"/>
      <c r="G937" s="579"/>
      <c r="H937" s="579"/>
      <c r="I937" s="495"/>
      <c r="J937" s="498"/>
    </row>
    <row r="938" spans="2:10" ht="20.100000000000001" customHeight="1">
      <c r="B938" s="495"/>
      <c r="C938" s="495"/>
      <c r="D938" s="496"/>
      <c r="E938" s="497"/>
      <c r="F938" s="498"/>
      <c r="G938" s="579"/>
      <c r="H938" s="579"/>
      <c r="I938" s="495"/>
      <c r="J938" s="498"/>
    </row>
    <row r="939" spans="2:10" ht="20.100000000000001" customHeight="1">
      <c r="B939" s="495"/>
      <c r="C939" s="495"/>
      <c r="D939" s="496"/>
      <c r="E939" s="497"/>
      <c r="F939" s="498"/>
      <c r="G939" s="579"/>
      <c r="H939" s="579"/>
      <c r="I939" s="495"/>
      <c r="J939" s="498"/>
    </row>
    <row r="940" spans="2:10" ht="20.100000000000001" customHeight="1">
      <c r="B940" s="495"/>
      <c r="C940" s="495"/>
      <c r="D940" s="496"/>
      <c r="E940" s="497"/>
      <c r="F940" s="498"/>
      <c r="G940" s="579"/>
      <c r="H940" s="579"/>
      <c r="I940" s="495"/>
      <c r="J940" s="498"/>
    </row>
    <row r="941" spans="2:10" ht="20.100000000000001" customHeight="1">
      <c r="B941" s="495"/>
      <c r="C941" s="495"/>
      <c r="D941" s="496"/>
      <c r="E941" s="497"/>
      <c r="F941" s="498"/>
      <c r="G941" s="579"/>
      <c r="H941" s="579"/>
      <c r="I941" s="495"/>
      <c r="J941" s="498"/>
    </row>
    <row r="942" spans="2:10" ht="20.100000000000001" customHeight="1">
      <c r="B942" s="495"/>
      <c r="C942" s="495"/>
      <c r="D942" s="496"/>
      <c r="E942" s="497"/>
      <c r="F942" s="498"/>
      <c r="G942" s="579"/>
      <c r="H942" s="579"/>
      <c r="I942" s="495"/>
      <c r="J942" s="498"/>
    </row>
    <row r="943" spans="2:10" ht="20.100000000000001" customHeight="1">
      <c r="B943" s="495"/>
      <c r="C943" s="495"/>
      <c r="D943" s="496"/>
      <c r="E943" s="497"/>
      <c r="F943" s="498"/>
      <c r="G943" s="579"/>
      <c r="H943" s="579"/>
      <c r="I943" s="495"/>
      <c r="J943" s="498"/>
    </row>
    <row r="944" spans="2:10" ht="20.100000000000001" customHeight="1">
      <c r="B944" s="495"/>
      <c r="C944" s="495"/>
      <c r="D944" s="496"/>
      <c r="E944" s="497"/>
      <c r="F944" s="498"/>
      <c r="G944" s="579"/>
      <c r="H944" s="579"/>
      <c r="I944" s="495"/>
      <c r="J944" s="498"/>
    </row>
    <row r="945" spans="2:10" ht="20.100000000000001" customHeight="1">
      <c r="B945" s="495"/>
      <c r="C945" s="495"/>
      <c r="D945" s="496"/>
      <c r="E945" s="497"/>
      <c r="F945" s="498"/>
      <c r="G945" s="579"/>
      <c r="H945" s="579"/>
      <c r="I945" s="495"/>
      <c r="J945" s="498"/>
    </row>
    <row r="946" spans="2:10" ht="20.100000000000001" customHeight="1">
      <c r="B946" s="495"/>
      <c r="C946" s="495"/>
      <c r="D946" s="496"/>
      <c r="E946" s="497"/>
      <c r="F946" s="498"/>
      <c r="G946" s="579"/>
      <c r="H946" s="579"/>
      <c r="I946" s="495"/>
      <c r="J946" s="498"/>
    </row>
    <row r="947" spans="2:10" ht="20.100000000000001" customHeight="1">
      <c r="B947" s="495"/>
      <c r="C947" s="495"/>
      <c r="D947" s="496"/>
      <c r="E947" s="497"/>
      <c r="F947" s="498"/>
      <c r="G947" s="579"/>
      <c r="H947" s="579"/>
      <c r="I947" s="495"/>
      <c r="J947" s="498"/>
    </row>
    <row r="948" spans="2:10" ht="20.100000000000001" customHeight="1">
      <c r="B948" s="495"/>
      <c r="C948" s="495"/>
      <c r="D948" s="496"/>
      <c r="E948" s="497"/>
      <c r="F948" s="498"/>
      <c r="G948" s="579"/>
      <c r="H948" s="579"/>
      <c r="I948" s="495"/>
      <c r="J948" s="498"/>
    </row>
    <row r="949" spans="2:10" ht="20.100000000000001" customHeight="1">
      <c r="B949" s="495"/>
      <c r="C949" s="495"/>
      <c r="D949" s="496"/>
      <c r="E949" s="497"/>
      <c r="F949" s="498"/>
      <c r="G949" s="579"/>
      <c r="H949" s="579"/>
      <c r="I949" s="495"/>
      <c r="J949" s="498"/>
    </row>
    <row r="950" spans="2:10" ht="20.100000000000001" customHeight="1">
      <c r="B950" s="495"/>
      <c r="C950" s="495"/>
      <c r="D950" s="496"/>
      <c r="E950" s="497"/>
      <c r="F950" s="498"/>
      <c r="G950" s="579"/>
      <c r="H950" s="579"/>
      <c r="I950" s="495"/>
      <c r="J950" s="498"/>
    </row>
    <row r="951" spans="2:10" ht="20.100000000000001" customHeight="1">
      <c r="B951" s="495"/>
      <c r="C951" s="495"/>
      <c r="D951" s="496"/>
      <c r="E951" s="497"/>
      <c r="F951" s="498"/>
      <c r="G951" s="579"/>
      <c r="H951" s="579"/>
      <c r="I951" s="495"/>
      <c r="J951" s="498"/>
    </row>
    <row r="952" spans="2:10" ht="20.100000000000001" customHeight="1">
      <c r="B952" s="495"/>
      <c r="C952" s="495"/>
      <c r="D952" s="496"/>
      <c r="E952" s="497"/>
      <c r="F952" s="498"/>
      <c r="G952" s="579"/>
      <c r="H952" s="579"/>
      <c r="I952" s="495"/>
      <c r="J952" s="498"/>
    </row>
    <row r="953" spans="2:10" ht="20.100000000000001" customHeight="1">
      <c r="B953" s="495"/>
      <c r="C953" s="495"/>
      <c r="D953" s="496"/>
      <c r="E953" s="497"/>
      <c r="F953" s="498"/>
      <c r="G953" s="579"/>
      <c r="H953" s="579"/>
      <c r="I953" s="495"/>
      <c r="J953" s="498"/>
    </row>
    <row r="954" spans="2:10" ht="20.100000000000001" customHeight="1">
      <c r="B954" s="495"/>
      <c r="C954" s="495"/>
      <c r="D954" s="496"/>
      <c r="E954" s="497"/>
      <c r="F954" s="498"/>
      <c r="G954" s="579"/>
      <c r="H954" s="579"/>
      <c r="I954" s="495"/>
      <c r="J954" s="498"/>
    </row>
    <row r="955" spans="2:10" ht="20.100000000000001" customHeight="1">
      <c r="B955" s="495"/>
      <c r="C955" s="495"/>
      <c r="D955" s="496"/>
      <c r="E955" s="497"/>
      <c r="F955" s="498"/>
      <c r="G955" s="579"/>
      <c r="H955" s="579"/>
      <c r="I955" s="495"/>
      <c r="J955" s="498"/>
    </row>
    <row r="956" spans="2:10" ht="20.100000000000001" customHeight="1">
      <c r="B956" s="495"/>
      <c r="C956" s="495"/>
      <c r="D956" s="496"/>
      <c r="E956" s="497"/>
      <c r="F956" s="498"/>
      <c r="G956" s="579"/>
      <c r="H956" s="579"/>
      <c r="I956" s="495"/>
      <c r="J956" s="498"/>
    </row>
    <row r="957" spans="2:10" ht="20.100000000000001" customHeight="1">
      <c r="B957" s="495"/>
      <c r="C957" s="495"/>
      <c r="D957" s="496"/>
      <c r="E957" s="497"/>
      <c r="F957" s="498"/>
      <c r="G957" s="579"/>
      <c r="H957" s="579"/>
      <c r="I957" s="495"/>
      <c r="J957" s="498"/>
    </row>
    <row r="958" spans="2:10" ht="20.100000000000001" customHeight="1">
      <c r="B958" s="495"/>
      <c r="C958" s="495"/>
      <c r="D958" s="496"/>
      <c r="E958" s="497"/>
      <c r="F958" s="498"/>
      <c r="G958" s="579"/>
      <c r="H958" s="579"/>
      <c r="I958" s="495"/>
      <c r="J958" s="498"/>
    </row>
    <row r="959" spans="2:10" ht="20.100000000000001" customHeight="1">
      <c r="B959" s="495"/>
      <c r="C959" s="495"/>
      <c r="D959" s="496"/>
      <c r="E959" s="497"/>
      <c r="F959" s="498"/>
      <c r="G959" s="579"/>
      <c r="H959" s="579"/>
      <c r="I959" s="495"/>
      <c r="J959" s="498"/>
    </row>
    <row r="960" spans="2:10" ht="20.100000000000001" customHeight="1">
      <c r="B960" s="495"/>
      <c r="C960" s="495"/>
      <c r="D960" s="496"/>
      <c r="E960" s="497"/>
      <c r="F960" s="498"/>
      <c r="G960" s="579"/>
      <c r="H960" s="579"/>
      <c r="I960" s="495"/>
      <c r="J960" s="498"/>
    </row>
    <row r="961" spans="2:10" ht="20.100000000000001" customHeight="1">
      <c r="B961" s="495"/>
      <c r="C961" s="495"/>
      <c r="D961" s="496"/>
      <c r="E961" s="497"/>
      <c r="F961" s="498"/>
      <c r="G961" s="579"/>
      <c r="H961" s="579"/>
      <c r="I961" s="495"/>
      <c r="J961" s="498"/>
    </row>
    <row r="962" spans="2:10" ht="20.100000000000001" customHeight="1">
      <c r="B962" s="495"/>
      <c r="C962" s="495"/>
      <c r="D962" s="496"/>
      <c r="E962" s="497"/>
      <c r="F962" s="498"/>
      <c r="G962" s="579"/>
      <c r="H962" s="579"/>
      <c r="I962" s="495"/>
      <c r="J962" s="498"/>
    </row>
    <row r="963" spans="2:10" ht="20.100000000000001" customHeight="1">
      <c r="B963" s="495"/>
      <c r="C963" s="495"/>
      <c r="D963" s="496"/>
      <c r="E963" s="497"/>
      <c r="F963" s="498"/>
      <c r="G963" s="579"/>
      <c r="H963" s="579"/>
      <c r="I963" s="495"/>
      <c r="J963" s="498"/>
    </row>
    <row r="964" spans="2:10" ht="20.100000000000001" customHeight="1">
      <c r="B964" s="495"/>
      <c r="C964" s="495"/>
      <c r="D964" s="496"/>
      <c r="E964" s="497"/>
      <c r="F964" s="498"/>
      <c r="G964" s="579"/>
      <c r="H964" s="579"/>
      <c r="I964" s="495"/>
      <c r="J964" s="498"/>
    </row>
    <row r="965" spans="2:10" ht="20.100000000000001" customHeight="1">
      <c r="B965" s="495"/>
      <c r="C965" s="495"/>
      <c r="D965" s="496"/>
      <c r="E965" s="497"/>
      <c r="F965" s="498"/>
      <c r="G965" s="579"/>
      <c r="H965" s="579"/>
      <c r="I965" s="495"/>
      <c r="J965" s="498"/>
    </row>
    <row r="966" spans="2:10" ht="20.100000000000001" customHeight="1">
      <c r="B966" s="495"/>
      <c r="C966" s="495"/>
      <c r="D966" s="496"/>
      <c r="E966" s="497"/>
      <c r="F966" s="498"/>
      <c r="G966" s="579"/>
      <c r="H966" s="579"/>
      <c r="I966" s="495"/>
      <c r="J966" s="498"/>
    </row>
    <row r="967" spans="2:10" ht="20.100000000000001" customHeight="1">
      <c r="B967" s="495"/>
      <c r="C967" s="495"/>
      <c r="D967" s="496"/>
      <c r="E967" s="497"/>
      <c r="F967" s="498"/>
      <c r="G967" s="579"/>
      <c r="H967" s="579"/>
      <c r="I967" s="495"/>
      <c r="J967" s="498"/>
    </row>
    <row r="968" spans="2:10" ht="20.100000000000001" customHeight="1">
      <c r="B968" s="495"/>
      <c r="C968" s="495"/>
      <c r="D968" s="496"/>
      <c r="E968" s="497"/>
      <c r="F968" s="498"/>
      <c r="G968" s="579"/>
      <c r="H968" s="579"/>
      <c r="I968" s="495"/>
      <c r="J968" s="498"/>
    </row>
    <row r="969" spans="2:10" ht="20.100000000000001" customHeight="1">
      <c r="B969" s="495"/>
      <c r="C969" s="495"/>
      <c r="D969" s="496"/>
      <c r="E969" s="497"/>
      <c r="F969" s="498"/>
      <c r="G969" s="579"/>
      <c r="H969" s="579"/>
      <c r="I969" s="495"/>
      <c r="J969" s="498"/>
    </row>
    <row r="970" spans="2:10" ht="20.100000000000001" customHeight="1">
      <c r="B970" s="495"/>
      <c r="C970" s="495"/>
      <c r="D970" s="496"/>
      <c r="E970" s="497"/>
      <c r="F970" s="498"/>
      <c r="G970" s="579"/>
      <c r="H970" s="579"/>
      <c r="I970" s="495"/>
      <c r="J970" s="498"/>
    </row>
    <row r="971" spans="2:10" ht="20.100000000000001" customHeight="1">
      <c r="B971" s="495"/>
      <c r="C971" s="495"/>
      <c r="D971" s="496"/>
      <c r="E971" s="497"/>
      <c r="F971" s="498"/>
      <c r="G971" s="579"/>
      <c r="H971" s="579"/>
      <c r="I971" s="495"/>
      <c r="J971" s="498"/>
    </row>
    <row r="972" spans="2:10" ht="20.100000000000001" customHeight="1">
      <c r="B972" s="495"/>
      <c r="C972" s="495"/>
      <c r="D972" s="496"/>
      <c r="E972" s="497"/>
      <c r="F972" s="498"/>
      <c r="G972" s="579"/>
      <c r="H972" s="579"/>
      <c r="I972" s="495"/>
      <c r="J972" s="498"/>
    </row>
    <row r="973" spans="2:10" ht="20.100000000000001" customHeight="1">
      <c r="B973" s="495"/>
      <c r="C973" s="495"/>
      <c r="D973" s="496"/>
      <c r="E973" s="497"/>
      <c r="F973" s="498"/>
      <c r="G973" s="579"/>
      <c r="H973" s="579"/>
      <c r="I973" s="495"/>
      <c r="J973" s="498"/>
    </row>
    <row r="974" spans="2:10" ht="20.100000000000001" customHeight="1">
      <c r="B974" s="495"/>
      <c r="C974" s="495"/>
      <c r="D974" s="496"/>
      <c r="E974" s="497"/>
      <c r="F974" s="498"/>
      <c r="G974" s="579"/>
      <c r="H974" s="579"/>
      <c r="I974" s="495"/>
      <c r="J974" s="498"/>
    </row>
    <row r="975" spans="2:10" ht="20.100000000000001" customHeight="1">
      <c r="B975" s="495"/>
      <c r="C975" s="495"/>
      <c r="D975" s="496"/>
      <c r="E975" s="497"/>
      <c r="F975" s="498"/>
      <c r="G975" s="579"/>
      <c r="H975" s="579"/>
      <c r="I975" s="495"/>
      <c r="J975" s="498"/>
    </row>
    <row r="976" spans="2:10" ht="20.100000000000001" customHeight="1">
      <c r="B976" s="495"/>
      <c r="C976" s="495"/>
      <c r="D976" s="496"/>
      <c r="E976" s="497"/>
      <c r="F976" s="498"/>
      <c r="G976" s="579"/>
      <c r="H976" s="579"/>
      <c r="I976" s="495"/>
      <c r="J976" s="498"/>
    </row>
    <row r="977" spans="2:10" ht="20.100000000000001" customHeight="1">
      <c r="B977" s="495"/>
      <c r="C977" s="495"/>
      <c r="D977" s="496"/>
      <c r="E977" s="497"/>
      <c r="F977" s="498"/>
      <c r="G977" s="579"/>
      <c r="H977" s="579"/>
      <c r="I977" s="495"/>
      <c r="J977" s="498"/>
    </row>
    <row r="978" spans="2:10" ht="20.100000000000001" customHeight="1">
      <c r="B978" s="495"/>
      <c r="C978" s="495"/>
      <c r="D978" s="496"/>
      <c r="E978" s="497"/>
      <c r="F978" s="498"/>
      <c r="G978" s="579"/>
      <c r="H978" s="579"/>
      <c r="I978" s="495"/>
      <c r="J978" s="498"/>
    </row>
    <row r="979" spans="2:10" ht="20.100000000000001" customHeight="1">
      <c r="B979" s="495"/>
      <c r="C979" s="495"/>
      <c r="D979" s="496"/>
      <c r="E979" s="497"/>
      <c r="F979" s="498"/>
      <c r="G979" s="579"/>
      <c r="H979" s="579"/>
      <c r="I979" s="495"/>
      <c r="J979" s="498"/>
    </row>
    <row r="980" spans="2:10" ht="20.100000000000001" customHeight="1">
      <c r="B980" s="495"/>
      <c r="C980" s="495"/>
      <c r="D980" s="496"/>
      <c r="E980" s="497"/>
      <c r="F980" s="498"/>
      <c r="G980" s="579"/>
      <c r="H980" s="579"/>
      <c r="I980" s="495"/>
      <c r="J980" s="498"/>
    </row>
    <row r="981" spans="2:10" ht="20.100000000000001" customHeight="1">
      <c r="B981" s="495"/>
      <c r="C981" s="495"/>
      <c r="D981" s="496"/>
      <c r="E981" s="497"/>
      <c r="F981" s="498"/>
      <c r="G981" s="579"/>
      <c r="H981" s="579"/>
      <c r="I981" s="495"/>
      <c r="J981" s="498"/>
    </row>
    <row r="982" spans="2:10" ht="20.100000000000001" customHeight="1">
      <c r="B982" s="495"/>
      <c r="C982" s="495"/>
      <c r="D982" s="496"/>
      <c r="E982" s="497"/>
      <c r="F982" s="498"/>
      <c r="G982" s="579"/>
      <c r="H982" s="579"/>
      <c r="I982" s="495"/>
      <c r="J982" s="498"/>
    </row>
    <row r="983" spans="2:10" ht="20.100000000000001" customHeight="1">
      <c r="B983" s="495"/>
      <c r="C983" s="495"/>
      <c r="D983" s="496"/>
      <c r="E983" s="497"/>
      <c r="F983" s="498"/>
      <c r="G983" s="579"/>
      <c r="H983" s="579"/>
      <c r="I983" s="495"/>
      <c r="J983" s="498"/>
    </row>
    <row r="984" spans="2:10" ht="20.100000000000001" customHeight="1">
      <c r="B984" s="495"/>
      <c r="C984" s="495"/>
      <c r="D984" s="496"/>
      <c r="E984" s="497"/>
      <c r="F984" s="498"/>
      <c r="G984" s="579"/>
      <c r="H984" s="579"/>
      <c r="I984" s="495"/>
      <c r="J984" s="498"/>
    </row>
    <row r="985" spans="2:10" ht="20.100000000000001" customHeight="1">
      <c r="B985" s="495"/>
      <c r="C985" s="495"/>
      <c r="D985" s="496"/>
      <c r="E985" s="497"/>
      <c r="F985" s="498"/>
      <c r="G985" s="579"/>
      <c r="H985" s="579"/>
      <c r="I985" s="495"/>
      <c r="J985" s="498"/>
    </row>
    <row r="986" spans="2:10" ht="20.100000000000001" customHeight="1">
      <c r="B986" s="495"/>
      <c r="C986" s="495"/>
      <c r="D986" s="496"/>
      <c r="E986" s="497"/>
      <c r="F986" s="498"/>
      <c r="G986" s="579"/>
      <c r="H986" s="579"/>
      <c r="I986" s="495"/>
      <c r="J986" s="498"/>
    </row>
    <row r="987" spans="2:10" ht="20.100000000000001" customHeight="1">
      <c r="B987" s="495"/>
      <c r="C987" s="495"/>
      <c r="D987" s="496"/>
      <c r="E987" s="497"/>
      <c r="F987" s="498"/>
      <c r="G987" s="579"/>
      <c r="H987" s="579"/>
      <c r="I987" s="495"/>
      <c r="J987" s="498"/>
    </row>
    <row r="988" spans="2:10" ht="20.100000000000001" customHeight="1">
      <c r="B988" s="495"/>
      <c r="C988" s="495"/>
      <c r="D988" s="496"/>
      <c r="E988" s="497"/>
      <c r="F988" s="498"/>
      <c r="G988" s="579"/>
      <c r="H988" s="579"/>
      <c r="I988" s="495"/>
      <c r="J988" s="498"/>
    </row>
    <row r="989" spans="2:10" ht="20.100000000000001" customHeight="1">
      <c r="B989" s="495"/>
      <c r="C989" s="495"/>
      <c r="D989" s="496"/>
      <c r="E989" s="497"/>
      <c r="F989" s="498"/>
      <c r="G989" s="579"/>
      <c r="H989" s="579"/>
      <c r="I989" s="495"/>
      <c r="J989" s="498"/>
    </row>
    <row r="990" spans="2:10" ht="20.100000000000001" customHeight="1">
      <c r="B990" s="495"/>
      <c r="C990" s="495"/>
      <c r="D990" s="496"/>
      <c r="E990" s="497"/>
      <c r="F990" s="498"/>
      <c r="G990" s="579"/>
      <c r="H990" s="579"/>
      <c r="I990" s="495"/>
      <c r="J990" s="498"/>
    </row>
    <row r="991" spans="2:10" ht="20.100000000000001" customHeight="1">
      <c r="B991" s="495"/>
      <c r="C991" s="495"/>
      <c r="D991" s="496"/>
      <c r="E991" s="497"/>
      <c r="F991" s="498"/>
      <c r="G991" s="579"/>
      <c r="H991" s="579"/>
      <c r="I991" s="495"/>
      <c r="J991" s="498"/>
    </row>
    <row r="992" spans="2:10" ht="20.100000000000001" customHeight="1">
      <c r="B992" s="495"/>
      <c r="C992" s="495"/>
      <c r="D992" s="496"/>
      <c r="E992" s="497"/>
      <c r="F992" s="498"/>
      <c r="G992" s="579"/>
      <c r="H992" s="579"/>
      <c r="I992" s="495"/>
      <c r="J992" s="498"/>
    </row>
    <row r="993" spans="2:10" ht="20.100000000000001" customHeight="1">
      <c r="B993" s="495"/>
      <c r="C993" s="495"/>
      <c r="D993" s="496"/>
      <c r="E993" s="497"/>
      <c r="F993" s="498"/>
      <c r="G993" s="579"/>
      <c r="H993" s="579"/>
      <c r="I993" s="495"/>
      <c r="J993" s="498"/>
    </row>
    <row r="994" spans="2:10" ht="20.100000000000001" customHeight="1">
      <c r="B994" s="495"/>
      <c r="C994" s="495"/>
      <c r="D994" s="496"/>
      <c r="E994" s="497"/>
      <c r="F994" s="498"/>
      <c r="G994" s="579"/>
      <c r="H994" s="579"/>
      <c r="I994" s="495"/>
      <c r="J994" s="498"/>
    </row>
    <row r="995" spans="2:10" ht="20.100000000000001" customHeight="1">
      <c r="B995" s="495"/>
      <c r="C995" s="495"/>
      <c r="D995" s="496"/>
      <c r="E995" s="497"/>
      <c r="F995" s="498"/>
      <c r="G995" s="579"/>
      <c r="H995" s="579"/>
      <c r="I995" s="495"/>
      <c r="J995" s="498"/>
    </row>
    <row r="996" spans="2:10" ht="20.100000000000001" customHeight="1">
      <c r="B996" s="495"/>
      <c r="C996" s="495"/>
      <c r="D996" s="496"/>
      <c r="E996" s="497"/>
      <c r="F996" s="498"/>
      <c r="G996" s="579"/>
      <c r="H996" s="579"/>
      <c r="I996" s="495"/>
      <c r="J996" s="498"/>
    </row>
    <row r="997" spans="2:10" ht="20.100000000000001" customHeight="1">
      <c r="B997" s="495"/>
      <c r="C997" s="495"/>
      <c r="D997" s="496"/>
      <c r="E997" s="497"/>
      <c r="F997" s="498"/>
      <c r="G997" s="579"/>
      <c r="H997" s="579"/>
      <c r="I997" s="495"/>
      <c r="J997" s="498"/>
    </row>
    <row r="998" spans="2:10" ht="20.100000000000001" customHeight="1">
      <c r="B998" s="495"/>
      <c r="C998" s="495"/>
      <c r="D998" s="496"/>
      <c r="E998" s="497"/>
      <c r="F998" s="498"/>
      <c r="G998" s="579"/>
      <c r="H998" s="579"/>
      <c r="I998" s="495"/>
      <c r="J998" s="498"/>
    </row>
    <row r="999" spans="2:10" ht="20.100000000000001" customHeight="1">
      <c r="B999" s="495"/>
      <c r="C999" s="495"/>
      <c r="D999" s="496"/>
      <c r="E999" s="497"/>
      <c r="F999" s="498"/>
      <c r="G999" s="579"/>
      <c r="H999" s="579"/>
      <c r="I999" s="495"/>
      <c r="J999" s="498"/>
    </row>
    <row r="1000" spans="2:10" ht="20.100000000000001" customHeight="1">
      <c r="B1000" s="495"/>
      <c r="C1000" s="495"/>
      <c r="D1000" s="496"/>
      <c r="E1000" s="497"/>
      <c r="F1000" s="498"/>
      <c r="G1000" s="579"/>
      <c r="H1000" s="579"/>
      <c r="I1000" s="495"/>
      <c r="J1000" s="498"/>
    </row>
    <row r="1001" spans="2:10" ht="20.100000000000001" customHeight="1">
      <c r="B1001" s="495"/>
      <c r="C1001" s="495"/>
      <c r="D1001" s="496"/>
      <c r="E1001" s="497"/>
      <c r="F1001" s="498"/>
      <c r="G1001" s="579"/>
      <c r="H1001" s="579"/>
      <c r="I1001" s="495"/>
      <c r="J1001" s="498"/>
    </row>
    <row r="1002" spans="2:10" ht="20.100000000000001" customHeight="1">
      <c r="B1002" s="495"/>
      <c r="C1002" s="495"/>
      <c r="D1002" s="496"/>
      <c r="E1002" s="497"/>
      <c r="F1002" s="498"/>
      <c r="G1002" s="579"/>
      <c r="H1002" s="579"/>
      <c r="I1002" s="495"/>
      <c r="J1002" s="498"/>
    </row>
    <row r="1003" spans="2:10" ht="20.100000000000001" customHeight="1">
      <c r="B1003" s="495"/>
      <c r="C1003" s="495"/>
      <c r="D1003" s="496"/>
      <c r="E1003" s="497"/>
      <c r="F1003" s="498"/>
      <c r="G1003" s="579"/>
      <c r="H1003" s="579"/>
      <c r="I1003" s="495"/>
      <c r="J1003" s="498"/>
    </row>
    <row r="1004" spans="2:10" ht="20.100000000000001" customHeight="1">
      <c r="B1004" s="495"/>
      <c r="C1004" s="495"/>
      <c r="D1004" s="496"/>
      <c r="E1004" s="497"/>
      <c r="F1004" s="498"/>
      <c r="G1004" s="579"/>
      <c r="H1004" s="579"/>
      <c r="I1004" s="495"/>
      <c r="J1004" s="498"/>
    </row>
    <row r="1005" spans="2:10" ht="20.100000000000001" customHeight="1">
      <c r="B1005" s="495"/>
      <c r="C1005" s="495"/>
      <c r="D1005" s="496"/>
      <c r="E1005" s="497"/>
      <c r="F1005" s="498"/>
      <c r="G1005" s="579"/>
      <c r="H1005" s="579"/>
      <c r="I1005" s="495"/>
      <c r="J1005" s="498"/>
    </row>
    <row r="1006" spans="2:10" ht="20.100000000000001" customHeight="1">
      <c r="B1006" s="495"/>
      <c r="C1006" s="495"/>
      <c r="D1006" s="496"/>
      <c r="E1006" s="497"/>
      <c r="F1006" s="498"/>
      <c r="G1006" s="579"/>
      <c r="H1006" s="579"/>
      <c r="I1006" s="495"/>
      <c r="J1006" s="498"/>
    </row>
    <row r="1007" spans="2:10" ht="20.100000000000001" customHeight="1">
      <c r="B1007" s="495"/>
      <c r="C1007" s="495"/>
      <c r="D1007" s="496"/>
      <c r="E1007" s="497"/>
      <c r="F1007" s="498"/>
      <c r="G1007" s="579"/>
      <c r="H1007" s="579"/>
      <c r="I1007" s="495"/>
      <c r="J1007" s="498"/>
    </row>
    <row r="1008" spans="2:10" ht="20.100000000000001" customHeight="1">
      <c r="B1008" s="495"/>
      <c r="C1008" s="495"/>
      <c r="D1008" s="496"/>
      <c r="E1008" s="497"/>
      <c r="F1008" s="498"/>
      <c r="G1008" s="579"/>
      <c r="H1008" s="579"/>
      <c r="I1008" s="495"/>
      <c r="J1008" s="498"/>
    </row>
    <row r="1009" spans="2:10" ht="20.100000000000001" customHeight="1">
      <c r="B1009" s="495"/>
      <c r="C1009" s="495"/>
      <c r="D1009" s="496"/>
      <c r="E1009" s="497"/>
      <c r="F1009" s="498"/>
      <c r="G1009" s="579"/>
      <c r="H1009" s="579"/>
      <c r="I1009" s="495"/>
      <c r="J1009" s="498"/>
    </row>
    <row r="1010" spans="2:10" ht="20.100000000000001" customHeight="1">
      <c r="B1010" s="495"/>
      <c r="C1010" s="495"/>
      <c r="D1010" s="496"/>
      <c r="E1010" s="497"/>
      <c r="F1010" s="498"/>
      <c r="G1010" s="579"/>
      <c r="H1010" s="579"/>
      <c r="I1010" s="495"/>
      <c r="J1010" s="498"/>
    </row>
    <row r="1011" spans="2:10" ht="20.100000000000001" customHeight="1">
      <c r="B1011" s="495"/>
      <c r="C1011" s="495"/>
      <c r="D1011" s="496"/>
      <c r="E1011" s="497"/>
      <c r="F1011" s="498"/>
      <c r="G1011" s="579"/>
      <c r="H1011" s="579"/>
      <c r="I1011" s="495"/>
      <c r="J1011" s="498"/>
    </row>
    <row r="1012" spans="2:10" ht="20.100000000000001" customHeight="1">
      <c r="B1012" s="495"/>
      <c r="C1012" s="495"/>
      <c r="D1012" s="496"/>
      <c r="E1012" s="497"/>
      <c r="F1012" s="498"/>
      <c r="G1012" s="579"/>
      <c r="H1012" s="579"/>
      <c r="I1012" s="495"/>
      <c r="J1012" s="498"/>
    </row>
    <row r="1013" spans="2:10" ht="20.100000000000001" customHeight="1">
      <c r="B1013" s="495"/>
      <c r="C1013" s="495"/>
      <c r="D1013" s="496"/>
      <c r="E1013" s="497"/>
      <c r="F1013" s="498"/>
      <c r="G1013" s="579"/>
      <c r="H1013" s="579"/>
      <c r="I1013" s="495"/>
      <c r="J1013" s="498"/>
    </row>
    <row r="1014" spans="2:10" ht="20.100000000000001" customHeight="1">
      <c r="B1014" s="495"/>
      <c r="C1014" s="495"/>
      <c r="D1014" s="496"/>
      <c r="E1014" s="497"/>
      <c r="F1014" s="498"/>
      <c r="G1014" s="579"/>
      <c r="H1014" s="579"/>
      <c r="I1014" s="495"/>
      <c r="J1014" s="498"/>
    </row>
    <row r="1015" spans="2:10" ht="20.100000000000001" customHeight="1">
      <c r="B1015" s="495"/>
      <c r="C1015" s="495"/>
      <c r="D1015" s="496"/>
      <c r="E1015" s="497"/>
      <c r="F1015" s="498"/>
      <c r="G1015" s="579"/>
      <c r="H1015" s="579"/>
      <c r="I1015" s="495"/>
      <c r="J1015" s="498"/>
    </row>
    <row r="1016" spans="2:10" ht="20.100000000000001" customHeight="1">
      <c r="B1016" s="495"/>
      <c r="C1016" s="495"/>
      <c r="D1016" s="496"/>
      <c r="E1016" s="497"/>
      <c r="F1016" s="498"/>
      <c r="G1016" s="579"/>
      <c r="H1016" s="579"/>
      <c r="I1016" s="495"/>
      <c r="J1016" s="498"/>
    </row>
    <row r="1017" spans="2:10" ht="20.100000000000001" customHeight="1">
      <c r="B1017" s="495"/>
      <c r="C1017" s="495"/>
      <c r="D1017" s="496"/>
      <c r="E1017" s="497"/>
      <c r="F1017" s="498"/>
      <c r="G1017" s="579"/>
      <c r="H1017" s="579"/>
      <c r="I1017" s="495"/>
      <c r="J1017" s="498"/>
    </row>
    <row r="1018" spans="2:10" ht="20.100000000000001" customHeight="1">
      <c r="B1018" s="495"/>
      <c r="C1018" s="495"/>
      <c r="D1018" s="496"/>
      <c r="E1018" s="497"/>
      <c r="F1018" s="498"/>
      <c r="G1018" s="579"/>
      <c r="H1018" s="579"/>
      <c r="I1018" s="495"/>
      <c r="J1018" s="498"/>
    </row>
    <row r="1019" spans="2:10" ht="20.100000000000001" customHeight="1">
      <c r="B1019" s="495"/>
      <c r="C1019" s="495"/>
      <c r="D1019" s="496"/>
      <c r="E1019" s="497"/>
      <c r="F1019" s="498"/>
      <c r="G1019" s="579"/>
      <c r="H1019" s="579"/>
      <c r="I1019" s="495"/>
      <c r="J1019" s="498"/>
    </row>
    <row r="1020" spans="2:10" ht="20.100000000000001" customHeight="1">
      <c r="B1020" s="495"/>
      <c r="C1020" s="495"/>
      <c r="D1020" s="496"/>
      <c r="E1020" s="497"/>
      <c r="F1020" s="498"/>
      <c r="G1020" s="579"/>
      <c r="H1020" s="579"/>
      <c r="I1020" s="495"/>
      <c r="J1020" s="498"/>
    </row>
    <row r="1021" spans="2:10" ht="20.100000000000001" customHeight="1">
      <c r="B1021" s="495"/>
      <c r="C1021" s="495"/>
      <c r="D1021" s="496"/>
      <c r="E1021" s="497"/>
      <c r="F1021" s="498"/>
      <c r="G1021" s="579"/>
      <c r="H1021" s="579"/>
      <c r="I1021" s="495"/>
      <c r="J1021" s="498"/>
    </row>
    <row r="1022" spans="2:10" ht="20.100000000000001" customHeight="1">
      <c r="B1022" s="495"/>
      <c r="C1022" s="495"/>
      <c r="D1022" s="496"/>
      <c r="E1022" s="497"/>
      <c r="F1022" s="498"/>
      <c r="G1022" s="579"/>
      <c r="H1022" s="579"/>
      <c r="I1022" s="495"/>
      <c r="J1022" s="498"/>
    </row>
    <row r="1023" spans="2:10" ht="20.100000000000001" customHeight="1">
      <c r="B1023" s="495"/>
      <c r="C1023" s="495"/>
      <c r="D1023" s="496"/>
      <c r="E1023" s="497"/>
      <c r="F1023" s="498"/>
      <c r="G1023" s="579"/>
      <c r="H1023" s="579"/>
      <c r="I1023" s="495"/>
      <c r="J1023" s="498"/>
    </row>
    <row r="1024" spans="2:10" ht="20.100000000000001" customHeight="1">
      <c r="B1024" s="495"/>
      <c r="C1024" s="495"/>
      <c r="D1024" s="496"/>
      <c r="E1024" s="497"/>
      <c r="F1024" s="498"/>
      <c r="G1024" s="579"/>
      <c r="H1024" s="579"/>
      <c r="I1024" s="495"/>
      <c r="J1024" s="498"/>
    </row>
    <row r="1025" spans="2:10" ht="20.100000000000001" customHeight="1">
      <c r="B1025" s="495"/>
      <c r="C1025" s="495"/>
      <c r="D1025" s="496"/>
      <c r="E1025" s="497"/>
      <c r="F1025" s="498"/>
      <c r="G1025" s="579"/>
      <c r="H1025" s="579"/>
      <c r="I1025" s="495"/>
      <c r="J1025" s="498"/>
    </row>
    <row r="1026" spans="2:10" ht="20.100000000000001" customHeight="1">
      <c r="B1026" s="495"/>
      <c r="C1026" s="495"/>
      <c r="D1026" s="496"/>
      <c r="E1026" s="497"/>
      <c r="F1026" s="498"/>
      <c r="G1026" s="579"/>
      <c r="H1026" s="579"/>
      <c r="I1026" s="495"/>
      <c r="J1026" s="498"/>
    </row>
    <row r="1027" spans="2:10" ht="20.100000000000001" customHeight="1">
      <c r="B1027" s="495"/>
      <c r="C1027" s="495"/>
      <c r="D1027" s="496"/>
      <c r="E1027" s="497"/>
      <c r="F1027" s="498"/>
      <c r="G1027" s="579"/>
      <c r="H1027" s="579"/>
      <c r="I1027" s="495"/>
      <c r="J1027" s="498"/>
    </row>
    <row r="1028" spans="2:10" ht="20.100000000000001" customHeight="1">
      <c r="B1028" s="495"/>
      <c r="C1028" s="495"/>
      <c r="D1028" s="496"/>
      <c r="E1028" s="497"/>
      <c r="F1028" s="498"/>
      <c r="G1028" s="579"/>
      <c r="H1028" s="579"/>
      <c r="I1028" s="495"/>
      <c r="J1028" s="498"/>
    </row>
    <row r="1029" spans="2:10" ht="20.100000000000001" customHeight="1">
      <c r="B1029" s="495"/>
      <c r="C1029" s="495"/>
      <c r="D1029" s="496"/>
      <c r="E1029" s="497"/>
      <c r="F1029" s="498"/>
      <c r="G1029" s="579"/>
      <c r="H1029" s="579"/>
      <c r="I1029" s="495"/>
      <c r="J1029" s="498"/>
    </row>
    <row r="1030" spans="2:10" ht="20.100000000000001" customHeight="1">
      <c r="B1030" s="495"/>
      <c r="C1030" s="495"/>
      <c r="D1030" s="496"/>
      <c r="E1030" s="497"/>
      <c r="F1030" s="498"/>
      <c r="G1030" s="579"/>
      <c r="H1030" s="579"/>
      <c r="I1030" s="495"/>
      <c r="J1030" s="498"/>
    </row>
    <row r="1031" spans="2:10" ht="20.100000000000001" customHeight="1">
      <c r="B1031" s="495"/>
      <c r="C1031" s="495"/>
      <c r="D1031" s="496"/>
      <c r="E1031" s="497"/>
      <c r="F1031" s="498"/>
      <c r="G1031" s="579"/>
      <c r="H1031" s="579"/>
      <c r="I1031" s="495"/>
      <c r="J1031" s="498"/>
    </row>
    <row r="1032" spans="2:10" ht="20.100000000000001" customHeight="1">
      <c r="B1032" s="495"/>
      <c r="C1032" s="495"/>
      <c r="D1032" s="496"/>
      <c r="E1032" s="497"/>
      <c r="F1032" s="498"/>
      <c r="G1032" s="579"/>
      <c r="H1032" s="579"/>
      <c r="I1032" s="495"/>
      <c r="J1032" s="498"/>
    </row>
    <row r="1033" spans="2:10" ht="20.100000000000001" customHeight="1">
      <c r="B1033" s="495"/>
      <c r="C1033" s="495"/>
      <c r="D1033" s="496"/>
      <c r="E1033" s="497"/>
      <c r="F1033" s="498"/>
      <c r="G1033" s="579"/>
      <c r="H1033" s="579"/>
      <c r="I1033" s="495"/>
      <c r="J1033" s="498"/>
    </row>
    <row r="1034" spans="2:10" ht="20.100000000000001" customHeight="1">
      <c r="B1034" s="495"/>
      <c r="C1034" s="495"/>
      <c r="D1034" s="496"/>
      <c r="E1034" s="497"/>
      <c r="F1034" s="498"/>
      <c r="G1034" s="579"/>
      <c r="H1034" s="579"/>
      <c r="I1034" s="495"/>
      <c r="J1034" s="498"/>
    </row>
    <row r="1035" spans="2:10" ht="20.100000000000001" customHeight="1">
      <c r="B1035" s="495"/>
      <c r="C1035" s="495"/>
      <c r="D1035" s="496"/>
      <c r="E1035" s="497"/>
      <c r="F1035" s="498"/>
      <c r="G1035" s="579"/>
      <c r="H1035" s="579"/>
      <c r="I1035" s="495"/>
      <c r="J1035" s="498"/>
    </row>
    <row r="1036" spans="2:10" ht="20.100000000000001" customHeight="1">
      <c r="B1036" s="495"/>
      <c r="C1036" s="495"/>
      <c r="D1036" s="496"/>
      <c r="E1036" s="497"/>
      <c r="F1036" s="498"/>
      <c r="G1036" s="579"/>
      <c r="H1036" s="579"/>
      <c r="I1036" s="495"/>
      <c r="J1036" s="498"/>
    </row>
    <row r="1037" spans="2:10" ht="20.100000000000001" customHeight="1">
      <c r="B1037" s="495"/>
      <c r="C1037" s="495"/>
      <c r="D1037" s="496"/>
      <c r="E1037" s="497"/>
      <c r="F1037" s="498"/>
      <c r="G1037" s="579"/>
      <c r="H1037" s="579"/>
      <c r="I1037" s="495"/>
      <c r="J1037" s="498"/>
    </row>
    <row r="1038" spans="2:10" ht="20.100000000000001" customHeight="1">
      <c r="B1038" s="495"/>
      <c r="C1038" s="495"/>
      <c r="D1038" s="496"/>
      <c r="E1038" s="497"/>
      <c r="F1038" s="498"/>
      <c r="G1038" s="579"/>
      <c r="H1038" s="579"/>
      <c r="I1038" s="495"/>
      <c r="J1038" s="498"/>
    </row>
    <row r="1039" spans="2:10" ht="20.100000000000001" customHeight="1">
      <c r="B1039" s="495"/>
      <c r="C1039" s="495"/>
      <c r="D1039" s="496"/>
      <c r="E1039" s="497"/>
      <c r="F1039" s="498"/>
      <c r="G1039" s="579"/>
      <c r="H1039" s="579"/>
      <c r="I1039" s="495"/>
      <c r="J1039" s="498"/>
    </row>
    <row r="1040" spans="2:10" ht="20.100000000000001" customHeight="1">
      <c r="B1040" s="495"/>
      <c r="C1040" s="495"/>
      <c r="D1040" s="496"/>
      <c r="E1040" s="497"/>
      <c r="F1040" s="498"/>
      <c r="G1040" s="579"/>
      <c r="H1040" s="579"/>
      <c r="I1040" s="495"/>
      <c r="J1040" s="498"/>
    </row>
    <row r="1041" spans="2:10" ht="20.100000000000001" customHeight="1">
      <c r="B1041" s="495"/>
      <c r="C1041" s="495"/>
      <c r="D1041" s="496"/>
      <c r="E1041" s="497"/>
      <c r="F1041" s="498"/>
      <c r="G1041" s="579"/>
      <c r="H1041" s="579"/>
      <c r="I1041" s="495"/>
      <c r="J1041" s="498"/>
    </row>
    <row r="1042" spans="2:10" ht="20.100000000000001" customHeight="1">
      <c r="B1042" s="495"/>
      <c r="C1042" s="495"/>
      <c r="D1042" s="496"/>
      <c r="E1042" s="497"/>
      <c r="F1042" s="498"/>
      <c r="G1042" s="579"/>
      <c r="H1042" s="579"/>
      <c r="I1042" s="495"/>
      <c r="J1042" s="498"/>
    </row>
    <row r="1043" spans="2:10" ht="20.100000000000001" customHeight="1">
      <c r="B1043" s="495"/>
      <c r="C1043" s="495"/>
      <c r="D1043" s="496"/>
      <c r="E1043" s="497"/>
      <c r="F1043" s="498"/>
      <c r="G1043" s="579"/>
      <c r="H1043" s="579"/>
      <c r="I1043" s="495"/>
      <c r="J1043" s="498"/>
    </row>
    <row r="1044" spans="2:10" ht="20.100000000000001" customHeight="1">
      <c r="B1044" s="495"/>
      <c r="C1044" s="495"/>
      <c r="D1044" s="496"/>
      <c r="E1044" s="497"/>
      <c r="F1044" s="498"/>
      <c r="G1044" s="579"/>
      <c r="H1044" s="579"/>
      <c r="I1044" s="495"/>
      <c r="J1044" s="498"/>
    </row>
    <row r="1045" spans="2:10" ht="20.100000000000001" customHeight="1">
      <c r="B1045" s="495"/>
      <c r="C1045" s="495"/>
      <c r="D1045" s="496"/>
      <c r="E1045" s="497"/>
      <c r="F1045" s="498"/>
      <c r="G1045" s="579"/>
      <c r="H1045" s="579"/>
      <c r="I1045" s="495"/>
      <c r="J1045" s="498"/>
    </row>
    <row r="1046" spans="2:10" ht="20.100000000000001" customHeight="1">
      <c r="B1046" s="495"/>
      <c r="C1046" s="495"/>
      <c r="D1046" s="496"/>
      <c r="E1046" s="497"/>
      <c r="F1046" s="498"/>
      <c r="G1046" s="579"/>
      <c r="H1046" s="579"/>
      <c r="I1046" s="495"/>
      <c r="J1046" s="498"/>
    </row>
    <row r="1047" spans="2:10" ht="20.100000000000001" customHeight="1">
      <c r="B1047" s="495"/>
      <c r="C1047" s="495"/>
      <c r="D1047" s="496"/>
      <c r="E1047" s="497"/>
      <c r="F1047" s="498"/>
      <c r="G1047" s="579"/>
      <c r="H1047" s="579"/>
      <c r="I1047" s="495"/>
      <c r="J1047" s="498"/>
    </row>
    <row r="1048" spans="2:10" ht="20.100000000000001" customHeight="1">
      <c r="B1048" s="495"/>
      <c r="C1048" s="495"/>
      <c r="D1048" s="496"/>
      <c r="E1048" s="497"/>
      <c r="F1048" s="498"/>
      <c r="G1048" s="579"/>
      <c r="H1048" s="579"/>
      <c r="I1048" s="495"/>
      <c r="J1048" s="498"/>
    </row>
    <row r="1049" spans="2:10" ht="20.100000000000001" customHeight="1">
      <c r="B1049" s="495"/>
      <c r="C1049" s="495"/>
      <c r="D1049" s="496"/>
      <c r="E1049" s="497"/>
      <c r="F1049" s="498"/>
      <c r="G1049" s="579"/>
      <c r="H1049" s="579"/>
      <c r="I1049" s="495"/>
      <c r="J1049" s="498"/>
    </row>
    <row r="1050" spans="2:10" ht="20.100000000000001" customHeight="1">
      <c r="B1050" s="495"/>
      <c r="C1050" s="495"/>
      <c r="D1050" s="496"/>
      <c r="E1050" s="497"/>
      <c r="F1050" s="498"/>
      <c r="G1050" s="579"/>
      <c r="H1050" s="579"/>
      <c r="I1050" s="495"/>
      <c r="J1050" s="498"/>
    </row>
    <row r="1051" spans="2:10" ht="20.100000000000001" customHeight="1">
      <c r="B1051" s="495"/>
      <c r="C1051" s="495"/>
      <c r="D1051" s="496"/>
      <c r="E1051" s="497"/>
      <c r="F1051" s="498"/>
      <c r="G1051" s="579"/>
      <c r="H1051" s="579"/>
      <c r="I1051" s="495"/>
      <c r="J1051" s="498"/>
    </row>
    <row r="1052" spans="2:10" ht="20.100000000000001" customHeight="1">
      <c r="B1052" s="495"/>
      <c r="C1052" s="495"/>
      <c r="D1052" s="496"/>
      <c r="E1052" s="497"/>
      <c r="F1052" s="498"/>
      <c r="G1052" s="579"/>
      <c r="H1052" s="579"/>
      <c r="I1052" s="495"/>
      <c r="J1052" s="498"/>
    </row>
    <row r="1053" spans="2:10" ht="20.100000000000001" customHeight="1">
      <c r="B1053" s="495"/>
      <c r="C1053" s="495"/>
      <c r="D1053" s="496"/>
      <c r="E1053" s="497"/>
      <c r="F1053" s="498"/>
      <c r="G1053" s="579"/>
      <c r="H1053" s="579"/>
      <c r="I1053" s="495"/>
      <c r="J1053" s="498"/>
    </row>
    <row r="1054" spans="2:10" ht="20.100000000000001" customHeight="1">
      <c r="B1054" s="495"/>
      <c r="C1054" s="495"/>
      <c r="D1054" s="496"/>
      <c r="E1054" s="497"/>
      <c r="F1054" s="498"/>
      <c r="G1054" s="579"/>
      <c r="H1054" s="579"/>
      <c r="I1054" s="495"/>
      <c r="J1054" s="498"/>
    </row>
    <row r="1055" spans="2:10" ht="20.100000000000001" customHeight="1">
      <c r="B1055" s="495"/>
      <c r="C1055" s="495"/>
      <c r="D1055" s="496"/>
      <c r="E1055" s="497"/>
      <c r="F1055" s="498"/>
      <c r="G1055" s="579"/>
      <c r="H1055" s="579"/>
      <c r="I1055" s="495"/>
      <c r="J1055" s="498"/>
    </row>
    <row r="1056" spans="2:10" ht="20.100000000000001" customHeight="1">
      <c r="B1056" s="495"/>
      <c r="C1056" s="495"/>
      <c r="D1056" s="496"/>
      <c r="E1056" s="497"/>
      <c r="F1056" s="498"/>
      <c r="G1056" s="579"/>
      <c r="H1056" s="579"/>
      <c r="I1056" s="495"/>
      <c r="J1056" s="498"/>
    </row>
    <row r="1057" spans="2:10" ht="20.100000000000001" customHeight="1">
      <c r="B1057" s="495"/>
      <c r="C1057" s="495"/>
      <c r="D1057" s="496"/>
      <c r="E1057" s="497"/>
      <c r="F1057" s="498"/>
      <c r="G1057" s="579"/>
      <c r="H1057" s="579"/>
      <c r="I1057" s="495"/>
      <c r="J1057" s="498"/>
    </row>
    <row r="1058" spans="2:10" ht="20.100000000000001" customHeight="1">
      <c r="B1058" s="495"/>
      <c r="C1058" s="495"/>
      <c r="D1058" s="496"/>
      <c r="E1058" s="497"/>
      <c r="F1058" s="498"/>
      <c r="G1058" s="579"/>
      <c r="H1058" s="579"/>
      <c r="I1058" s="495"/>
      <c r="J1058" s="498"/>
    </row>
    <row r="1059" spans="2:10" ht="20.100000000000001" customHeight="1">
      <c r="B1059" s="495"/>
      <c r="C1059" s="495"/>
      <c r="D1059" s="496"/>
      <c r="E1059" s="497"/>
      <c r="F1059" s="498"/>
      <c r="G1059" s="579"/>
      <c r="H1059" s="579"/>
      <c r="I1059" s="495"/>
      <c r="J1059" s="498"/>
    </row>
    <row r="1060" spans="2:10" ht="20.100000000000001" customHeight="1">
      <c r="B1060" s="495"/>
      <c r="C1060" s="495"/>
      <c r="D1060" s="496"/>
      <c r="E1060" s="497"/>
      <c r="F1060" s="498"/>
      <c r="G1060" s="579"/>
      <c r="H1060" s="579"/>
      <c r="I1060" s="495"/>
      <c r="J1060" s="498"/>
    </row>
    <row r="1061" spans="2:10" ht="20.100000000000001" customHeight="1">
      <c r="B1061" s="495"/>
      <c r="C1061" s="495"/>
      <c r="D1061" s="496"/>
      <c r="E1061" s="497"/>
      <c r="F1061" s="498"/>
      <c r="G1061" s="579"/>
      <c r="H1061" s="579"/>
      <c r="I1061" s="495"/>
      <c r="J1061" s="498"/>
    </row>
    <row r="1062" spans="2:10" ht="20.100000000000001" customHeight="1">
      <c r="B1062" s="495"/>
      <c r="C1062" s="495"/>
      <c r="D1062" s="496"/>
      <c r="E1062" s="497"/>
      <c r="F1062" s="498"/>
      <c r="G1062" s="579"/>
      <c r="H1062" s="579"/>
      <c r="I1062" s="495"/>
      <c r="J1062" s="498"/>
    </row>
    <row r="1063" spans="2:10" ht="20.100000000000001" customHeight="1">
      <c r="B1063" s="495"/>
      <c r="C1063" s="495"/>
      <c r="D1063" s="496"/>
      <c r="E1063" s="497"/>
      <c r="F1063" s="498"/>
      <c r="G1063" s="579"/>
      <c r="H1063" s="579"/>
      <c r="I1063" s="495"/>
      <c r="J1063" s="498"/>
    </row>
    <row r="1064" spans="2:10" ht="20.100000000000001" customHeight="1">
      <c r="B1064" s="495"/>
      <c r="C1064" s="495"/>
      <c r="D1064" s="496"/>
      <c r="E1064" s="497"/>
      <c r="F1064" s="498"/>
      <c r="G1064" s="579"/>
      <c r="H1064" s="579"/>
      <c r="I1064" s="495"/>
      <c r="J1064" s="498"/>
    </row>
    <row r="1065" spans="2:10" ht="20.100000000000001" customHeight="1">
      <c r="B1065" s="495"/>
      <c r="C1065" s="495"/>
      <c r="D1065" s="496"/>
      <c r="E1065" s="497"/>
      <c r="F1065" s="498"/>
      <c r="G1065" s="579"/>
      <c r="H1065" s="579"/>
      <c r="I1065" s="495"/>
      <c r="J1065" s="498"/>
    </row>
    <row r="1066" spans="2:10" ht="20.100000000000001" customHeight="1">
      <c r="B1066" s="495"/>
      <c r="C1066" s="495"/>
      <c r="D1066" s="496"/>
      <c r="E1066" s="497"/>
      <c r="F1066" s="498"/>
      <c r="G1066" s="579"/>
      <c r="H1066" s="579"/>
      <c r="I1066" s="495"/>
      <c r="J1066" s="498"/>
    </row>
    <row r="1067" spans="2:10" ht="20.100000000000001" customHeight="1">
      <c r="B1067" s="495"/>
      <c r="C1067" s="495"/>
      <c r="D1067" s="496"/>
      <c r="E1067" s="497"/>
      <c r="F1067" s="498"/>
      <c r="G1067" s="579"/>
      <c r="H1067" s="579"/>
      <c r="I1067" s="495"/>
      <c r="J1067" s="498"/>
    </row>
    <row r="1068" spans="2:10" ht="20.100000000000001" customHeight="1">
      <c r="B1068" s="495"/>
      <c r="C1068" s="495"/>
      <c r="D1068" s="496"/>
      <c r="E1068" s="497"/>
      <c r="F1068" s="498"/>
      <c r="G1068" s="579"/>
      <c r="H1068" s="579"/>
      <c r="I1068" s="495"/>
      <c r="J1068" s="498"/>
    </row>
    <row r="1069" spans="2:10" ht="20.100000000000001" customHeight="1">
      <c r="B1069" s="495"/>
      <c r="C1069" s="495"/>
      <c r="D1069" s="496"/>
      <c r="E1069" s="497"/>
      <c r="F1069" s="498"/>
      <c r="G1069" s="579"/>
      <c r="H1069" s="579"/>
      <c r="I1069" s="495"/>
      <c r="J1069" s="498"/>
    </row>
    <row r="1070" spans="2:10" ht="20.100000000000001" customHeight="1">
      <c r="B1070" s="495"/>
      <c r="C1070" s="495"/>
      <c r="D1070" s="496"/>
      <c r="E1070" s="497"/>
      <c r="F1070" s="498"/>
      <c r="G1070" s="579"/>
      <c r="H1070" s="579"/>
      <c r="I1070" s="495"/>
      <c r="J1070" s="498"/>
    </row>
    <row r="1071" spans="2:10" ht="20.100000000000001" customHeight="1">
      <c r="B1071" s="495"/>
      <c r="C1071" s="495"/>
      <c r="D1071" s="496"/>
      <c r="E1071" s="497"/>
      <c r="F1071" s="498"/>
      <c r="G1071" s="579"/>
      <c r="H1071" s="579"/>
      <c r="I1071" s="495"/>
      <c r="J1071" s="498"/>
    </row>
    <row r="1072" spans="2:10" ht="20.100000000000001" customHeight="1">
      <c r="B1072" s="495"/>
      <c r="C1072" s="495"/>
      <c r="D1072" s="496"/>
      <c r="E1072" s="497"/>
      <c r="F1072" s="498"/>
      <c r="G1072" s="579"/>
      <c r="H1072" s="579"/>
      <c r="I1072" s="495"/>
      <c r="J1072" s="498"/>
    </row>
    <row r="1073" spans="2:10" ht="20.100000000000001" customHeight="1">
      <c r="B1073" s="495"/>
      <c r="C1073" s="495"/>
      <c r="D1073" s="496"/>
      <c r="E1073" s="497"/>
      <c r="F1073" s="498"/>
      <c r="G1073" s="579"/>
      <c r="H1073" s="579"/>
      <c r="I1073" s="495"/>
      <c r="J1073" s="498"/>
    </row>
    <row r="1074" spans="2:10" ht="20.100000000000001" customHeight="1">
      <c r="B1074" s="495"/>
      <c r="C1074" s="495"/>
      <c r="D1074" s="496"/>
      <c r="E1074" s="497"/>
      <c r="F1074" s="498"/>
      <c r="G1074" s="579"/>
      <c r="H1074" s="579"/>
      <c r="I1074" s="495"/>
      <c r="J1074" s="498"/>
    </row>
    <row r="1075" spans="2:10" ht="20.100000000000001" customHeight="1">
      <c r="B1075" s="495"/>
      <c r="C1075" s="495"/>
      <c r="D1075" s="496"/>
      <c r="E1075" s="497"/>
      <c r="F1075" s="498"/>
      <c r="G1075" s="579"/>
      <c r="H1075" s="579"/>
      <c r="I1075" s="495"/>
      <c r="J1075" s="498"/>
    </row>
    <row r="1076" spans="2:10" ht="20.100000000000001" customHeight="1">
      <c r="B1076" s="495"/>
      <c r="C1076" s="495"/>
      <c r="D1076" s="496"/>
      <c r="E1076" s="497"/>
      <c r="F1076" s="498"/>
      <c r="G1076" s="579"/>
      <c r="H1076" s="579"/>
      <c r="I1076" s="495"/>
      <c r="J1076" s="498"/>
    </row>
    <row r="1077" spans="2:10" ht="20.100000000000001" customHeight="1">
      <c r="B1077" s="495"/>
      <c r="C1077" s="495"/>
      <c r="D1077" s="496"/>
      <c r="E1077" s="497"/>
      <c r="F1077" s="498"/>
      <c r="G1077" s="579"/>
      <c r="H1077" s="579"/>
      <c r="I1077" s="495"/>
      <c r="J1077" s="498"/>
    </row>
    <row r="1078" spans="2:10" ht="20.100000000000001" customHeight="1">
      <c r="B1078" s="495"/>
      <c r="C1078" s="495"/>
      <c r="D1078" s="496"/>
      <c r="E1078" s="497"/>
      <c r="F1078" s="498"/>
      <c r="G1078" s="579"/>
      <c r="H1078" s="579"/>
      <c r="I1078" s="495"/>
      <c r="J1078" s="498"/>
    </row>
    <row r="1079" spans="2:10" ht="20.100000000000001" customHeight="1">
      <c r="B1079" s="495"/>
      <c r="C1079" s="495"/>
      <c r="D1079" s="496"/>
      <c r="E1079" s="497"/>
      <c r="F1079" s="498"/>
      <c r="G1079" s="579"/>
      <c r="H1079" s="579"/>
      <c r="I1079" s="495"/>
      <c r="J1079" s="498"/>
    </row>
    <row r="1080" spans="2:10" ht="20.100000000000001" customHeight="1">
      <c r="B1080" s="495"/>
      <c r="C1080" s="495"/>
      <c r="D1080" s="496"/>
      <c r="E1080" s="497"/>
      <c r="F1080" s="498"/>
      <c r="G1080" s="579"/>
      <c r="H1080" s="579"/>
      <c r="I1080" s="495"/>
      <c r="J1080" s="498"/>
    </row>
    <row r="1081" spans="2:10" ht="20.100000000000001" customHeight="1">
      <c r="B1081" s="495"/>
      <c r="C1081" s="495"/>
      <c r="D1081" s="496"/>
      <c r="E1081" s="497"/>
      <c r="F1081" s="498"/>
      <c r="G1081" s="579"/>
      <c r="H1081" s="579"/>
      <c r="I1081" s="495"/>
      <c r="J1081" s="498"/>
    </row>
    <row r="1082" spans="2:10" ht="20.100000000000001" customHeight="1">
      <c r="B1082" s="495"/>
      <c r="C1082" s="495"/>
      <c r="D1082" s="496"/>
      <c r="E1082" s="497"/>
      <c r="F1082" s="498"/>
      <c r="G1082" s="579"/>
      <c r="H1082" s="579"/>
      <c r="I1082" s="495"/>
      <c r="J1082" s="498"/>
    </row>
    <row r="1083" spans="2:10" ht="20.100000000000001" customHeight="1">
      <c r="B1083" s="495"/>
      <c r="C1083" s="495"/>
      <c r="D1083" s="496"/>
      <c r="E1083" s="497"/>
      <c r="F1083" s="498"/>
      <c r="G1083" s="579"/>
      <c r="H1083" s="579"/>
      <c r="I1083" s="495"/>
      <c r="J1083" s="498"/>
    </row>
    <row r="1084" spans="2:10" ht="20.100000000000001" customHeight="1">
      <c r="B1084" s="495"/>
      <c r="C1084" s="495"/>
      <c r="D1084" s="496"/>
      <c r="E1084" s="497"/>
      <c r="F1084" s="498"/>
      <c r="G1084" s="579"/>
      <c r="H1084" s="579"/>
      <c r="I1084" s="495"/>
      <c r="J1084" s="498"/>
    </row>
    <row r="1085" spans="2:10" ht="20.100000000000001" customHeight="1">
      <c r="B1085" s="495"/>
      <c r="C1085" s="495"/>
      <c r="D1085" s="496"/>
      <c r="E1085" s="497"/>
      <c r="F1085" s="498"/>
      <c r="G1085" s="579"/>
      <c r="H1085" s="579"/>
      <c r="I1085" s="495"/>
      <c r="J1085" s="498"/>
    </row>
    <row r="1086" spans="2:10" ht="20.100000000000001" customHeight="1">
      <c r="B1086" s="495"/>
      <c r="C1086" s="495"/>
      <c r="D1086" s="496"/>
      <c r="E1086" s="497"/>
      <c r="F1086" s="498"/>
      <c r="G1086" s="579"/>
      <c r="H1086" s="579"/>
      <c r="I1086" s="495"/>
      <c r="J1086" s="498"/>
    </row>
    <row r="1087" spans="2:10" ht="20.100000000000001" customHeight="1">
      <c r="B1087" s="495"/>
      <c r="C1087" s="495"/>
      <c r="D1087" s="496"/>
      <c r="E1087" s="497"/>
      <c r="F1087" s="498"/>
      <c r="G1087" s="579"/>
      <c r="H1087" s="579"/>
      <c r="I1087" s="495"/>
      <c r="J1087" s="498"/>
    </row>
    <row r="1088" spans="2:10" ht="20.100000000000001" customHeight="1">
      <c r="B1088" s="495"/>
      <c r="C1088" s="495"/>
      <c r="D1088" s="496"/>
      <c r="E1088" s="497"/>
      <c r="F1088" s="498"/>
      <c r="G1088" s="579"/>
      <c r="H1088" s="579"/>
      <c r="I1088" s="495"/>
      <c r="J1088" s="498"/>
    </row>
    <row r="1089" spans="2:10" ht="20.100000000000001" customHeight="1">
      <c r="B1089" s="495"/>
      <c r="C1089" s="495"/>
      <c r="D1089" s="496"/>
      <c r="E1089" s="497"/>
      <c r="F1089" s="498"/>
      <c r="G1089" s="579"/>
      <c r="H1089" s="579"/>
      <c r="I1089" s="495"/>
      <c r="J1089" s="498"/>
    </row>
    <row r="1090" spans="2:10" ht="20.100000000000001" customHeight="1">
      <c r="B1090" s="495"/>
      <c r="C1090" s="495"/>
      <c r="D1090" s="496"/>
      <c r="E1090" s="497"/>
      <c r="F1090" s="498"/>
      <c r="G1090" s="579"/>
      <c r="H1090" s="579"/>
      <c r="I1090" s="495"/>
      <c r="J1090" s="498"/>
    </row>
    <row r="1091" spans="2:10" ht="20.100000000000001" customHeight="1">
      <c r="B1091" s="495"/>
      <c r="C1091" s="495"/>
      <c r="D1091" s="496"/>
      <c r="E1091" s="497"/>
      <c r="F1091" s="498"/>
      <c r="G1091" s="579"/>
      <c r="H1091" s="579"/>
      <c r="I1091" s="495"/>
      <c r="J1091" s="498"/>
    </row>
    <row r="1092" spans="2:10" ht="20.100000000000001" customHeight="1">
      <c r="B1092" s="495"/>
      <c r="C1092" s="495"/>
      <c r="D1092" s="496"/>
      <c r="E1092" s="497"/>
      <c r="F1092" s="498"/>
      <c r="G1092" s="579"/>
      <c r="H1092" s="579"/>
      <c r="I1092" s="495"/>
      <c r="J1092" s="498"/>
    </row>
    <row r="1093" spans="2:10" ht="20.100000000000001" customHeight="1">
      <c r="B1093" s="495"/>
      <c r="C1093" s="495"/>
      <c r="D1093" s="496"/>
      <c r="E1093" s="497"/>
      <c r="F1093" s="498"/>
      <c r="G1093" s="579"/>
      <c r="H1093" s="579"/>
      <c r="I1093" s="495"/>
      <c r="J1093" s="498"/>
    </row>
    <row r="1094" spans="2:10" ht="20.100000000000001" customHeight="1">
      <c r="B1094" s="495"/>
      <c r="C1094" s="495"/>
      <c r="D1094" s="496"/>
      <c r="E1094" s="497"/>
      <c r="F1094" s="498"/>
      <c r="G1094" s="579"/>
      <c r="H1094" s="579"/>
      <c r="I1094" s="495"/>
      <c r="J1094" s="498"/>
    </row>
    <row r="1095" spans="2:10" ht="20.100000000000001" customHeight="1">
      <c r="B1095" s="495"/>
      <c r="C1095" s="495"/>
      <c r="D1095" s="496"/>
      <c r="E1095" s="497"/>
      <c r="F1095" s="498"/>
      <c r="G1095" s="579"/>
      <c r="H1095" s="579"/>
      <c r="I1095" s="495"/>
      <c r="J1095" s="498"/>
    </row>
    <row r="1096" spans="2:10" ht="20.100000000000001" customHeight="1">
      <c r="B1096" s="495"/>
      <c r="C1096" s="495"/>
      <c r="D1096" s="496"/>
      <c r="E1096" s="497"/>
      <c r="F1096" s="498"/>
      <c r="G1096" s="579"/>
      <c r="H1096" s="579"/>
      <c r="I1096" s="495"/>
      <c r="J1096" s="498"/>
    </row>
    <row r="1097" spans="2:10" ht="20.100000000000001" customHeight="1">
      <c r="B1097" s="495"/>
      <c r="C1097" s="495"/>
      <c r="D1097" s="496"/>
      <c r="E1097" s="497"/>
      <c r="F1097" s="498"/>
      <c r="G1097" s="579"/>
      <c r="H1097" s="579"/>
      <c r="I1097" s="495"/>
      <c r="J1097" s="498"/>
    </row>
    <row r="1098" spans="2:10" ht="20.100000000000001" customHeight="1">
      <c r="B1098" s="495"/>
      <c r="C1098" s="495"/>
      <c r="D1098" s="496"/>
      <c r="E1098" s="497"/>
      <c r="F1098" s="498"/>
      <c r="G1098" s="579"/>
      <c r="H1098" s="579"/>
      <c r="I1098" s="495"/>
      <c r="J1098" s="498"/>
    </row>
    <row r="1099" spans="2:10" ht="20.100000000000001" customHeight="1">
      <c r="B1099" s="495"/>
      <c r="C1099" s="495"/>
      <c r="D1099" s="496"/>
      <c r="E1099" s="497"/>
      <c r="F1099" s="498"/>
      <c r="G1099" s="579"/>
      <c r="H1099" s="579"/>
      <c r="I1099" s="495"/>
      <c r="J1099" s="498"/>
    </row>
    <row r="1100" spans="2:10" ht="20.100000000000001" customHeight="1">
      <c r="B1100" s="495"/>
      <c r="C1100" s="495"/>
      <c r="D1100" s="496"/>
      <c r="E1100" s="497"/>
      <c r="F1100" s="498"/>
      <c r="G1100" s="579"/>
      <c r="H1100" s="579"/>
      <c r="I1100" s="495"/>
      <c r="J1100" s="498"/>
    </row>
    <row r="1101" spans="2:10" ht="20.100000000000001" customHeight="1">
      <c r="B1101" s="495"/>
      <c r="C1101" s="495"/>
      <c r="D1101" s="496"/>
      <c r="E1101" s="497"/>
      <c r="F1101" s="498"/>
      <c r="G1101" s="579"/>
      <c r="H1101" s="579"/>
      <c r="I1101" s="495"/>
      <c r="J1101" s="498"/>
    </row>
    <row r="1102" spans="2:10" ht="20.100000000000001" customHeight="1">
      <c r="B1102" s="495"/>
      <c r="C1102" s="495"/>
      <c r="D1102" s="496"/>
      <c r="E1102" s="497"/>
      <c r="F1102" s="498"/>
      <c r="G1102" s="579"/>
      <c r="H1102" s="579"/>
      <c r="I1102" s="495"/>
      <c r="J1102" s="498"/>
    </row>
    <row r="1103" spans="2:10" ht="20.100000000000001" customHeight="1">
      <c r="B1103" s="495"/>
      <c r="C1103" s="495"/>
      <c r="D1103" s="496"/>
      <c r="E1103" s="497"/>
      <c r="F1103" s="498"/>
      <c r="G1103" s="579"/>
      <c r="H1103" s="579"/>
      <c r="I1103" s="495"/>
      <c r="J1103" s="498"/>
    </row>
    <row r="1104" spans="2:10" ht="20.100000000000001" customHeight="1">
      <c r="B1104" s="495"/>
      <c r="C1104" s="495"/>
      <c r="D1104" s="496"/>
      <c r="E1104" s="497"/>
      <c r="F1104" s="498"/>
      <c r="G1104" s="579"/>
      <c r="H1104" s="579"/>
      <c r="I1104" s="495"/>
      <c r="J1104" s="498"/>
    </row>
    <row r="1105" spans="2:10" ht="20.100000000000001" customHeight="1">
      <c r="B1105" s="495"/>
      <c r="C1105" s="495"/>
      <c r="D1105" s="496"/>
      <c r="E1105" s="497"/>
      <c r="F1105" s="498"/>
      <c r="G1105" s="579"/>
      <c r="H1105" s="579"/>
      <c r="I1105" s="495"/>
      <c r="J1105" s="498"/>
    </row>
    <row r="1106" spans="2:10" ht="20.100000000000001" customHeight="1">
      <c r="B1106" s="495"/>
      <c r="C1106" s="495"/>
      <c r="D1106" s="496"/>
      <c r="E1106" s="497"/>
      <c r="F1106" s="498"/>
      <c r="G1106" s="579"/>
      <c r="H1106" s="579"/>
      <c r="I1106" s="495"/>
      <c r="J1106" s="498"/>
    </row>
    <row r="1107" spans="2:10" ht="20.100000000000001" customHeight="1">
      <c r="B1107" s="495"/>
      <c r="C1107" s="495"/>
      <c r="D1107" s="496"/>
      <c r="E1107" s="497"/>
      <c r="F1107" s="498"/>
      <c r="G1107" s="579"/>
      <c r="H1107" s="579"/>
      <c r="I1107" s="495"/>
      <c r="J1107" s="498"/>
    </row>
    <row r="1108" spans="2:10" ht="20.100000000000001" customHeight="1">
      <c r="B1108" s="495"/>
      <c r="C1108" s="495"/>
      <c r="D1108" s="496"/>
      <c r="E1108" s="497"/>
      <c r="F1108" s="498"/>
      <c r="G1108" s="579"/>
      <c r="H1108" s="579"/>
      <c r="I1108" s="495"/>
      <c r="J1108" s="498"/>
    </row>
    <row r="1109" spans="2:10" ht="20.100000000000001" customHeight="1">
      <c r="B1109" s="495"/>
      <c r="C1109" s="495"/>
      <c r="D1109" s="496"/>
      <c r="E1109" s="497"/>
      <c r="F1109" s="498"/>
      <c r="G1109" s="579"/>
      <c r="H1109" s="579"/>
      <c r="I1109" s="495"/>
      <c r="J1109" s="498"/>
    </row>
    <row r="1110" spans="2:10" ht="20.100000000000001" customHeight="1">
      <c r="B1110" s="495"/>
      <c r="C1110" s="495"/>
      <c r="D1110" s="496"/>
      <c r="E1110" s="497"/>
      <c r="F1110" s="498"/>
      <c r="G1110" s="579"/>
      <c r="H1110" s="579"/>
      <c r="I1110" s="495"/>
      <c r="J1110" s="498"/>
    </row>
    <row r="1111" spans="2:10" ht="20.100000000000001" customHeight="1">
      <c r="B1111" s="495"/>
      <c r="C1111" s="495"/>
      <c r="D1111" s="496"/>
      <c r="E1111" s="497"/>
      <c r="F1111" s="498"/>
      <c r="G1111" s="579"/>
      <c r="H1111" s="579"/>
      <c r="I1111" s="495"/>
      <c r="J1111" s="498"/>
    </row>
    <row r="1112" spans="2:10" ht="20.100000000000001" customHeight="1">
      <c r="B1112" s="495"/>
      <c r="C1112" s="495"/>
      <c r="D1112" s="496"/>
      <c r="E1112" s="497"/>
      <c r="F1112" s="498"/>
      <c r="G1112" s="579"/>
      <c r="H1112" s="579"/>
      <c r="I1112" s="495"/>
      <c r="J1112" s="498"/>
    </row>
    <row r="1113" spans="2:10" ht="20.100000000000001" customHeight="1">
      <c r="B1113" s="495"/>
      <c r="C1113" s="495"/>
      <c r="D1113" s="496"/>
      <c r="E1113" s="497"/>
      <c r="F1113" s="498"/>
      <c r="G1113" s="579"/>
      <c r="H1113" s="579"/>
      <c r="I1113" s="495"/>
      <c r="J1113" s="498"/>
    </row>
    <row r="1114" spans="2:10" ht="20.100000000000001" customHeight="1">
      <c r="B1114" s="495"/>
      <c r="C1114" s="495"/>
      <c r="D1114" s="496"/>
      <c r="E1114" s="497"/>
      <c r="F1114" s="498"/>
      <c r="G1114" s="579"/>
      <c r="H1114" s="579"/>
      <c r="I1114" s="495"/>
      <c r="J1114" s="498"/>
    </row>
    <row r="1115" spans="2:10" ht="20.100000000000001" customHeight="1">
      <c r="B1115" s="495"/>
      <c r="C1115" s="495"/>
      <c r="D1115" s="496"/>
      <c r="E1115" s="497"/>
      <c r="F1115" s="498"/>
      <c r="G1115" s="579"/>
      <c r="H1115" s="579"/>
      <c r="I1115" s="495"/>
      <c r="J1115" s="498"/>
    </row>
    <row r="1116" spans="2:10" ht="20.100000000000001" customHeight="1">
      <c r="B1116" s="495"/>
      <c r="C1116" s="495"/>
      <c r="D1116" s="496"/>
      <c r="E1116" s="497"/>
      <c r="F1116" s="498"/>
      <c r="G1116" s="579"/>
      <c r="H1116" s="579"/>
      <c r="I1116" s="495"/>
      <c r="J1116" s="498"/>
    </row>
    <row r="1117" spans="2:10" ht="20.100000000000001" customHeight="1">
      <c r="B1117" s="495"/>
      <c r="C1117" s="495"/>
      <c r="D1117" s="496"/>
      <c r="E1117" s="497"/>
      <c r="F1117" s="498"/>
      <c r="G1117" s="579"/>
      <c r="H1117" s="579"/>
      <c r="I1117" s="495"/>
      <c r="J1117" s="498"/>
    </row>
    <row r="1118" spans="2:10" ht="20.100000000000001" customHeight="1">
      <c r="B1118" s="495"/>
      <c r="C1118" s="495"/>
      <c r="D1118" s="496"/>
      <c r="E1118" s="497"/>
      <c r="F1118" s="498"/>
      <c r="G1118" s="579"/>
      <c r="H1118" s="579"/>
      <c r="I1118" s="495"/>
      <c r="J1118" s="498"/>
    </row>
    <row r="1119" spans="2:10" ht="20.100000000000001" customHeight="1">
      <c r="B1119" s="495"/>
      <c r="C1119" s="495"/>
      <c r="D1119" s="496"/>
      <c r="E1119" s="497"/>
      <c r="F1119" s="498"/>
      <c r="G1119" s="579"/>
      <c r="H1119" s="579"/>
      <c r="I1119" s="495"/>
      <c r="J1119" s="498"/>
    </row>
    <row r="1120" spans="2:10" ht="20.100000000000001" customHeight="1">
      <c r="B1120" s="495"/>
      <c r="C1120" s="495"/>
      <c r="D1120" s="496"/>
      <c r="E1120" s="497"/>
      <c r="F1120" s="498"/>
      <c r="G1120" s="579"/>
      <c r="H1120" s="579"/>
      <c r="I1120" s="495"/>
      <c r="J1120" s="498"/>
    </row>
    <row r="1121" spans="2:10" ht="20.100000000000001" customHeight="1">
      <c r="B1121" s="495"/>
      <c r="C1121" s="495"/>
      <c r="D1121" s="496"/>
      <c r="E1121" s="497"/>
      <c r="F1121" s="498"/>
      <c r="G1121" s="579"/>
      <c r="H1121" s="579"/>
      <c r="I1121" s="495"/>
      <c r="J1121" s="498"/>
    </row>
    <row r="1122" spans="2:10" ht="20.100000000000001" customHeight="1">
      <c r="B1122" s="495"/>
      <c r="C1122" s="495"/>
      <c r="D1122" s="496"/>
      <c r="E1122" s="497"/>
      <c r="F1122" s="498"/>
      <c r="G1122" s="579"/>
      <c r="H1122" s="579"/>
      <c r="I1122" s="495"/>
      <c r="J1122" s="498"/>
    </row>
    <row r="1123" spans="2:10" ht="20.100000000000001" customHeight="1">
      <c r="B1123" s="495"/>
      <c r="C1123" s="495"/>
      <c r="D1123" s="496"/>
      <c r="E1123" s="497"/>
      <c r="F1123" s="498"/>
      <c r="G1123" s="579"/>
      <c r="H1123" s="579"/>
      <c r="I1123" s="495"/>
      <c r="J1123" s="498"/>
    </row>
    <row r="1124" spans="2:10" ht="20.100000000000001" customHeight="1">
      <c r="B1124" s="495"/>
      <c r="C1124" s="495"/>
      <c r="D1124" s="496"/>
      <c r="E1124" s="497"/>
      <c r="F1124" s="498"/>
      <c r="G1124" s="579"/>
      <c r="H1124" s="579"/>
      <c r="I1124" s="495"/>
      <c r="J1124" s="498"/>
    </row>
    <row r="1125" spans="2:10" ht="20.100000000000001" customHeight="1">
      <c r="B1125" s="495"/>
      <c r="C1125" s="495"/>
      <c r="D1125" s="496"/>
      <c r="E1125" s="497"/>
      <c r="F1125" s="498"/>
      <c r="G1125" s="579"/>
      <c r="H1125" s="579"/>
      <c r="I1125" s="495"/>
      <c r="J1125" s="498"/>
    </row>
    <row r="1126" spans="2:10" ht="20.100000000000001" customHeight="1">
      <c r="B1126" s="495"/>
      <c r="C1126" s="495"/>
      <c r="D1126" s="496"/>
      <c r="E1126" s="497"/>
      <c r="F1126" s="498"/>
      <c r="G1126" s="579"/>
      <c r="H1126" s="579"/>
      <c r="I1126" s="495"/>
      <c r="J1126" s="498"/>
    </row>
    <row r="1127" spans="2:10" ht="20.100000000000001" customHeight="1">
      <c r="B1127" s="495"/>
      <c r="C1127" s="495"/>
      <c r="D1127" s="496"/>
      <c r="E1127" s="497"/>
      <c r="F1127" s="498"/>
      <c r="G1127" s="579"/>
      <c r="H1127" s="579"/>
      <c r="I1127" s="495"/>
      <c r="J1127" s="498"/>
    </row>
    <row r="1128" spans="2:10" ht="20.100000000000001" customHeight="1">
      <c r="B1128" s="495"/>
      <c r="C1128" s="495"/>
      <c r="D1128" s="496"/>
      <c r="E1128" s="497"/>
      <c r="F1128" s="498"/>
      <c r="G1128" s="579"/>
      <c r="H1128" s="579"/>
      <c r="I1128" s="495"/>
      <c r="J1128" s="498"/>
    </row>
    <row r="1129" spans="2:10" ht="20.100000000000001" customHeight="1">
      <c r="B1129" s="495"/>
      <c r="C1129" s="495"/>
      <c r="D1129" s="496"/>
      <c r="E1129" s="497"/>
      <c r="F1129" s="498"/>
      <c r="G1129" s="579"/>
      <c r="H1129" s="579"/>
      <c r="I1129" s="495"/>
      <c r="J1129" s="498"/>
    </row>
    <row r="1130" spans="2:10" ht="20.100000000000001" customHeight="1">
      <c r="B1130" s="495"/>
      <c r="C1130" s="495"/>
      <c r="D1130" s="496"/>
      <c r="E1130" s="497"/>
      <c r="F1130" s="498"/>
      <c r="G1130" s="579"/>
      <c r="H1130" s="579"/>
      <c r="I1130" s="495"/>
      <c r="J1130" s="498"/>
    </row>
    <row r="1131" spans="2:10" ht="20.100000000000001" customHeight="1">
      <c r="B1131" s="495"/>
      <c r="C1131" s="495"/>
      <c r="D1131" s="496"/>
      <c r="E1131" s="497"/>
      <c r="F1131" s="498"/>
      <c r="G1131" s="579"/>
      <c r="H1131" s="579"/>
      <c r="I1131" s="495"/>
      <c r="J1131" s="498"/>
    </row>
    <row r="1132" spans="2:10" ht="20.100000000000001" customHeight="1">
      <c r="B1132" s="495"/>
      <c r="C1132" s="495"/>
      <c r="D1132" s="496"/>
      <c r="E1132" s="497"/>
      <c r="F1132" s="498"/>
      <c r="G1132" s="579"/>
      <c r="H1132" s="579"/>
      <c r="I1132" s="495"/>
      <c r="J1132" s="498"/>
    </row>
    <row r="1133" spans="2:10" ht="20.100000000000001" customHeight="1">
      <c r="B1133" s="495"/>
      <c r="C1133" s="495"/>
      <c r="D1133" s="496"/>
      <c r="E1133" s="497"/>
      <c r="F1133" s="498"/>
      <c r="G1133" s="579"/>
      <c r="H1133" s="579"/>
      <c r="I1133" s="495"/>
      <c r="J1133" s="498"/>
    </row>
    <row r="1134" spans="2:10" ht="20.100000000000001" customHeight="1">
      <c r="B1134" s="495"/>
      <c r="C1134" s="495"/>
      <c r="D1134" s="496"/>
      <c r="E1134" s="497"/>
      <c r="F1134" s="498"/>
      <c r="G1134" s="579"/>
      <c r="H1134" s="579"/>
      <c r="I1134" s="495"/>
      <c r="J1134" s="498"/>
    </row>
    <row r="1135" spans="2:10" ht="20.100000000000001" customHeight="1">
      <c r="B1135" s="495"/>
      <c r="C1135" s="495"/>
      <c r="D1135" s="496"/>
      <c r="E1135" s="497"/>
      <c r="F1135" s="498"/>
      <c r="G1135" s="579"/>
      <c r="H1135" s="579"/>
      <c r="I1135" s="495"/>
      <c r="J1135" s="498"/>
    </row>
    <row r="1136" spans="2:10" ht="20.100000000000001" customHeight="1">
      <c r="B1136" s="495"/>
      <c r="C1136" s="495"/>
      <c r="D1136" s="496"/>
      <c r="E1136" s="497"/>
      <c r="F1136" s="498"/>
      <c r="G1136" s="579"/>
      <c r="H1136" s="579"/>
      <c r="I1136" s="495"/>
      <c r="J1136" s="498"/>
    </row>
    <row r="1137" spans="2:10" ht="20.100000000000001" customHeight="1">
      <c r="B1137" s="495"/>
      <c r="C1137" s="495"/>
      <c r="D1137" s="496"/>
      <c r="E1137" s="497"/>
      <c r="F1137" s="498"/>
      <c r="G1137" s="579"/>
      <c r="H1137" s="579"/>
      <c r="I1137" s="495"/>
      <c r="J1137" s="498"/>
    </row>
    <row r="1138" spans="2:10" ht="20.100000000000001" customHeight="1">
      <c r="B1138" s="495"/>
      <c r="C1138" s="495"/>
      <c r="D1138" s="496"/>
      <c r="E1138" s="497"/>
      <c r="F1138" s="498"/>
      <c r="G1138" s="579"/>
      <c r="H1138" s="579"/>
      <c r="I1138" s="495"/>
      <c r="J1138" s="498"/>
    </row>
    <row r="1139" spans="2:10" ht="20.100000000000001" customHeight="1">
      <c r="B1139" s="495"/>
      <c r="C1139" s="495"/>
      <c r="D1139" s="496"/>
      <c r="E1139" s="497"/>
      <c r="F1139" s="498"/>
      <c r="G1139" s="579"/>
      <c r="H1139" s="579"/>
      <c r="I1139" s="495"/>
      <c r="J1139" s="498"/>
    </row>
    <row r="1140" spans="2:10" ht="20.100000000000001" customHeight="1">
      <c r="B1140" s="495"/>
      <c r="C1140" s="495"/>
      <c r="D1140" s="496"/>
      <c r="E1140" s="497"/>
      <c r="F1140" s="498"/>
      <c r="G1140" s="579"/>
      <c r="H1140" s="579"/>
      <c r="I1140" s="495"/>
      <c r="J1140" s="498"/>
    </row>
    <row r="1141" spans="2:10" ht="20.100000000000001" customHeight="1">
      <c r="B1141" s="495"/>
      <c r="C1141" s="495"/>
      <c r="D1141" s="496"/>
      <c r="E1141" s="497"/>
      <c r="F1141" s="498"/>
      <c r="G1141" s="579"/>
      <c r="H1141" s="579"/>
      <c r="I1141" s="495"/>
      <c r="J1141" s="498"/>
    </row>
    <row r="1142" spans="2:10" ht="20.100000000000001" customHeight="1">
      <c r="B1142" s="495"/>
      <c r="C1142" s="495"/>
      <c r="D1142" s="496"/>
      <c r="E1142" s="497"/>
      <c r="F1142" s="498"/>
      <c r="G1142" s="579"/>
      <c r="H1142" s="579"/>
      <c r="I1142" s="495"/>
      <c r="J1142" s="498"/>
    </row>
    <row r="1143" spans="2:10" ht="20.100000000000001" customHeight="1">
      <c r="B1143" s="495"/>
      <c r="C1143" s="495"/>
      <c r="D1143" s="496"/>
      <c r="E1143" s="497"/>
      <c r="F1143" s="498"/>
      <c r="G1143" s="579"/>
      <c r="H1143" s="579"/>
      <c r="I1143" s="495"/>
      <c r="J1143" s="498"/>
    </row>
    <row r="1144" spans="2:10" ht="20.100000000000001" customHeight="1">
      <c r="B1144" s="495"/>
      <c r="C1144" s="495"/>
      <c r="D1144" s="496"/>
      <c r="E1144" s="497"/>
      <c r="F1144" s="498"/>
      <c r="G1144" s="579"/>
      <c r="H1144" s="579"/>
      <c r="I1144" s="495"/>
      <c r="J1144" s="498"/>
    </row>
    <row r="1145" spans="2:10" ht="20.100000000000001" customHeight="1">
      <c r="B1145" s="495"/>
      <c r="C1145" s="495"/>
      <c r="D1145" s="496"/>
      <c r="E1145" s="497"/>
      <c r="F1145" s="498"/>
      <c r="G1145" s="579"/>
      <c r="H1145" s="579"/>
      <c r="I1145" s="495"/>
      <c r="J1145" s="498"/>
    </row>
    <row r="1146" spans="2:10" ht="20.100000000000001" customHeight="1">
      <c r="B1146" s="495"/>
      <c r="C1146" s="495"/>
      <c r="D1146" s="496"/>
      <c r="E1146" s="497"/>
      <c r="F1146" s="498"/>
      <c r="G1146" s="579"/>
      <c r="H1146" s="579"/>
      <c r="I1146" s="495"/>
      <c r="J1146" s="498"/>
    </row>
    <row r="1147" spans="2:10" ht="20.100000000000001" customHeight="1">
      <c r="B1147" s="495"/>
      <c r="C1147" s="495"/>
      <c r="D1147" s="496"/>
      <c r="E1147" s="497"/>
      <c r="F1147" s="498"/>
      <c r="G1147" s="579"/>
      <c r="H1147" s="579"/>
      <c r="I1147" s="495"/>
      <c r="J1147" s="498"/>
    </row>
    <row r="1148" spans="2:10" ht="20.100000000000001" customHeight="1">
      <c r="B1148" s="495"/>
      <c r="C1148" s="495"/>
      <c r="D1148" s="496"/>
      <c r="E1148" s="497"/>
      <c r="F1148" s="498"/>
      <c r="G1148" s="579"/>
      <c r="H1148" s="579"/>
      <c r="I1148" s="495"/>
      <c r="J1148" s="498"/>
    </row>
    <row r="1149" spans="2:10" ht="20.100000000000001" customHeight="1">
      <c r="B1149" s="495"/>
      <c r="C1149" s="495"/>
      <c r="D1149" s="496"/>
      <c r="E1149" s="497"/>
      <c r="F1149" s="498"/>
      <c r="G1149" s="579"/>
      <c r="H1149" s="579"/>
      <c r="I1149" s="495"/>
      <c r="J1149" s="498"/>
    </row>
    <row r="1150" spans="2:10" ht="20.100000000000001" customHeight="1">
      <c r="B1150" s="495"/>
      <c r="C1150" s="495"/>
      <c r="D1150" s="496"/>
      <c r="E1150" s="497"/>
      <c r="F1150" s="498"/>
      <c r="G1150" s="579"/>
      <c r="H1150" s="579"/>
      <c r="I1150" s="495"/>
      <c r="J1150" s="498"/>
    </row>
    <row r="1151" spans="2:10" ht="20.100000000000001" customHeight="1">
      <c r="B1151" s="495"/>
      <c r="C1151" s="495"/>
      <c r="D1151" s="496"/>
      <c r="E1151" s="497"/>
      <c r="F1151" s="498"/>
      <c r="G1151" s="579"/>
      <c r="H1151" s="579"/>
      <c r="I1151" s="495"/>
      <c r="J1151" s="498"/>
    </row>
    <row r="1152" spans="2:10" ht="20.100000000000001" customHeight="1">
      <c r="B1152" s="495"/>
      <c r="C1152" s="495"/>
      <c r="D1152" s="496"/>
      <c r="E1152" s="497"/>
      <c r="F1152" s="498"/>
      <c r="G1152" s="579"/>
      <c r="H1152" s="579"/>
      <c r="I1152" s="495"/>
      <c r="J1152" s="498"/>
    </row>
    <row r="1153" spans="2:10" ht="20.100000000000001" customHeight="1">
      <c r="B1153" s="495"/>
      <c r="C1153" s="495"/>
      <c r="D1153" s="496"/>
      <c r="E1153" s="497"/>
      <c r="F1153" s="498"/>
      <c r="G1153" s="579"/>
      <c r="H1153" s="579"/>
      <c r="I1153" s="495"/>
      <c r="J1153" s="498"/>
    </row>
    <row r="1154" spans="2:10" ht="20.100000000000001" customHeight="1">
      <c r="B1154" s="495"/>
      <c r="C1154" s="495"/>
      <c r="D1154" s="496"/>
      <c r="E1154" s="497"/>
      <c r="F1154" s="498"/>
      <c r="G1154" s="579"/>
      <c r="H1154" s="579"/>
      <c r="I1154" s="495"/>
      <c r="J1154" s="498"/>
    </row>
    <row r="1155" spans="2:10" ht="20.100000000000001" customHeight="1">
      <c r="B1155" s="495"/>
      <c r="C1155" s="495"/>
      <c r="D1155" s="496"/>
      <c r="E1155" s="497"/>
      <c r="F1155" s="498"/>
      <c r="G1155" s="579"/>
      <c r="H1155" s="579"/>
      <c r="I1155" s="495"/>
      <c r="J1155" s="498"/>
    </row>
    <row r="1156" spans="2:10" ht="20.100000000000001" customHeight="1">
      <c r="B1156" s="495"/>
      <c r="C1156" s="495"/>
      <c r="D1156" s="496"/>
      <c r="E1156" s="497"/>
      <c r="F1156" s="498"/>
      <c r="G1156" s="579"/>
      <c r="H1156" s="579"/>
      <c r="I1156" s="495"/>
      <c r="J1156" s="498"/>
    </row>
    <row r="1157" spans="2:10" ht="20.100000000000001" customHeight="1">
      <c r="B1157" s="495"/>
      <c r="C1157" s="495"/>
      <c r="D1157" s="496"/>
      <c r="E1157" s="497"/>
      <c r="F1157" s="498"/>
      <c r="G1157" s="579"/>
      <c r="H1157" s="579"/>
      <c r="I1157" s="495"/>
      <c r="J1157" s="498"/>
    </row>
    <row r="1158" spans="2:10" ht="20.100000000000001" customHeight="1">
      <c r="B1158" s="495"/>
      <c r="C1158" s="495"/>
      <c r="D1158" s="496"/>
      <c r="E1158" s="497"/>
      <c r="F1158" s="498"/>
      <c r="G1158" s="579"/>
      <c r="H1158" s="579"/>
      <c r="I1158" s="495"/>
      <c r="J1158" s="498"/>
    </row>
    <row r="1159" spans="2:10" ht="20.100000000000001" customHeight="1">
      <c r="B1159" s="495"/>
      <c r="C1159" s="495"/>
      <c r="D1159" s="496"/>
      <c r="E1159" s="497"/>
      <c r="F1159" s="498"/>
      <c r="G1159" s="579"/>
      <c r="H1159" s="579"/>
      <c r="I1159" s="495"/>
      <c r="J1159" s="498"/>
    </row>
    <row r="1160" spans="2:10" ht="20.100000000000001" customHeight="1">
      <c r="B1160" s="495"/>
      <c r="C1160" s="495"/>
      <c r="D1160" s="496"/>
      <c r="E1160" s="497"/>
      <c r="F1160" s="498"/>
      <c r="G1160" s="579"/>
      <c r="H1160" s="579"/>
      <c r="I1160" s="495"/>
      <c r="J1160" s="498"/>
    </row>
    <row r="1161" spans="2:10" ht="20.100000000000001" customHeight="1">
      <c r="B1161" s="495"/>
      <c r="C1161" s="495"/>
      <c r="D1161" s="496"/>
      <c r="E1161" s="497"/>
      <c r="F1161" s="498"/>
      <c r="G1161" s="579"/>
      <c r="H1161" s="579"/>
      <c r="I1161" s="495"/>
      <c r="J1161" s="498"/>
    </row>
    <row r="1162" spans="2:10" ht="20.100000000000001" customHeight="1">
      <c r="B1162" s="495"/>
      <c r="C1162" s="495"/>
      <c r="D1162" s="496"/>
      <c r="E1162" s="497"/>
      <c r="F1162" s="498"/>
      <c r="G1162" s="579"/>
      <c r="H1162" s="579"/>
      <c r="I1162" s="495"/>
      <c r="J1162" s="498"/>
    </row>
    <row r="1163" spans="2:10" ht="20.100000000000001" customHeight="1">
      <c r="B1163" s="495"/>
      <c r="C1163" s="495"/>
      <c r="D1163" s="496"/>
      <c r="E1163" s="497"/>
      <c r="F1163" s="498"/>
      <c r="G1163" s="579"/>
      <c r="H1163" s="579"/>
      <c r="I1163" s="495"/>
      <c r="J1163" s="498"/>
    </row>
    <row r="1164" spans="2:10" ht="20.100000000000001" customHeight="1">
      <c r="B1164" s="495"/>
      <c r="C1164" s="495"/>
      <c r="D1164" s="496"/>
      <c r="E1164" s="497"/>
      <c r="F1164" s="498"/>
      <c r="G1164" s="579"/>
      <c r="H1164" s="579"/>
      <c r="I1164" s="495"/>
      <c r="J1164" s="498"/>
    </row>
    <row r="1165" spans="2:10" ht="20.100000000000001" customHeight="1">
      <c r="B1165" s="495"/>
      <c r="C1165" s="495"/>
      <c r="D1165" s="496"/>
      <c r="E1165" s="497"/>
      <c r="F1165" s="498"/>
      <c r="G1165" s="579"/>
      <c r="H1165" s="579"/>
      <c r="I1165" s="495"/>
      <c r="J1165" s="498"/>
    </row>
    <row r="1166" spans="2:10" ht="20.100000000000001" customHeight="1">
      <c r="B1166" s="495"/>
      <c r="C1166" s="495"/>
      <c r="D1166" s="496"/>
      <c r="E1166" s="497"/>
      <c r="F1166" s="498"/>
      <c r="G1166" s="579"/>
      <c r="H1166" s="579"/>
      <c r="I1166" s="495"/>
      <c r="J1166" s="498"/>
    </row>
    <row r="1167" spans="2:10" ht="20.100000000000001" customHeight="1">
      <c r="B1167" s="495"/>
      <c r="C1167" s="495"/>
      <c r="D1167" s="496"/>
      <c r="E1167" s="497"/>
      <c r="F1167" s="498"/>
      <c r="G1167" s="579"/>
      <c r="H1167" s="579"/>
      <c r="I1167" s="495"/>
      <c r="J1167" s="498"/>
    </row>
    <row r="1168" spans="2:10" ht="20.100000000000001" customHeight="1">
      <c r="B1168" s="495"/>
      <c r="C1168" s="495"/>
      <c r="D1168" s="496"/>
      <c r="E1168" s="497"/>
      <c r="F1168" s="498"/>
      <c r="G1168" s="579"/>
      <c r="H1168" s="579"/>
      <c r="I1168" s="495"/>
      <c r="J1168" s="498"/>
    </row>
    <row r="1169" spans="2:10" ht="20.100000000000001" customHeight="1">
      <c r="B1169" s="495"/>
      <c r="C1169" s="495"/>
      <c r="D1169" s="496"/>
      <c r="E1169" s="497"/>
      <c r="F1169" s="498"/>
      <c r="G1169" s="579"/>
      <c r="H1169" s="579"/>
      <c r="I1169" s="495"/>
      <c r="J1169" s="498"/>
    </row>
    <row r="1170" spans="2:10" ht="20.100000000000001" customHeight="1">
      <c r="B1170" s="495"/>
      <c r="C1170" s="495"/>
      <c r="D1170" s="496"/>
      <c r="E1170" s="497"/>
      <c r="F1170" s="498"/>
      <c r="G1170" s="579"/>
      <c r="H1170" s="579"/>
      <c r="I1170" s="495"/>
      <c r="J1170" s="498"/>
    </row>
    <row r="1171" spans="2:10" ht="20.100000000000001" customHeight="1">
      <c r="B1171" s="495"/>
      <c r="C1171" s="495"/>
      <c r="D1171" s="496"/>
      <c r="E1171" s="497"/>
      <c r="F1171" s="498"/>
      <c r="G1171" s="579"/>
      <c r="H1171" s="579"/>
      <c r="I1171" s="495"/>
      <c r="J1171" s="498"/>
    </row>
    <row r="1172" spans="2:10" ht="20.100000000000001" customHeight="1">
      <c r="B1172" s="495"/>
      <c r="C1172" s="495"/>
      <c r="D1172" s="496"/>
      <c r="E1172" s="497"/>
      <c r="F1172" s="498"/>
      <c r="G1172" s="579"/>
      <c r="H1172" s="579"/>
      <c r="I1172" s="495"/>
      <c r="J1172" s="498"/>
    </row>
    <row r="1173" spans="2:10" ht="20.100000000000001" customHeight="1">
      <c r="B1173" s="495"/>
      <c r="C1173" s="495"/>
      <c r="D1173" s="496"/>
      <c r="E1173" s="497"/>
      <c r="F1173" s="498"/>
      <c r="G1173" s="579"/>
      <c r="H1173" s="579"/>
      <c r="I1173" s="495"/>
      <c r="J1173" s="498"/>
    </row>
    <row r="1174" spans="2:10" ht="20.100000000000001" customHeight="1">
      <c r="B1174" s="495"/>
      <c r="C1174" s="495"/>
      <c r="D1174" s="496"/>
      <c r="E1174" s="497"/>
      <c r="F1174" s="498"/>
      <c r="G1174" s="579"/>
      <c r="H1174" s="579"/>
      <c r="I1174" s="495"/>
      <c r="J1174" s="498"/>
    </row>
    <row r="1175" spans="2:10" ht="20.100000000000001" customHeight="1">
      <c r="B1175" s="495"/>
      <c r="C1175" s="495"/>
      <c r="D1175" s="496"/>
      <c r="E1175" s="497"/>
      <c r="F1175" s="498"/>
      <c r="G1175" s="579"/>
      <c r="H1175" s="579"/>
      <c r="I1175" s="495"/>
      <c r="J1175" s="498"/>
    </row>
    <row r="1176" spans="2:10" ht="20.100000000000001" customHeight="1">
      <c r="B1176" s="495"/>
      <c r="C1176" s="495"/>
      <c r="D1176" s="496"/>
      <c r="E1176" s="497"/>
      <c r="F1176" s="498"/>
      <c r="G1176" s="579"/>
      <c r="H1176" s="579"/>
      <c r="I1176" s="495"/>
      <c r="J1176" s="498"/>
    </row>
    <row r="1177" spans="2:10" ht="20.100000000000001" customHeight="1">
      <c r="B1177" s="495"/>
      <c r="C1177" s="495"/>
      <c r="D1177" s="496"/>
      <c r="E1177" s="497"/>
      <c r="F1177" s="498"/>
      <c r="G1177" s="579"/>
      <c r="H1177" s="579"/>
      <c r="I1177" s="495"/>
      <c r="J1177" s="498"/>
    </row>
    <row r="1178" spans="2:10" ht="20.100000000000001" customHeight="1">
      <c r="B1178" s="495"/>
      <c r="C1178" s="495"/>
      <c r="D1178" s="496"/>
      <c r="E1178" s="497"/>
      <c r="F1178" s="498"/>
      <c r="G1178" s="579"/>
      <c r="H1178" s="579"/>
      <c r="I1178" s="495"/>
      <c r="J1178" s="498"/>
    </row>
    <row r="1179" spans="2:10" ht="20.100000000000001" customHeight="1">
      <c r="B1179" s="495"/>
      <c r="C1179" s="495"/>
      <c r="D1179" s="496"/>
      <c r="E1179" s="497"/>
      <c r="F1179" s="498"/>
      <c r="G1179" s="579"/>
      <c r="H1179" s="579"/>
      <c r="I1179" s="495"/>
      <c r="J1179" s="498"/>
    </row>
    <row r="1180" spans="2:10" ht="20.100000000000001" customHeight="1">
      <c r="B1180" s="495"/>
      <c r="C1180" s="495"/>
      <c r="D1180" s="496"/>
      <c r="E1180" s="497"/>
      <c r="F1180" s="498"/>
      <c r="G1180" s="579"/>
      <c r="H1180" s="579"/>
      <c r="I1180" s="495"/>
      <c r="J1180" s="498"/>
    </row>
    <row r="1181" spans="2:10" ht="20.100000000000001" customHeight="1">
      <c r="B1181" s="495"/>
      <c r="C1181" s="495"/>
      <c r="D1181" s="496"/>
      <c r="E1181" s="497"/>
      <c r="F1181" s="498"/>
      <c r="G1181" s="579"/>
      <c r="H1181" s="579"/>
      <c r="I1181" s="495"/>
      <c r="J1181" s="498"/>
    </row>
    <row r="1182" spans="2:10" ht="20.100000000000001" customHeight="1">
      <c r="B1182" s="495"/>
      <c r="C1182" s="495"/>
      <c r="D1182" s="496"/>
      <c r="E1182" s="497"/>
      <c r="F1182" s="498"/>
      <c r="G1182" s="579"/>
      <c r="H1182" s="579"/>
      <c r="I1182" s="495"/>
      <c r="J1182" s="498"/>
    </row>
    <row r="1183" spans="2:10" ht="20.100000000000001" customHeight="1">
      <c r="B1183" s="495"/>
      <c r="C1183" s="495"/>
      <c r="D1183" s="496"/>
      <c r="E1183" s="497"/>
      <c r="F1183" s="498"/>
      <c r="G1183" s="579"/>
      <c r="H1183" s="579"/>
      <c r="I1183" s="495"/>
      <c r="J1183" s="498"/>
    </row>
    <row r="1184" spans="2:10" ht="20.100000000000001" customHeight="1">
      <c r="B1184" s="495"/>
      <c r="C1184" s="495"/>
      <c r="D1184" s="496"/>
      <c r="E1184" s="497"/>
      <c r="F1184" s="498"/>
      <c r="G1184" s="579"/>
      <c r="H1184" s="579"/>
      <c r="I1184" s="495"/>
      <c r="J1184" s="498"/>
    </row>
    <row r="1185" spans="2:10" ht="20.100000000000001" customHeight="1">
      <c r="B1185" s="495"/>
      <c r="C1185" s="495"/>
      <c r="D1185" s="496"/>
      <c r="E1185" s="497"/>
      <c r="F1185" s="498"/>
      <c r="G1185" s="579"/>
      <c r="H1185" s="579"/>
      <c r="I1185" s="495"/>
      <c r="J1185" s="498"/>
    </row>
    <row r="1186" spans="2:10" ht="20.100000000000001" customHeight="1">
      <c r="B1186" s="495"/>
      <c r="C1186" s="495"/>
      <c r="D1186" s="496"/>
      <c r="E1186" s="497"/>
      <c r="F1186" s="498"/>
      <c r="G1186" s="579"/>
      <c r="H1186" s="579"/>
      <c r="I1186" s="495"/>
      <c r="J1186" s="498"/>
    </row>
    <row r="1187" spans="2:10" ht="20.100000000000001" customHeight="1">
      <c r="B1187" s="495"/>
      <c r="C1187" s="495"/>
      <c r="D1187" s="496"/>
      <c r="E1187" s="497"/>
      <c r="F1187" s="498"/>
      <c r="G1187" s="579"/>
      <c r="H1187" s="579"/>
      <c r="I1187" s="495"/>
      <c r="J1187" s="498"/>
    </row>
    <row r="1188" spans="2:10" ht="20.100000000000001" customHeight="1">
      <c r="B1188" s="495"/>
      <c r="C1188" s="495"/>
      <c r="D1188" s="496"/>
      <c r="E1188" s="497"/>
      <c r="F1188" s="498"/>
      <c r="G1188" s="579"/>
      <c r="H1188" s="579"/>
      <c r="I1188" s="495"/>
      <c r="J1188" s="498"/>
    </row>
    <row r="1189" spans="2:10" ht="20.100000000000001" customHeight="1">
      <c r="B1189" s="495"/>
      <c r="C1189" s="495"/>
      <c r="D1189" s="496"/>
      <c r="E1189" s="497"/>
      <c r="F1189" s="498"/>
      <c r="G1189" s="579"/>
      <c r="H1189" s="579"/>
      <c r="I1189" s="495"/>
      <c r="J1189" s="498"/>
    </row>
    <row r="1190" spans="2:10" ht="20.100000000000001" customHeight="1">
      <c r="B1190" s="495"/>
      <c r="C1190" s="495"/>
      <c r="D1190" s="496"/>
      <c r="E1190" s="497"/>
      <c r="F1190" s="498"/>
      <c r="G1190" s="579"/>
      <c r="H1190" s="579"/>
      <c r="I1190" s="495"/>
      <c r="J1190" s="498"/>
    </row>
    <row r="1191" spans="2:10" ht="20.100000000000001" customHeight="1">
      <c r="B1191" s="495"/>
      <c r="C1191" s="495"/>
      <c r="D1191" s="496"/>
      <c r="E1191" s="497"/>
      <c r="F1191" s="498"/>
      <c r="G1191" s="579"/>
      <c r="H1191" s="579"/>
      <c r="I1191" s="495"/>
      <c r="J1191" s="498"/>
    </row>
    <row r="1192" spans="2:10" ht="20.100000000000001" customHeight="1">
      <c r="B1192" s="495"/>
      <c r="C1192" s="495"/>
      <c r="D1192" s="496"/>
      <c r="E1192" s="497"/>
      <c r="F1192" s="498"/>
      <c r="G1192" s="579"/>
      <c r="H1192" s="579"/>
      <c r="I1192" s="495"/>
      <c r="J1192" s="498"/>
    </row>
    <row r="1193" spans="2:10" ht="20.100000000000001" customHeight="1">
      <c r="B1193" s="495"/>
      <c r="C1193" s="495"/>
      <c r="D1193" s="496"/>
      <c r="E1193" s="497"/>
      <c r="F1193" s="498"/>
      <c r="G1193" s="579"/>
      <c r="H1193" s="579"/>
      <c r="I1193" s="495"/>
      <c r="J1193" s="498"/>
    </row>
    <row r="1194" spans="2:10" ht="20.100000000000001" customHeight="1">
      <c r="B1194" s="495"/>
      <c r="C1194" s="495"/>
      <c r="D1194" s="496"/>
      <c r="E1194" s="497"/>
      <c r="F1194" s="498"/>
      <c r="G1194" s="579"/>
      <c r="H1194" s="579"/>
      <c r="I1194" s="495"/>
      <c r="J1194" s="498"/>
    </row>
    <row r="1195" spans="2:10" ht="20.100000000000001" customHeight="1">
      <c r="B1195" s="495"/>
      <c r="C1195" s="495"/>
      <c r="D1195" s="496"/>
      <c r="E1195" s="497"/>
      <c r="F1195" s="498"/>
      <c r="G1195" s="579"/>
      <c r="H1195" s="579"/>
      <c r="I1195" s="495"/>
      <c r="J1195" s="498"/>
    </row>
    <row r="1196" spans="2:10" ht="20.100000000000001" customHeight="1">
      <c r="B1196" s="495"/>
      <c r="C1196" s="495"/>
      <c r="D1196" s="496"/>
      <c r="E1196" s="497"/>
      <c r="F1196" s="498"/>
      <c r="G1196" s="579"/>
      <c r="H1196" s="579"/>
      <c r="I1196" s="495"/>
      <c r="J1196" s="498"/>
    </row>
    <row r="1197" spans="2:10" ht="20.100000000000001" customHeight="1">
      <c r="B1197" s="495"/>
      <c r="C1197" s="495"/>
      <c r="D1197" s="496"/>
      <c r="E1197" s="497"/>
      <c r="F1197" s="498"/>
      <c r="G1197" s="579"/>
      <c r="H1197" s="579"/>
      <c r="I1197" s="495"/>
      <c r="J1197" s="498"/>
    </row>
    <row r="1198" spans="2:10" ht="20.100000000000001" customHeight="1">
      <c r="B1198" s="495"/>
      <c r="C1198" s="495"/>
      <c r="D1198" s="496"/>
      <c r="E1198" s="497"/>
      <c r="F1198" s="498"/>
      <c r="G1198" s="579"/>
      <c r="H1198" s="579"/>
      <c r="I1198" s="495"/>
      <c r="J1198" s="498"/>
    </row>
    <row r="1199" spans="2:10" ht="20.100000000000001" customHeight="1">
      <c r="B1199" s="495"/>
      <c r="C1199" s="495"/>
      <c r="D1199" s="496"/>
      <c r="E1199" s="497"/>
      <c r="F1199" s="498"/>
      <c r="G1199" s="579"/>
      <c r="H1199" s="579"/>
      <c r="I1199" s="495"/>
      <c r="J1199" s="498"/>
    </row>
    <row r="1200" spans="2:10" ht="20.100000000000001" customHeight="1">
      <c r="B1200" s="495"/>
      <c r="C1200" s="495"/>
      <c r="D1200" s="496"/>
      <c r="E1200" s="497"/>
      <c r="F1200" s="498"/>
      <c r="G1200" s="579"/>
      <c r="H1200" s="579"/>
      <c r="I1200" s="495"/>
      <c r="J1200" s="498"/>
    </row>
    <row r="1201" spans="2:10" ht="20.100000000000001" customHeight="1">
      <c r="B1201" s="495"/>
      <c r="C1201" s="495"/>
      <c r="D1201" s="496"/>
      <c r="E1201" s="497"/>
      <c r="F1201" s="498"/>
      <c r="G1201" s="579"/>
      <c r="H1201" s="579"/>
      <c r="I1201" s="495"/>
      <c r="J1201" s="498"/>
    </row>
    <row r="1202" spans="2:10" ht="20.100000000000001" customHeight="1">
      <c r="B1202" s="495"/>
      <c r="C1202" s="495"/>
      <c r="D1202" s="496"/>
      <c r="E1202" s="497"/>
      <c r="F1202" s="498"/>
      <c r="G1202" s="579"/>
      <c r="H1202" s="579"/>
      <c r="I1202" s="495"/>
      <c r="J1202" s="498"/>
    </row>
    <row r="1203" spans="2:10" ht="20.100000000000001" customHeight="1">
      <c r="B1203" s="495"/>
      <c r="C1203" s="495"/>
      <c r="D1203" s="496"/>
      <c r="E1203" s="497"/>
      <c r="F1203" s="498"/>
      <c r="G1203" s="579"/>
      <c r="H1203" s="579"/>
      <c r="I1203" s="495"/>
      <c r="J1203" s="498"/>
    </row>
    <row r="1204" spans="2:10" ht="20.100000000000001" customHeight="1">
      <c r="B1204" s="495"/>
      <c r="C1204" s="495"/>
      <c r="D1204" s="496"/>
      <c r="E1204" s="497"/>
      <c r="F1204" s="498"/>
      <c r="G1204" s="579"/>
      <c r="H1204" s="579"/>
      <c r="I1204" s="495"/>
      <c r="J1204" s="498"/>
    </row>
    <row r="1205" spans="2:10" ht="20.100000000000001" customHeight="1">
      <c r="B1205" s="495"/>
      <c r="C1205" s="495"/>
      <c r="D1205" s="496"/>
      <c r="E1205" s="497"/>
      <c r="F1205" s="498"/>
      <c r="G1205" s="579"/>
      <c r="H1205" s="579"/>
      <c r="I1205" s="495"/>
      <c r="J1205" s="498"/>
    </row>
    <row r="1206" spans="2:10" ht="20.100000000000001" customHeight="1">
      <c r="B1206" s="495"/>
      <c r="C1206" s="495"/>
      <c r="D1206" s="496"/>
      <c r="E1206" s="497"/>
      <c r="F1206" s="498"/>
      <c r="G1206" s="579"/>
      <c r="H1206" s="579"/>
      <c r="I1206" s="495"/>
      <c r="J1206" s="498"/>
    </row>
    <row r="1207" spans="2:10" ht="20.100000000000001" customHeight="1">
      <c r="B1207" s="495"/>
      <c r="C1207" s="495"/>
      <c r="D1207" s="496"/>
      <c r="E1207" s="497"/>
      <c r="F1207" s="498"/>
      <c r="G1207" s="579"/>
      <c r="H1207" s="579"/>
      <c r="I1207" s="495"/>
      <c r="J1207" s="498"/>
    </row>
    <row r="1208" spans="2:10" ht="20.100000000000001" customHeight="1">
      <c r="B1208" s="495"/>
      <c r="C1208" s="495"/>
      <c r="D1208" s="496"/>
      <c r="E1208" s="497"/>
      <c r="F1208" s="498"/>
      <c r="G1208" s="579"/>
      <c r="H1208" s="579"/>
      <c r="I1208" s="495"/>
      <c r="J1208" s="498"/>
    </row>
    <row r="1209" spans="2:10" ht="20.100000000000001" customHeight="1">
      <c r="B1209" s="495"/>
      <c r="C1209" s="495"/>
      <c r="D1209" s="496"/>
      <c r="E1209" s="497"/>
      <c r="F1209" s="498"/>
      <c r="G1209" s="579"/>
      <c r="H1209" s="579"/>
      <c r="I1209" s="495"/>
      <c r="J1209" s="498"/>
    </row>
    <row r="1210" spans="2:10" ht="20.100000000000001" customHeight="1">
      <c r="B1210" s="495"/>
      <c r="C1210" s="495"/>
      <c r="D1210" s="496"/>
      <c r="E1210" s="497"/>
      <c r="F1210" s="498"/>
      <c r="G1210" s="579"/>
      <c r="H1210" s="579"/>
      <c r="I1210" s="495"/>
      <c r="J1210" s="498"/>
    </row>
    <row r="1211" spans="2:10" ht="20.100000000000001" customHeight="1">
      <c r="B1211" s="495"/>
      <c r="C1211" s="495"/>
      <c r="D1211" s="496"/>
      <c r="E1211" s="497"/>
      <c r="F1211" s="498"/>
      <c r="G1211" s="579"/>
      <c r="H1211" s="579"/>
      <c r="I1211" s="495"/>
      <c r="J1211" s="498"/>
    </row>
    <row r="1212" spans="2:10" ht="20.100000000000001" customHeight="1">
      <c r="B1212" s="495"/>
      <c r="C1212" s="495"/>
      <c r="D1212" s="496"/>
      <c r="E1212" s="497"/>
      <c r="F1212" s="498"/>
      <c r="G1212" s="579"/>
      <c r="H1212" s="579"/>
      <c r="I1212" s="495"/>
      <c r="J1212" s="498"/>
    </row>
    <row r="1213" spans="2:10" ht="20.100000000000001" customHeight="1">
      <c r="B1213" s="495"/>
      <c r="C1213" s="495"/>
      <c r="D1213" s="496"/>
      <c r="E1213" s="497"/>
      <c r="F1213" s="498"/>
      <c r="G1213" s="579"/>
      <c r="H1213" s="579"/>
      <c r="I1213" s="495"/>
      <c r="J1213" s="498"/>
    </row>
    <row r="1214" spans="2:10" ht="20.100000000000001" customHeight="1">
      <c r="B1214" s="495"/>
      <c r="C1214" s="495"/>
      <c r="D1214" s="496"/>
      <c r="E1214" s="497"/>
      <c r="F1214" s="498"/>
      <c r="G1214" s="579"/>
      <c r="H1214" s="579"/>
      <c r="I1214" s="495"/>
      <c r="J1214" s="498"/>
    </row>
    <row r="1215" spans="2:10" ht="20.100000000000001" customHeight="1">
      <c r="B1215" s="495"/>
      <c r="C1215" s="495"/>
      <c r="D1215" s="496"/>
      <c r="E1215" s="497"/>
      <c r="F1215" s="498"/>
      <c r="G1215" s="579"/>
      <c r="H1215" s="579"/>
      <c r="I1215" s="495"/>
      <c r="J1215" s="498"/>
    </row>
    <row r="1216" spans="2:10" ht="20.100000000000001" customHeight="1">
      <c r="B1216" s="495"/>
      <c r="C1216" s="495"/>
      <c r="D1216" s="496"/>
      <c r="E1216" s="497"/>
      <c r="F1216" s="498"/>
      <c r="G1216" s="579"/>
      <c r="H1216" s="579"/>
      <c r="I1216" s="495"/>
      <c r="J1216" s="498"/>
    </row>
    <row r="1217" spans="2:10" ht="20.100000000000001" customHeight="1">
      <c r="B1217" s="495"/>
      <c r="C1217" s="495"/>
      <c r="D1217" s="496"/>
      <c r="E1217" s="497"/>
      <c r="F1217" s="498"/>
      <c r="G1217" s="579"/>
      <c r="H1217" s="579"/>
      <c r="I1217" s="495"/>
      <c r="J1217" s="498"/>
    </row>
    <row r="1218" spans="2:10" ht="20.100000000000001" customHeight="1">
      <c r="B1218" s="495"/>
      <c r="C1218" s="495"/>
      <c r="D1218" s="496"/>
      <c r="E1218" s="497"/>
      <c r="F1218" s="498"/>
      <c r="G1218" s="579"/>
      <c r="H1218" s="579"/>
      <c r="I1218" s="495"/>
      <c r="J1218" s="498"/>
    </row>
    <row r="1219" spans="2:10" ht="20.100000000000001" customHeight="1">
      <c r="B1219" s="495"/>
      <c r="C1219" s="495"/>
      <c r="D1219" s="496"/>
      <c r="E1219" s="497"/>
      <c r="F1219" s="498"/>
      <c r="G1219" s="579"/>
      <c r="H1219" s="579"/>
      <c r="I1219" s="495"/>
      <c r="J1219" s="498"/>
    </row>
    <row r="1220" spans="2:10" ht="20.100000000000001" customHeight="1">
      <c r="B1220" s="495"/>
      <c r="C1220" s="495"/>
      <c r="D1220" s="496"/>
      <c r="E1220" s="497"/>
      <c r="F1220" s="498"/>
      <c r="G1220" s="579"/>
      <c r="H1220" s="579"/>
      <c r="I1220" s="495"/>
      <c r="J1220" s="498"/>
    </row>
    <row r="1221" spans="2:10" ht="20.100000000000001" customHeight="1">
      <c r="B1221" s="495"/>
      <c r="C1221" s="495"/>
      <c r="D1221" s="496"/>
      <c r="E1221" s="497"/>
      <c r="F1221" s="498"/>
      <c r="G1221" s="579"/>
      <c r="H1221" s="579"/>
      <c r="I1221" s="495"/>
      <c r="J1221" s="498"/>
    </row>
    <row r="1222" spans="2:10" ht="20.100000000000001" customHeight="1">
      <c r="B1222" s="495"/>
      <c r="C1222" s="495"/>
      <c r="D1222" s="496"/>
      <c r="E1222" s="497"/>
      <c r="F1222" s="498"/>
      <c r="G1222" s="579"/>
      <c r="H1222" s="579"/>
      <c r="I1222" s="495"/>
      <c r="J1222" s="498"/>
    </row>
    <row r="1223" spans="2:10" ht="20.100000000000001" customHeight="1">
      <c r="B1223" s="495"/>
      <c r="C1223" s="495"/>
      <c r="D1223" s="496"/>
      <c r="E1223" s="497"/>
      <c r="F1223" s="498"/>
      <c r="G1223" s="579"/>
      <c r="H1223" s="579"/>
      <c r="I1223" s="495"/>
      <c r="J1223" s="498"/>
    </row>
    <row r="1224" spans="2:10" ht="20.100000000000001" customHeight="1">
      <c r="B1224" s="495"/>
      <c r="C1224" s="495"/>
      <c r="D1224" s="496"/>
      <c r="E1224" s="497"/>
      <c r="F1224" s="498"/>
      <c r="G1224" s="579"/>
      <c r="H1224" s="579"/>
      <c r="I1224" s="495"/>
      <c r="J1224" s="498"/>
    </row>
    <row r="1225" spans="2:10" ht="20.100000000000001" customHeight="1">
      <c r="B1225" s="495"/>
      <c r="C1225" s="495"/>
      <c r="D1225" s="496"/>
      <c r="E1225" s="497"/>
      <c r="F1225" s="498"/>
      <c r="G1225" s="579"/>
      <c r="H1225" s="579"/>
      <c r="I1225" s="495"/>
      <c r="J1225" s="498"/>
    </row>
    <row r="1226" spans="2:10" ht="20.100000000000001" customHeight="1">
      <c r="B1226" s="495"/>
      <c r="C1226" s="495"/>
      <c r="D1226" s="496"/>
      <c r="E1226" s="497"/>
      <c r="F1226" s="498"/>
      <c r="G1226" s="579"/>
      <c r="H1226" s="579"/>
      <c r="I1226" s="495"/>
      <c r="J1226" s="498"/>
    </row>
    <row r="1227" spans="2:10" ht="20.100000000000001" customHeight="1">
      <c r="B1227" s="495"/>
      <c r="C1227" s="495"/>
      <c r="D1227" s="496"/>
      <c r="E1227" s="497"/>
      <c r="F1227" s="498"/>
      <c r="G1227" s="579"/>
      <c r="H1227" s="579"/>
      <c r="I1227" s="495"/>
      <c r="J1227" s="498"/>
    </row>
    <row r="1228" spans="2:10" ht="20.100000000000001" customHeight="1">
      <c r="B1228" s="495"/>
      <c r="C1228" s="495"/>
      <c r="D1228" s="496"/>
      <c r="E1228" s="497"/>
      <c r="F1228" s="498"/>
      <c r="G1228" s="579"/>
      <c r="H1228" s="579"/>
      <c r="I1228" s="495"/>
      <c r="J1228" s="498"/>
    </row>
    <row r="1229" spans="2:10" ht="20.100000000000001" customHeight="1">
      <c r="B1229" s="495"/>
      <c r="C1229" s="495"/>
      <c r="D1229" s="496"/>
      <c r="E1229" s="497"/>
      <c r="F1229" s="498"/>
      <c r="G1229" s="579"/>
      <c r="H1229" s="579"/>
      <c r="I1229" s="495"/>
      <c r="J1229" s="498"/>
    </row>
    <row r="1230" spans="2:10" ht="20.100000000000001" customHeight="1">
      <c r="B1230" s="495"/>
      <c r="C1230" s="495"/>
      <c r="D1230" s="496"/>
      <c r="E1230" s="497"/>
      <c r="F1230" s="498"/>
      <c r="G1230" s="579"/>
      <c r="H1230" s="579"/>
      <c r="I1230" s="495"/>
      <c r="J1230" s="498"/>
    </row>
    <row r="1231" spans="2:10" ht="20.100000000000001" customHeight="1">
      <c r="B1231" s="495"/>
      <c r="C1231" s="495"/>
      <c r="D1231" s="496"/>
      <c r="E1231" s="497"/>
      <c r="F1231" s="498"/>
      <c r="G1231" s="579"/>
      <c r="H1231" s="579"/>
      <c r="I1231" s="495"/>
      <c r="J1231" s="498"/>
    </row>
    <row r="1232" spans="2:10" ht="20.100000000000001" customHeight="1">
      <c r="B1232" s="495"/>
      <c r="C1232" s="495"/>
      <c r="D1232" s="496"/>
      <c r="E1232" s="497"/>
      <c r="F1232" s="498"/>
      <c r="G1232" s="579"/>
      <c r="H1232" s="579"/>
      <c r="I1232" s="495"/>
      <c r="J1232" s="498"/>
    </row>
    <row r="1233" spans="2:10" ht="20.100000000000001" customHeight="1">
      <c r="B1233" s="495"/>
      <c r="C1233" s="495"/>
      <c r="D1233" s="496"/>
      <c r="E1233" s="497"/>
      <c r="F1233" s="498"/>
      <c r="G1233" s="579"/>
      <c r="H1233" s="579"/>
      <c r="I1233" s="495"/>
      <c r="J1233" s="498"/>
    </row>
    <row r="1234" spans="2:10" ht="20.100000000000001" customHeight="1">
      <c r="B1234" s="495"/>
      <c r="C1234" s="495"/>
      <c r="D1234" s="496"/>
      <c r="E1234" s="497"/>
      <c r="F1234" s="498"/>
      <c r="G1234" s="579"/>
      <c r="H1234" s="579"/>
      <c r="I1234" s="495"/>
      <c r="J1234" s="498"/>
    </row>
    <row r="1235" spans="2:10" ht="20.100000000000001" customHeight="1">
      <c r="B1235" s="495"/>
      <c r="C1235" s="495"/>
      <c r="D1235" s="496"/>
      <c r="E1235" s="497"/>
      <c r="F1235" s="498"/>
      <c r="G1235" s="579"/>
      <c r="H1235" s="579"/>
      <c r="I1235" s="495"/>
      <c r="J1235" s="498"/>
    </row>
    <row r="1236" spans="2:10" ht="20.100000000000001" customHeight="1">
      <c r="B1236" s="495"/>
      <c r="C1236" s="495"/>
      <c r="D1236" s="496"/>
      <c r="E1236" s="497"/>
      <c r="F1236" s="498"/>
      <c r="G1236" s="579"/>
      <c r="H1236" s="579"/>
      <c r="I1236" s="495"/>
      <c r="J1236" s="498"/>
    </row>
    <row r="1237" spans="2:10" ht="20.100000000000001" customHeight="1">
      <c r="B1237" s="495"/>
      <c r="C1237" s="495"/>
      <c r="D1237" s="496"/>
      <c r="E1237" s="497"/>
      <c r="F1237" s="498"/>
      <c r="G1237" s="579"/>
      <c r="H1237" s="579"/>
      <c r="I1237" s="495"/>
      <c r="J1237" s="498"/>
    </row>
    <row r="1238" spans="2:10" ht="20.100000000000001" customHeight="1">
      <c r="B1238" s="495"/>
      <c r="C1238" s="495"/>
      <c r="D1238" s="496"/>
      <c r="E1238" s="497"/>
      <c r="F1238" s="498"/>
      <c r="G1238" s="579"/>
      <c r="H1238" s="579"/>
      <c r="I1238" s="495"/>
      <c r="J1238" s="498"/>
    </row>
    <row r="1239" spans="2:10" ht="20.100000000000001" customHeight="1">
      <c r="B1239" s="495"/>
      <c r="C1239" s="495"/>
      <c r="D1239" s="496"/>
      <c r="E1239" s="497"/>
      <c r="F1239" s="498"/>
      <c r="G1239" s="579"/>
      <c r="H1239" s="579"/>
      <c r="I1239" s="495"/>
      <c r="J1239" s="498"/>
    </row>
    <row r="1240" spans="2:10" ht="20.100000000000001" customHeight="1">
      <c r="B1240" s="495"/>
      <c r="C1240" s="495"/>
      <c r="D1240" s="496"/>
      <c r="E1240" s="497"/>
      <c r="F1240" s="498"/>
      <c r="G1240" s="579"/>
      <c r="H1240" s="579"/>
      <c r="I1240" s="495"/>
      <c r="J1240" s="498"/>
    </row>
    <row r="1241" spans="2:10" ht="20.100000000000001" customHeight="1">
      <c r="B1241" s="495"/>
      <c r="C1241" s="495"/>
      <c r="D1241" s="496"/>
      <c r="E1241" s="497"/>
      <c r="F1241" s="498"/>
      <c r="G1241" s="579"/>
      <c r="H1241" s="579"/>
      <c r="I1241" s="495"/>
      <c r="J1241" s="498"/>
    </row>
    <row r="1242" spans="2:10" ht="20.100000000000001" customHeight="1">
      <c r="B1242" s="495"/>
      <c r="C1242" s="495"/>
      <c r="D1242" s="496"/>
      <c r="E1242" s="497"/>
      <c r="F1242" s="498"/>
      <c r="G1242" s="579"/>
      <c r="H1242" s="579"/>
      <c r="I1242" s="495"/>
      <c r="J1242" s="498"/>
    </row>
    <row r="1243" spans="2:10" ht="20.100000000000001" customHeight="1">
      <c r="B1243" s="495"/>
      <c r="C1243" s="495"/>
      <c r="D1243" s="496"/>
      <c r="E1243" s="497"/>
      <c r="F1243" s="498"/>
      <c r="G1243" s="579"/>
      <c r="H1243" s="579"/>
      <c r="I1243" s="495"/>
      <c r="J1243" s="498"/>
    </row>
    <row r="1244" spans="2:10" ht="20.100000000000001" customHeight="1">
      <c r="B1244" s="495"/>
      <c r="C1244" s="495"/>
      <c r="D1244" s="496"/>
      <c r="E1244" s="497"/>
      <c r="F1244" s="498"/>
      <c r="G1244" s="579"/>
      <c r="H1244" s="579"/>
      <c r="I1244" s="495"/>
      <c r="J1244" s="498"/>
    </row>
    <row r="1245" spans="2:10" ht="20.100000000000001" customHeight="1">
      <c r="B1245" s="495"/>
      <c r="C1245" s="495"/>
      <c r="D1245" s="496"/>
      <c r="E1245" s="497"/>
      <c r="F1245" s="498"/>
      <c r="G1245" s="579"/>
      <c r="H1245" s="579"/>
      <c r="I1245" s="495"/>
      <c r="J1245" s="498"/>
    </row>
    <row r="1246" spans="2:10" ht="20.100000000000001" customHeight="1">
      <c r="B1246" s="495"/>
      <c r="C1246" s="495"/>
      <c r="D1246" s="496"/>
      <c r="E1246" s="497"/>
      <c r="F1246" s="498"/>
      <c r="G1246" s="579"/>
      <c r="H1246" s="579"/>
      <c r="I1246" s="495"/>
      <c r="J1246" s="498"/>
    </row>
    <row r="1247" spans="2:10" ht="20.100000000000001" customHeight="1">
      <c r="B1247" s="495"/>
      <c r="C1247" s="495"/>
      <c r="D1247" s="496"/>
      <c r="E1247" s="497"/>
      <c r="F1247" s="498"/>
      <c r="G1247" s="579"/>
      <c r="H1247" s="579"/>
      <c r="I1247" s="495"/>
      <c r="J1247" s="498"/>
    </row>
    <row r="1248" spans="2:10" ht="20.100000000000001" customHeight="1">
      <c r="B1248" s="495"/>
      <c r="C1248" s="495"/>
      <c r="D1248" s="496"/>
      <c r="E1248" s="497"/>
      <c r="F1248" s="498"/>
      <c r="G1248" s="579"/>
      <c r="H1248" s="579"/>
      <c r="I1248" s="495"/>
      <c r="J1248" s="498"/>
    </row>
    <row r="1249" spans="2:10" ht="20.100000000000001" customHeight="1">
      <c r="B1249" s="495"/>
      <c r="C1249" s="495"/>
      <c r="D1249" s="496"/>
      <c r="E1249" s="497"/>
      <c r="F1249" s="498"/>
      <c r="G1249" s="579"/>
      <c r="H1249" s="579"/>
      <c r="I1249" s="495"/>
      <c r="J1249" s="498"/>
    </row>
    <row r="1250" spans="2:10" ht="20.100000000000001" customHeight="1">
      <c r="B1250" s="495"/>
      <c r="C1250" s="495"/>
      <c r="D1250" s="496"/>
      <c r="E1250" s="497"/>
      <c r="F1250" s="498"/>
      <c r="G1250" s="579"/>
      <c r="H1250" s="579"/>
      <c r="I1250" s="495"/>
      <c r="J1250" s="498"/>
    </row>
    <row r="1251" spans="2:10" ht="20.100000000000001" customHeight="1">
      <c r="B1251" s="495"/>
      <c r="C1251" s="495"/>
      <c r="D1251" s="496"/>
      <c r="E1251" s="497"/>
      <c r="F1251" s="498"/>
      <c r="G1251" s="579"/>
      <c r="H1251" s="579"/>
      <c r="I1251" s="495"/>
      <c r="J1251" s="498"/>
    </row>
    <row r="1252" spans="2:10" ht="20.100000000000001" customHeight="1">
      <c r="B1252" s="495"/>
      <c r="C1252" s="495"/>
      <c r="D1252" s="496"/>
      <c r="E1252" s="497"/>
      <c r="F1252" s="498"/>
      <c r="G1252" s="579"/>
      <c r="H1252" s="579"/>
      <c r="I1252" s="495"/>
      <c r="J1252" s="498"/>
    </row>
    <row r="1253" spans="2:10" ht="20.100000000000001" customHeight="1">
      <c r="B1253" s="495"/>
      <c r="C1253" s="495"/>
      <c r="D1253" s="496"/>
      <c r="E1253" s="497"/>
      <c r="F1253" s="498"/>
      <c r="G1253" s="579"/>
      <c r="H1253" s="579"/>
      <c r="I1253" s="495"/>
      <c r="J1253" s="498"/>
    </row>
    <row r="1254" spans="2:10" ht="20.100000000000001" customHeight="1">
      <c r="B1254" s="495"/>
      <c r="C1254" s="495"/>
      <c r="D1254" s="496"/>
      <c r="E1254" s="497"/>
      <c r="F1254" s="498"/>
      <c r="G1254" s="579"/>
      <c r="H1254" s="579"/>
      <c r="I1254" s="495"/>
      <c r="J1254" s="498"/>
    </row>
    <row r="1255" spans="2:10" ht="20.100000000000001" customHeight="1">
      <c r="B1255" s="495"/>
      <c r="C1255" s="495"/>
      <c r="D1255" s="496"/>
      <c r="E1255" s="497"/>
      <c r="F1255" s="498"/>
      <c r="G1255" s="579"/>
      <c r="H1255" s="579"/>
      <c r="I1255" s="495"/>
      <c r="J1255" s="498"/>
    </row>
    <row r="1256" spans="2:10" ht="20.100000000000001" customHeight="1">
      <c r="B1256" s="495"/>
      <c r="C1256" s="495"/>
      <c r="D1256" s="496"/>
      <c r="E1256" s="497"/>
      <c r="F1256" s="498"/>
      <c r="G1256" s="579"/>
      <c r="H1256" s="579"/>
      <c r="I1256" s="495"/>
      <c r="J1256" s="498"/>
    </row>
    <row r="1257" spans="2:10" ht="20.100000000000001" customHeight="1">
      <c r="B1257" s="495"/>
      <c r="C1257" s="495"/>
      <c r="D1257" s="496"/>
      <c r="E1257" s="497"/>
      <c r="F1257" s="498"/>
      <c r="G1257" s="579"/>
      <c r="H1257" s="579"/>
      <c r="I1257" s="495"/>
      <c r="J1257" s="498"/>
    </row>
    <row r="1258" spans="2:10" ht="20.100000000000001" customHeight="1">
      <c r="B1258" s="495"/>
      <c r="C1258" s="495"/>
      <c r="D1258" s="496"/>
      <c r="E1258" s="497"/>
      <c r="F1258" s="498"/>
      <c r="G1258" s="579"/>
      <c r="H1258" s="579"/>
      <c r="I1258" s="495"/>
      <c r="J1258" s="498"/>
    </row>
    <row r="1259" spans="2:10" ht="20.100000000000001" customHeight="1">
      <c r="B1259" s="495"/>
      <c r="C1259" s="495"/>
      <c r="D1259" s="496"/>
      <c r="E1259" s="497"/>
      <c r="F1259" s="498"/>
      <c r="G1259" s="579"/>
      <c r="H1259" s="579"/>
      <c r="I1259" s="495"/>
      <c r="J1259" s="498"/>
    </row>
    <row r="1260" spans="2:10" ht="20.100000000000001" customHeight="1">
      <c r="B1260" s="495"/>
      <c r="C1260" s="495"/>
      <c r="D1260" s="496"/>
      <c r="E1260" s="497"/>
      <c r="F1260" s="498"/>
      <c r="G1260" s="579"/>
      <c r="H1260" s="579"/>
      <c r="I1260" s="495"/>
      <c r="J1260" s="498"/>
    </row>
    <row r="1261" spans="2:10" ht="20.100000000000001" customHeight="1">
      <c r="B1261" s="495"/>
      <c r="C1261" s="495"/>
      <c r="D1261" s="496"/>
      <c r="E1261" s="497"/>
      <c r="F1261" s="498"/>
      <c r="G1261" s="579"/>
      <c r="H1261" s="579"/>
      <c r="I1261" s="495"/>
      <c r="J1261" s="498"/>
    </row>
    <row r="1262" spans="2:10" ht="20.100000000000001" customHeight="1">
      <c r="B1262" s="495"/>
      <c r="C1262" s="495"/>
      <c r="D1262" s="496"/>
      <c r="E1262" s="497"/>
      <c r="F1262" s="498"/>
      <c r="G1262" s="579"/>
      <c r="H1262" s="579"/>
      <c r="I1262" s="495"/>
      <c r="J1262" s="498"/>
    </row>
    <row r="1263" spans="2:10" ht="20.100000000000001" customHeight="1">
      <c r="B1263" s="495"/>
      <c r="C1263" s="495"/>
      <c r="D1263" s="496"/>
      <c r="E1263" s="497"/>
      <c r="F1263" s="498"/>
      <c r="G1263" s="579"/>
      <c r="H1263" s="579"/>
      <c r="I1263" s="495"/>
      <c r="J1263" s="498"/>
    </row>
    <row r="1264" spans="2:10" ht="20.100000000000001" customHeight="1">
      <c r="B1264" s="495"/>
      <c r="C1264" s="495"/>
      <c r="D1264" s="496"/>
      <c r="E1264" s="497"/>
      <c r="F1264" s="498"/>
      <c r="G1264" s="579"/>
      <c r="H1264" s="579"/>
      <c r="I1264" s="495"/>
      <c r="J1264" s="498"/>
    </row>
    <row r="1265" spans="2:10" ht="20.100000000000001" customHeight="1">
      <c r="B1265" s="495"/>
      <c r="C1265" s="495"/>
      <c r="D1265" s="496"/>
      <c r="E1265" s="497"/>
      <c r="F1265" s="498"/>
      <c r="G1265" s="579"/>
      <c r="H1265" s="579"/>
      <c r="I1265" s="495"/>
      <c r="J1265" s="498"/>
    </row>
    <row r="1266" spans="2:10" ht="20.100000000000001" customHeight="1">
      <c r="B1266" s="495"/>
      <c r="C1266" s="495"/>
      <c r="D1266" s="496"/>
      <c r="E1266" s="497"/>
      <c r="F1266" s="498"/>
      <c r="G1266" s="579"/>
      <c r="H1266" s="579"/>
      <c r="I1266" s="495"/>
      <c r="J1266" s="498"/>
    </row>
    <row r="1267" spans="2:10" ht="20.100000000000001" customHeight="1">
      <c r="B1267" s="495"/>
      <c r="C1267" s="495"/>
      <c r="D1267" s="496"/>
      <c r="E1267" s="497"/>
      <c r="F1267" s="498"/>
      <c r="G1267" s="579"/>
      <c r="H1267" s="579"/>
      <c r="I1267" s="495"/>
      <c r="J1267" s="498"/>
    </row>
    <row r="1268" spans="2:10" ht="20.100000000000001" customHeight="1">
      <c r="B1268" s="495"/>
      <c r="C1268" s="495"/>
      <c r="D1268" s="496"/>
      <c r="E1268" s="497"/>
      <c r="F1268" s="498"/>
      <c r="G1268" s="579"/>
      <c r="H1268" s="579"/>
      <c r="I1268" s="495"/>
      <c r="J1268" s="498"/>
    </row>
    <row r="1269" spans="2:10" ht="20.100000000000001" customHeight="1">
      <c r="B1269" s="495"/>
      <c r="C1269" s="495"/>
      <c r="D1269" s="496"/>
      <c r="E1269" s="497"/>
      <c r="F1269" s="498"/>
      <c r="G1269" s="579"/>
      <c r="H1269" s="579"/>
      <c r="I1269" s="495"/>
      <c r="J1269" s="498"/>
    </row>
    <row r="1270" spans="2:10" ht="20.100000000000001" customHeight="1">
      <c r="B1270" s="495"/>
      <c r="C1270" s="495"/>
      <c r="D1270" s="496"/>
      <c r="E1270" s="497"/>
      <c r="F1270" s="498"/>
      <c r="G1270" s="579"/>
      <c r="H1270" s="579"/>
      <c r="I1270" s="495"/>
      <c r="J1270" s="498"/>
    </row>
    <row r="1271" spans="2:10" ht="20.100000000000001" customHeight="1">
      <c r="B1271" s="495"/>
      <c r="C1271" s="495"/>
      <c r="D1271" s="496"/>
      <c r="E1271" s="497"/>
      <c r="F1271" s="498"/>
      <c r="G1271" s="579"/>
      <c r="H1271" s="579"/>
      <c r="I1271" s="495"/>
      <c r="J1271" s="498"/>
    </row>
    <row r="1272" spans="2:10" ht="20.100000000000001" customHeight="1"/>
    <row r="1273" spans="2:10" ht="20.100000000000001" customHeight="1"/>
    <row r="1274" spans="2:10" ht="20.100000000000001" customHeight="1"/>
    <row r="1275" spans="2:10" ht="20.100000000000001" customHeight="1"/>
    <row r="1276" spans="2:10" ht="20.100000000000001" customHeight="1"/>
    <row r="1277" spans="2:10" ht="20.100000000000001" customHeight="1"/>
    <row r="1278" spans="2:10" ht="20.100000000000001" customHeight="1"/>
    <row r="1279" spans="2:10" ht="20.100000000000001" customHeight="1"/>
    <row r="1280" spans="2:1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ht="20.100000000000001" customHeight="1"/>
    <row r="2034" ht="20.100000000000001" customHeight="1"/>
    <row r="2035" ht="20.100000000000001" customHeight="1"/>
    <row r="2036" ht="20.100000000000001" customHeight="1"/>
    <row r="2037" ht="20.100000000000001" customHeight="1"/>
    <row r="2038" ht="20.100000000000001" customHeight="1"/>
    <row r="2039" ht="20.100000000000001" customHeight="1"/>
    <row r="2040" ht="20.100000000000001" customHeight="1"/>
    <row r="2041" ht="20.100000000000001" customHeight="1"/>
    <row r="2042" ht="20.100000000000001" customHeight="1"/>
    <row r="2043" ht="20.100000000000001" customHeight="1"/>
    <row r="2044" ht="20.100000000000001" customHeight="1"/>
    <row r="2045" ht="20.100000000000001" customHeight="1"/>
    <row r="2046" ht="20.100000000000001" customHeight="1"/>
    <row r="2047" ht="20.100000000000001" customHeight="1"/>
    <row r="2048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  <row r="2157" ht="20.100000000000001" customHeight="1"/>
    <row r="2158" ht="20.100000000000001" customHeight="1"/>
    <row r="2159" ht="20.100000000000001" customHeight="1"/>
    <row r="2160" ht="20.100000000000001" customHeight="1"/>
    <row r="2161" ht="20.100000000000001" customHeight="1"/>
    <row r="2162" ht="20.100000000000001" customHeight="1"/>
    <row r="2163" ht="20.100000000000001" customHeight="1"/>
    <row r="2164" ht="20.100000000000001" customHeight="1"/>
    <row r="2165" ht="20.100000000000001" customHeight="1"/>
    <row r="2166" ht="20.100000000000001" customHeight="1"/>
    <row r="2167" ht="20.100000000000001" customHeight="1"/>
    <row r="2168" ht="20.100000000000001" customHeight="1"/>
    <row r="2169" ht="20.100000000000001" customHeight="1"/>
    <row r="2170" ht="20.100000000000001" customHeight="1"/>
    <row r="2171" ht="20.100000000000001" customHeight="1"/>
    <row r="2172" ht="20.100000000000001" customHeight="1"/>
    <row r="2173" ht="20.100000000000001" customHeight="1"/>
    <row r="2174" ht="20.100000000000001" customHeight="1"/>
    <row r="2175" ht="20.100000000000001" customHeight="1"/>
    <row r="2176" ht="20.100000000000001" customHeight="1"/>
    <row r="2177" ht="20.100000000000001" customHeight="1"/>
    <row r="2178" ht="20.100000000000001" customHeight="1"/>
    <row r="2179" ht="20.100000000000001" customHeight="1"/>
    <row r="2180" ht="20.100000000000001" customHeight="1"/>
    <row r="2181" ht="20.100000000000001" customHeight="1"/>
    <row r="2182" ht="20.100000000000001" customHeight="1"/>
    <row r="2183" ht="20.100000000000001" customHeight="1"/>
    <row r="2184" ht="20.100000000000001" customHeight="1"/>
    <row r="2185" ht="20.100000000000001" customHeight="1"/>
    <row r="2186" ht="20.100000000000001" customHeight="1"/>
    <row r="2187" ht="20.100000000000001" customHeight="1"/>
    <row r="2188" ht="20.100000000000001" customHeight="1"/>
    <row r="2189" ht="20.100000000000001" customHeight="1"/>
    <row r="2190" ht="20.100000000000001" customHeight="1"/>
    <row r="2191" ht="20.100000000000001" customHeight="1"/>
    <row r="2192" ht="20.100000000000001" customHeight="1"/>
    <row r="2193" ht="20.100000000000001" customHeight="1"/>
    <row r="2194" ht="20.100000000000001" customHeight="1"/>
    <row r="2195" ht="20.100000000000001" customHeight="1"/>
    <row r="2196" ht="20.100000000000001" customHeight="1"/>
    <row r="2197" ht="20.100000000000001" customHeight="1"/>
    <row r="2198" ht="20.100000000000001" customHeight="1"/>
    <row r="2199" ht="20.100000000000001" customHeight="1"/>
    <row r="2200" ht="20.100000000000001" customHeight="1"/>
    <row r="2201" ht="20.100000000000001" customHeight="1"/>
    <row r="2202" ht="20.100000000000001" customHeight="1"/>
    <row r="2203" ht="20.100000000000001" customHeight="1"/>
    <row r="2204" ht="20.100000000000001" customHeight="1"/>
    <row r="2205" ht="20.100000000000001" customHeight="1"/>
    <row r="2206" ht="20.100000000000001" customHeight="1"/>
    <row r="2207" ht="20.100000000000001" customHeight="1"/>
    <row r="2208" ht="20.100000000000001" customHeight="1"/>
    <row r="2209" ht="20.100000000000001" customHeight="1"/>
    <row r="2210" ht="20.100000000000001" customHeight="1"/>
    <row r="2211" ht="20.100000000000001" customHeight="1"/>
    <row r="2212" ht="20.100000000000001" customHeight="1"/>
    <row r="2213" ht="20.100000000000001" customHeight="1"/>
    <row r="2214" ht="20.100000000000001" customHeight="1"/>
    <row r="2215" ht="20.100000000000001" customHeight="1"/>
    <row r="2216" ht="20.100000000000001" customHeight="1"/>
    <row r="2217" ht="20.100000000000001" customHeight="1"/>
    <row r="2218" ht="20.100000000000001" customHeight="1"/>
    <row r="2219" ht="20.100000000000001" customHeight="1"/>
    <row r="2220" ht="20.100000000000001" customHeight="1"/>
    <row r="2221" ht="20.100000000000001" customHeight="1"/>
    <row r="2222" ht="20.100000000000001" customHeight="1"/>
    <row r="2223" ht="20.100000000000001" customHeight="1"/>
    <row r="2224" ht="20.100000000000001" customHeight="1"/>
    <row r="2225" ht="20.100000000000001" customHeight="1"/>
    <row r="2226" ht="20.100000000000001" customHeight="1"/>
    <row r="2227" ht="20.100000000000001" customHeight="1"/>
    <row r="2228" ht="20.100000000000001" customHeight="1"/>
    <row r="2229" ht="20.100000000000001" customHeight="1"/>
    <row r="2230" ht="20.100000000000001" customHeight="1"/>
    <row r="2231" ht="20.100000000000001" customHeight="1"/>
    <row r="2232" ht="20.100000000000001" customHeight="1"/>
    <row r="2233" ht="20.100000000000001" customHeight="1"/>
    <row r="2234" ht="20.100000000000001" customHeight="1"/>
    <row r="2235" ht="20.100000000000001" customHeight="1"/>
    <row r="2236" ht="20.100000000000001" customHeight="1"/>
    <row r="2237" ht="20.100000000000001" customHeight="1"/>
    <row r="2238" ht="20.100000000000001" customHeight="1"/>
    <row r="2239" ht="20.100000000000001" customHeight="1"/>
    <row r="2240" ht="20.100000000000001" customHeight="1"/>
    <row r="2241" ht="20.100000000000001" customHeight="1"/>
    <row r="2242" ht="20.100000000000001" customHeight="1"/>
    <row r="2243" ht="20.100000000000001" customHeight="1"/>
    <row r="2244" ht="20.100000000000001" customHeight="1"/>
    <row r="2245" ht="20.100000000000001" customHeight="1"/>
    <row r="2246" ht="20.100000000000001" customHeight="1"/>
    <row r="2247" ht="20.100000000000001" customHeight="1"/>
    <row r="2248" ht="20.100000000000001" customHeight="1"/>
    <row r="2249" ht="20.100000000000001" customHeight="1"/>
    <row r="2250" ht="20.100000000000001" customHeight="1"/>
    <row r="2251" ht="20.100000000000001" customHeight="1"/>
    <row r="2252" ht="20.100000000000001" customHeight="1"/>
    <row r="2253" ht="20.100000000000001" customHeight="1"/>
    <row r="2254" ht="20.100000000000001" customHeight="1"/>
    <row r="2255" ht="20.100000000000001" customHeight="1"/>
    <row r="2256" ht="20.100000000000001" customHeight="1"/>
    <row r="2257" ht="20.100000000000001" customHeight="1"/>
    <row r="2258" ht="20.100000000000001" customHeight="1"/>
    <row r="2259" ht="20.100000000000001" customHeight="1"/>
    <row r="2260" ht="20.100000000000001" customHeight="1"/>
    <row r="2261" ht="20.100000000000001" customHeight="1"/>
    <row r="2262" ht="20.100000000000001" customHeight="1"/>
    <row r="2263" ht="20.100000000000001" customHeight="1"/>
    <row r="2264" ht="20.100000000000001" customHeight="1"/>
    <row r="2265" ht="20.100000000000001" customHeight="1"/>
    <row r="2266" ht="20.100000000000001" customHeight="1"/>
    <row r="2267" ht="20.100000000000001" customHeight="1"/>
    <row r="2268" ht="20.100000000000001" customHeight="1"/>
    <row r="2269" ht="20.100000000000001" customHeight="1"/>
    <row r="2270" ht="20.100000000000001" customHeight="1"/>
    <row r="2271" ht="20.100000000000001" customHeight="1"/>
    <row r="2272" ht="20.100000000000001" customHeight="1"/>
    <row r="2273" ht="20.100000000000001" customHeight="1"/>
    <row r="2274" ht="20.100000000000001" customHeight="1"/>
    <row r="2275" ht="20.100000000000001" customHeight="1"/>
    <row r="2276" ht="20.100000000000001" customHeight="1"/>
    <row r="2277" ht="20.100000000000001" customHeight="1"/>
    <row r="2278" ht="20.100000000000001" customHeight="1"/>
    <row r="2279" ht="20.100000000000001" customHeight="1"/>
    <row r="2280" ht="20.100000000000001" customHeight="1"/>
    <row r="2281" ht="20.100000000000001" customHeight="1"/>
    <row r="2282" ht="20.100000000000001" customHeight="1"/>
    <row r="2283" ht="20.100000000000001" customHeight="1"/>
    <row r="2284" ht="20.100000000000001" customHeight="1"/>
    <row r="2285" ht="20.100000000000001" customHeight="1"/>
    <row r="2286" ht="20.100000000000001" customHeight="1"/>
    <row r="2287" ht="20.100000000000001" customHeight="1"/>
    <row r="2288" ht="20.100000000000001" customHeight="1"/>
    <row r="2289" ht="20.100000000000001" customHeight="1"/>
    <row r="2290" ht="20.100000000000001" customHeight="1"/>
    <row r="2291" ht="20.100000000000001" customHeight="1"/>
    <row r="2292" ht="20.100000000000001" customHeight="1"/>
    <row r="2293" ht="20.100000000000001" customHeight="1"/>
    <row r="2294" ht="20.100000000000001" customHeight="1"/>
    <row r="2295" ht="20.100000000000001" customHeight="1"/>
    <row r="2296" ht="20.100000000000001" customHeight="1"/>
    <row r="2297" ht="20.100000000000001" customHeight="1"/>
    <row r="2298" ht="20.100000000000001" customHeight="1"/>
    <row r="2299" ht="20.100000000000001" customHeight="1"/>
    <row r="2300" ht="20.100000000000001" customHeight="1"/>
    <row r="2301" ht="20.100000000000001" customHeight="1"/>
    <row r="2302" ht="20.100000000000001" customHeight="1"/>
    <row r="2303" ht="20.100000000000001" customHeight="1"/>
    <row r="2304" ht="20.100000000000001" customHeight="1"/>
    <row r="2305" ht="20.100000000000001" customHeight="1"/>
    <row r="2306" ht="20.100000000000001" customHeight="1"/>
    <row r="2307" ht="20.100000000000001" customHeight="1"/>
    <row r="2308" ht="20.100000000000001" customHeight="1"/>
    <row r="2309" ht="20.100000000000001" customHeight="1"/>
    <row r="2310" ht="20.100000000000001" customHeight="1"/>
    <row r="2311" ht="20.100000000000001" customHeight="1"/>
    <row r="2312" ht="20.100000000000001" customHeight="1"/>
    <row r="2313" ht="20.100000000000001" customHeight="1"/>
    <row r="2314" ht="20.100000000000001" customHeight="1"/>
    <row r="2315" ht="20.100000000000001" customHeight="1"/>
    <row r="2316" ht="20.100000000000001" customHeight="1"/>
    <row r="2317" ht="20.100000000000001" customHeight="1"/>
    <row r="2318" ht="20.100000000000001" customHeight="1"/>
    <row r="2319" ht="20.100000000000001" customHeight="1"/>
    <row r="2320" ht="20.100000000000001" customHeight="1"/>
    <row r="2321" ht="20.100000000000001" customHeight="1"/>
    <row r="2322" ht="20.100000000000001" customHeight="1"/>
    <row r="2323" ht="20.100000000000001" customHeight="1"/>
    <row r="2324" ht="20.100000000000001" customHeight="1"/>
    <row r="2325" ht="20.100000000000001" customHeight="1"/>
    <row r="2326" ht="20.100000000000001" customHeight="1"/>
    <row r="2327" ht="20.100000000000001" customHeight="1"/>
    <row r="2328" ht="20.100000000000001" customHeight="1"/>
    <row r="2329" ht="20.100000000000001" customHeight="1"/>
    <row r="2330" ht="20.100000000000001" customHeight="1"/>
    <row r="2331" ht="20.100000000000001" customHeight="1"/>
    <row r="2332" ht="20.100000000000001" customHeight="1"/>
    <row r="2333" ht="20.100000000000001" customHeight="1"/>
    <row r="2334" ht="20.100000000000001" customHeight="1"/>
    <row r="2335" ht="20.100000000000001" customHeight="1"/>
    <row r="2336" ht="20.100000000000001" customHeight="1"/>
    <row r="2337" ht="20.100000000000001" customHeight="1"/>
    <row r="2338" ht="20.100000000000001" customHeight="1"/>
    <row r="2339" ht="20.100000000000001" customHeight="1"/>
    <row r="2340" ht="20.100000000000001" customHeight="1"/>
    <row r="2341" ht="20.100000000000001" customHeight="1"/>
    <row r="2342" ht="20.100000000000001" customHeight="1"/>
    <row r="2343" ht="20.100000000000001" customHeight="1"/>
    <row r="2344" ht="20.100000000000001" customHeight="1"/>
    <row r="2345" ht="20.100000000000001" customHeight="1"/>
    <row r="2346" ht="20.100000000000001" customHeight="1"/>
    <row r="2347" ht="20.100000000000001" customHeight="1"/>
    <row r="2348" ht="20.100000000000001" customHeight="1"/>
    <row r="2349" ht="20.100000000000001" customHeight="1"/>
    <row r="2350" ht="20.100000000000001" customHeight="1"/>
    <row r="2351" ht="20.100000000000001" customHeight="1"/>
    <row r="2352" ht="20.100000000000001" customHeight="1"/>
    <row r="2353" ht="20.100000000000001" customHeight="1"/>
    <row r="2354" ht="20.100000000000001" customHeight="1"/>
    <row r="2355" ht="20.100000000000001" customHeight="1"/>
    <row r="2356" ht="20.100000000000001" customHeight="1"/>
    <row r="2357" ht="20.100000000000001" customHeight="1"/>
    <row r="2358" ht="20.100000000000001" customHeight="1"/>
    <row r="2359" ht="20.100000000000001" customHeight="1"/>
    <row r="2360" ht="20.100000000000001" customHeight="1"/>
    <row r="2361" ht="20.100000000000001" customHeight="1"/>
    <row r="2362" ht="20.100000000000001" customHeight="1"/>
    <row r="2363" ht="20.100000000000001" customHeight="1"/>
    <row r="2364" ht="20.100000000000001" customHeight="1"/>
    <row r="2365" ht="20.100000000000001" customHeight="1"/>
    <row r="2366" ht="20.100000000000001" customHeight="1"/>
    <row r="2367" ht="20.100000000000001" customHeight="1"/>
    <row r="2368" ht="20.100000000000001" customHeight="1"/>
    <row r="2369" ht="20.100000000000001" customHeight="1"/>
    <row r="2370" ht="20.100000000000001" customHeight="1"/>
    <row r="2371" ht="20.100000000000001" customHeight="1"/>
    <row r="2372" ht="20.100000000000001" customHeight="1"/>
    <row r="2373" ht="20.100000000000001" customHeight="1"/>
    <row r="2374" ht="20.100000000000001" customHeight="1"/>
    <row r="2375" ht="20.100000000000001" customHeight="1"/>
    <row r="2376" ht="20.100000000000001" customHeight="1"/>
    <row r="2377" ht="20.100000000000001" customHeight="1"/>
    <row r="2378" ht="20.100000000000001" customHeight="1"/>
    <row r="2379" ht="20.100000000000001" customHeight="1"/>
    <row r="2380" ht="20.100000000000001" customHeight="1"/>
    <row r="2381" ht="20.100000000000001" customHeight="1"/>
    <row r="2382" ht="20.100000000000001" customHeight="1"/>
    <row r="2383" ht="20.100000000000001" customHeight="1"/>
    <row r="2384" ht="20.100000000000001" customHeight="1"/>
    <row r="2385" ht="20.100000000000001" customHeight="1"/>
    <row r="2386" ht="20.100000000000001" customHeight="1"/>
    <row r="2387" ht="20.100000000000001" customHeight="1"/>
    <row r="2388" ht="20.100000000000001" customHeight="1"/>
    <row r="2389" ht="20.100000000000001" customHeight="1"/>
    <row r="2390" ht="20.100000000000001" customHeight="1"/>
    <row r="2391" ht="20.100000000000001" customHeight="1"/>
    <row r="2392" ht="20.100000000000001" customHeight="1"/>
    <row r="2393" ht="20.100000000000001" customHeight="1"/>
    <row r="2394" ht="20.100000000000001" customHeight="1"/>
    <row r="2395" ht="20.100000000000001" customHeight="1"/>
    <row r="2396" ht="20.100000000000001" customHeight="1"/>
    <row r="2397" ht="20.100000000000001" customHeight="1"/>
    <row r="2398" ht="20.100000000000001" customHeight="1"/>
    <row r="2399" ht="20.100000000000001" customHeight="1"/>
    <row r="2400" ht="20.100000000000001" customHeight="1"/>
    <row r="2401" ht="20.100000000000001" customHeight="1"/>
    <row r="2402" ht="20.100000000000001" customHeight="1"/>
    <row r="2403" ht="20.100000000000001" customHeight="1"/>
    <row r="2404" ht="20.100000000000001" customHeight="1"/>
    <row r="2405" ht="20.100000000000001" customHeight="1"/>
    <row r="2406" ht="20.100000000000001" customHeight="1"/>
    <row r="2407" ht="20.100000000000001" customHeight="1"/>
    <row r="2408" ht="20.100000000000001" customHeight="1"/>
    <row r="2409" ht="20.100000000000001" customHeight="1"/>
    <row r="2410" ht="20.100000000000001" customHeight="1"/>
    <row r="2411" ht="20.100000000000001" customHeight="1"/>
    <row r="2412" ht="20.100000000000001" customHeight="1"/>
    <row r="2413" ht="20.100000000000001" customHeight="1"/>
    <row r="2414" ht="20.100000000000001" customHeight="1"/>
    <row r="2415" ht="20.100000000000001" customHeight="1"/>
    <row r="2416" ht="20.100000000000001" customHeight="1"/>
    <row r="2417" ht="20.100000000000001" customHeight="1"/>
    <row r="2418" ht="20.100000000000001" customHeight="1"/>
    <row r="2419" ht="20.100000000000001" customHeight="1"/>
    <row r="2420" ht="20.100000000000001" customHeight="1"/>
    <row r="2421" ht="20.100000000000001" customHeight="1"/>
    <row r="2422" ht="20.100000000000001" customHeight="1"/>
    <row r="2423" ht="20.100000000000001" customHeight="1"/>
    <row r="2424" ht="20.100000000000001" customHeight="1"/>
    <row r="2425" ht="20.100000000000001" customHeight="1"/>
    <row r="2426" ht="20.100000000000001" customHeight="1"/>
    <row r="2427" ht="20.100000000000001" customHeight="1"/>
    <row r="2428" ht="20.100000000000001" customHeight="1"/>
    <row r="2429" ht="20.100000000000001" customHeight="1"/>
    <row r="2430" ht="20.100000000000001" customHeight="1"/>
    <row r="2431" ht="20.100000000000001" customHeight="1"/>
    <row r="2432" ht="20.100000000000001" customHeight="1"/>
    <row r="2433" ht="20.100000000000001" customHeight="1"/>
    <row r="2434" ht="20.100000000000001" customHeight="1"/>
    <row r="2435" ht="20.100000000000001" customHeight="1"/>
    <row r="2436" ht="20.100000000000001" customHeight="1"/>
    <row r="2437" ht="20.100000000000001" customHeight="1"/>
    <row r="2438" ht="20.100000000000001" customHeight="1"/>
    <row r="2439" ht="20.100000000000001" customHeight="1"/>
    <row r="2440" ht="20.100000000000001" customHeight="1"/>
    <row r="2441" ht="20.100000000000001" customHeight="1"/>
    <row r="2442" ht="20.100000000000001" customHeight="1"/>
    <row r="2443" ht="20.100000000000001" customHeight="1"/>
    <row r="2444" ht="20.100000000000001" customHeight="1"/>
    <row r="2445" ht="20.100000000000001" customHeight="1"/>
    <row r="2446" ht="20.100000000000001" customHeight="1"/>
    <row r="2447" ht="20.100000000000001" customHeight="1"/>
    <row r="2448" ht="20.100000000000001" customHeight="1"/>
    <row r="2449" ht="20.100000000000001" customHeight="1"/>
    <row r="2450" ht="20.100000000000001" customHeight="1"/>
    <row r="2451" ht="20.100000000000001" customHeight="1"/>
    <row r="2452" ht="20.100000000000001" customHeight="1"/>
    <row r="2453" ht="20.100000000000001" customHeight="1"/>
    <row r="2454" ht="20.100000000000001" customHeight="1"/>
    <row r="2455" ht="20.100000000000001" customHeight="1"/>
    <row r="2456" ht="20.100000000000001" customHeight="1"/>
    <row r="2457" ht="20.100000000000001" customHeight="1"/>
    <row r="2458" ht="20.100000000000001" customHeight="1"/>
    <row r="2459" ht="20.100000000000001" customHeight="1"/>
    <row r="2460" ht="20.100000000000001" customHeight="1"/>
    <row r="2461" ht="20.100000000000001" customHeight="1"/>
    <row r="2462" ht="20.100000000000001" customHeight="1"/>
    <row r="2463" ht="20.100000000000001" customHeight="1"/>
    <row r="2464" ht="20.100000000000001" customHeight="1"/>
    <row r="2465" ht="20.100000000000001" customHeight="1"/>
    <row r="2466" ht="20.100000000000001" customHeight="1"/>
    <row r="2467" ht="20.100000000000001" customHeight="1"/>
    <row r="2468" ht="20.100000000000001" customHeight="1"/>
    <row r="2469" ht="20.100000000000001" customHeight="1"/>
    <row r="2470" ht="20.100000000000001" customHeight="1"/>
    <row r="2471" ht="20.100000000000001" customHeight="1"/>
    <row r="2472" ht="20.100000000000001" customHeight="1"/>
    <row r="2473" ht="20.100000000000001" customHeight="1"/>
    <row r="2474" ht="20.100000000000001" customHeight="1"/>
    <row r="2475" ht="20.100000000000001" customHeight="1"/>
    <row r="2476" ht="20.100000000000001" customHeight="1"/>
    <row r="2477" ht="20.100000000000001" customHeight="1"/>
    <row r="2478" ht="20.100000000000001" customHeight="1"/>
    <row r="2479" ht="20.100000000000001" customHeight="1"/>
    <row r="2480" ht="20.100000000000001" customHeight="1"/>
    <row r="2481" ht="20.100000000000001" customHeight="1"/>
    <row r="2482" ht="20.100000000000001" customHeight="1"/>
    <row r="2483" ht="20.100000000000001" customHeight="1"/>
    <row r="2484" ht="20.100000000000001" customHeight="1"/>
    <row r="2485" ht="20.100000000000001" customHeight="1"/>
    <row r="2486" ht="20.100000000000001" customHeight="1"/>
    <row r="2487" ht="20.100000000000001" customHeight="1"/>
    <row r="2488" ht="20.100000000000001" customHeight="1"/>
    <row r="2489" ht="20.100000000000001" customHeight="1"/>
    <row r="2490" ht="20.100000000000001" customHeight="1"/>
    <row r="2491" ht="20.100000000000001" customHeight="1"/>
    <row r="2492" ht="20.100000000000001" customHeight="1"/>
    <row r="2493" ht="20.100000000000001" customHeight="1"/>
    <row r="2494" ht="20.100000000000001" customHeight="1"/>
    <row r="2495" ht="20.100000000000001" customHeight="1"/>
    <row r="2496" ht="20.100000000000001" customHeight="1"/>
    <row r="2497" ht="20.100000000000001" customHeight="1"/>
    <row r="2498" ht="20.100000000000001" customHeight="1"/>
    <row r="2499" ht="20.100000000000001" customHeight="1"/>
    <row r="2500" ht="20.100000000000001" customHeight="1"/>
    <row r="2501" ht="20.100000000000001" customHeight="1"/>
    <row r="2502" ht="20.100000000000001" customHeight="1"/>
    <row r="2503" ht="20.100000000000001" customHeight="1"/>
    <row r="2504" ht="20.100000000000001" customHeight="1"/>
    <row r="2505" ht="20.100000000000001" customHeight="1"/>
    <row r="2506" ht="20.100000000000001" customHeight="1"/>
    <row r="2507" ht="20.100000000000001" customHeight="1"/>
    <row r="2508" ht="20.100000000000001" customHeight="1"/>
    <row r="2509" ht="20.100000000000001" customHeight="1"/>
    <row r="2510" ht="20.100000000000001" customHeight="1"/>
    <row r="2511" ht="20.100000000000001" customHeight="1"/>
    <row r="2512" ht="20.100000000000001" customHeight="1"/>
    <row r="2513" ht="20.100000000000001" customHeight="1"/>
    <row r="2514" ht="20.100000000000001" customHeight="1"/>
    <row r="2515" ht="20.100000000000001" customHeight="1"/>
    <row r="2516" ht="20.100000000000001" customHeight="1"/>
    <row r="2517" ht="20.100000000000001" customHeight="1"/>
    <row r="2518" ht="20.100000000000001" customHeight="1"/>
    <row r="2519" ht="20.100000000000001" customHeight="1"/>
    <row r="2520" ht="20.100000000000001" customHeight="1"/>
    <row r="2521" ht="20.100000000000001" customHeight="1"/>
    <row r="2522" ht="20.100000000000001" customHeight="1"/>
    <row r="2523" ht="20.100000000000001" customHeight="1"/>
    <row r="2524" ht="20.100000000000001" customHeight="1"/>
    <row r="2525" ht="20.100000000000001" customHeight="1"/>
    <row r="2526" ht="20.100000000000001" customHeight="1"/>
    <row r="2527" ht="20.100000000000001" customHeight="1"/>
    <row r="2528" ht="20.100000000000001" customHeight="1"/>
    <row r="2529" ht="20.100000000000001" customHeight="1"/>
    <row r="2530" ht="20.100000000000001" customHeight="1"/>
    <row r="2531" ht="20.100000000000001" customHeight="1"/>
    <row r="2532" ht="20.100000000000001" customHeight="1"/>
    <row r="2533" ht="20.100000000000001" customHeight="1"/>
    <row r="2534" ht="20.100000000000001" customHeight="1"/>
    <row r="2535" ht="20.100000000000001" customHeight="1"/>
    <row r="2536" ht="20.100000000000001" customHeight="1"/>
    <row r="2537" ht="20.100000000000001" customHeight="1"/>
    <row r="2538" ht="20.100000000000001" customHeight="1"/>
    <row r="2539" ht="20.100000000000001" customHeight="1"/>
    <row r="2540" ht="20.100000000000001" customHeight="1"/>
    <row r="2541" ht="20.100000000000001" customHeight="1"/>
    <row r="2542" ht="20.100000000000001" customHeight="1"/>
    <row r="2543" ht="20.100000000000001" customHeight="1"/>
    <row r="2544" ht="20.100000000000001" customHeight="1"/>
    <row r="2545" ht="20.100000000000001" customHeight="1"/>
    <row r="2546" ht="20.100000000000001" customHeight="1"/>
    <row r="2547" ht="20.100000000000001" customHeight="1"/>
    <row r="2548" ht="20.100000000000001" customHeight="1"/>
    <row r="2549" ht="20.100000000000001" customHeight="1"/>
    <row r="2550" ht="20.100000000000001" customHeight="1"/>
    <row r="2551" ht="20.100000000000001" customHeight="1"/>
    <row r="2552" ht="20.100000000000001" customHeight="1"/>
    <row r="2553" ht="20.100000000000001" customHeight="1"/>
    <row r="2554" ht="20.100000000000001" customHeight="1"/>
    <row r="2555" ht="20.100000000000001" customHeight="1"/>
    <row r="2556" ht="20.100000000000001" customHeight="1"/>
    <row r="2557" ht="20.100000000000001" customHeight="1"/>
    <row r="2558" ht="20.100000000000001" customHeight="1"/>
    <row r="2559" ht="20.100000000000001" customHeight="1"/>
    <row r="2560" ht="20.100000000000001" customHeight="1"/>
    <row r="2561" ht="20.100000000000001" customHeight="1"/>
    <row r="2562" ht="20.100000000000001" customHeight="1"/>
    <row r="2563" ht="20.100000000000001" customHeight="1"/>
    <row r="2564" ht="20.100000000000001" customHeight="1"/>
    <row r="2565" ht="20.100000000000001" customHeight="1"/>
    <row r="2566" ht="20.100000000000001" customHeight="1"/>
    <row r="2567" ht="20.100000000000001" customHeight="1"/>
    <row r="2568" ht="20.100000000000001" customHeight="1"/>
    <row r="2569" ht="20.100000000000001" customHeight="1"/>
    <row r="2570" ht="20.100000000000001" customHeight="1"/>
    <row r="2571" ht="20.100000000000001" customHeight="1"/>
    <row r="2572" ht="20.100000000000001" customHeight="1"/>
    <row r="2573" ht="20.100000000000001" customHeight="1"/>
    <row r="2574" ht="20.100000000000001" customHeight="1"/>
    <row r="2575" ht="20.100000000000001" customHeight="1"/>
    <row r="2576" ht="20.100000000000001" customHeight="1"/>
    <row r="2577" ht="20.100000000000001" customHeight="1"/>
    <row r="2578" ht="20.100000000000001" customHeight="1"/>
    <row r="2579" ht="20.100000000000001" customHeight="1"/>
    <row r="2580" ht="20.100000000000001" customHeight="1"/>
    <row r="2581" ht="20.100000000000001" customHeight="1"/>
    <row r="2582" ht="20.100000000000001" customHeight="1"/>
    <row r="2583" ht="20.100000000000001" customHeight="1"/>
    <row r="2584" ht="20.100000000000001" customHeight="1"/>
    <row r="2585" ht="20.100000000000001" customHeight="1"/>
    <row r="2586" ht="20.100000000000001" customHeight="1"/>
    <row r="2587" ht="20.100000000000001" customHeight="1"/>
    <row r="2588" ht="20.100000000000001" customHeight="1"/>
    <row r="2589" ht="20.100000000000001" customHeight="1"/>
    <row r="2590" ht="20.100000000000001" customHeight="1"/>
    <row r="2591" ht="20.100000000000001" customHeight="1"/>
    <row r="2592" ht="20.100000000000001" customHeight="1"/>
    <row r="2593" ht="20.100000000000001" customHeight="1"/>
    <row r="2594" ht="20.100000000000001" customHeight="1"/>
    <row r="2595" ht="20.100000000000001" customHeight="1"/>
    <row r="2596" ht="20.100000000000001" customHeight="1"/>
    <row r="2597" ht="20.100000000000001" customHeight="1"/>
    <row r="2598" ht="20.100000000000001" customHeight="1"/>
    <row r="2599" ht="20.100000000000001" customHeight="1"/>
    <row r="2600" ht="20.100000000000001" customHeight="1"/>
    <row r="2601" ht="20.100000000000001" customHeight="1"/>
    <row r="2602" ht="20.100000000000001" customHeight="1"/>
    <row r="2603" ht="20.100000000000001" customHeight="1"/>
    <row r="2604" ht="20.100000000000001" customHeight="1"/>
    <row r="2605" ht="20.100000000000001" customHeight="1"/>
    <row r="2606" ht="20.100000000000001" customHeight="1"/>
    <row r="2607" ht="20.100000000000001" customHeight="1"/>
    <row r="2608" ht="20.100000000000001" customHeight="1"/>
    <row r="2609" ht="20.100000000000001" customHeight="1"/>
    <row r="2610" ht="20.100000000000001" customHeight="1"/>
    <row r="2611" ht="20.100000000000001" customHeight="1"/>
    <row r="2612" ht="20.100000000000001" customHeight="1"/>
    <row r="2613" ht="20.100000000000001" customHeight="1"/>
    <row r="2614" ht="20.100000000000001" customHeight="1"/>
    <row r="2615" ht="20.100000000000001" customHeight="1"/>
    <row r="2616" ht="20.100000000000001" customHeight="1"/>
    <row r="2617" ht="20.100000000000001" customHeight="1"/>
    <row r="2618" ht="20.100000000000001" customHeight="1"/>
    <row r="2619" ht="20.100000000000001" customHeight="1"/>
    <row r="2620" ht="20.100000000000001" customHeight="1"/>
    <row r="2621" ht="20.100000000000001" customHeight="1"/>
    <row r="2622" ht="20.100000000000001" customHeight="1"/>
    <row r="2623" ht="20.100000000000001" customHeight="1"/>
    <row r="2624" ht="20.100000000000001" customHeight="1"/>
    <row r="2625" ht="20.100000000000001" customHeight="1"/>
    <row r="2626" ht="20.100000000000001" customHeight="1"/>
    <row r="2627" ht="20.100000000000001" customHeight="1"/>
    <row r="2628" ht="20.100000000000001" customHeight="1"/>
    <row r="2629" ht="20.100000000000001" customHeight="1"/>
    <row r="2630" ht="20.100000000000001" customHeight="1"/>
    <row r="2631" ht="20.100000000000001" customHeight="1"/>
    <row r="2632" ht="20.100000000000001" customHeight="1"/>
    <row r="2633" ht="20.100000000000001" customHeight="1"/>
    <row r="2634" ht="20.100000000000001" customHeight="1"/>
    <row r="2635" ht="20.100000000000001" customHeight="1"/>
    <row r="2636" ht="20.100000000000001" customHeight="1"/>
    <row r="2637" ht="20.100000000000001" customHeight="1"/>
    <row r="2638" ht="20.100000000000001" customHeight="1"/>
    <row r="2639" ht="20.100000000000001" customHeight="1"/>
    <row r="2640" ht="20.100000000000001" customHeight="1"/>
    <row r="2641" ht="20.100000000000001" customHeight="1"/>
    <row r="2642" ht="20.100000000000001" customHeight="1"/>
    <row r="2643" ht="20.100000000000001" customHeight="1"/>
    <row r="2644" ht="20.100000000000001" customHeight="1"/>
    <row r="2645" ht="20.100000000000001" customHeight="1"/>
    <row r="2646" ht="20.100000000000001" customHeight="1"/>
    <row r="2647" ht="20.100000000000001" customHeight="1"/>
    <row r="2648" ht="20.100000000000001" customHeight="1"/>
    <row r="2649" ht="20.100000000000001" customHeight="1"/>
    <row r="2650" ht="20.100000000000001" customHeight="1"/>
    <row r="2651" ht="20.100000000000001" customHeight="1"/>
    <row r="2652" ht="20.100000000000001" customHeight="1"/>
    <row r="2653" ht="20.100000000000001" customHeight="1"/>
    <row r="2654" ht="20.100000000000001" customHeight="1"/>
    <row r="2655" ht="20.100000000000001" customHeight="1"/>
    <row r="2656" ht="20.100000000000001" customHeight="1"/>
    <row r="2657" ht="20.100000000000001" customHeight="1"/>
    <row r="2658" ht="20.100000000000001" customHeight="1"/>
    <row r="2659" ht="20.100000000000001" customHeight="1"/>
    <row r="2660" ht="20.100000000000001" customHeight="1"/>
    <row r="2661" ht="20.100000000000001" customHeight="1"/>
    <row r="2662" ht="20.100000000000001" customHeight="1"/>
    <row r="2663" ht="20.100000000000001" customHeight="1"/>
    <row r="2664" ht="20.100000000000001" customHeight="1"/>
    <row r="2665" ht="20.100000000000001" customHeight="1"/>
    <row r="2666" ht="20.100000000000001" customHeight="1"/>
    <row r="2667" ht="20.100000000000001" customHeight="1"/>
    <row r="2668" ht="20.100000000000001" customHeight="1"/>
    <row r="2669" ht="20.100000000000001" customHeight="1"/>
    <row r="2670" ht="20.100000000000001" customHeight="1"/>
    <row r="2671" ht="20.100000000000001" customHeight="1"/>
    <row r="2672" ht="20.100000000000001" customHeight="1"/>
    <row r="2673" ht="20.100000000000001" customHeight="1"/>
    <row r="2674" ht="20.100000000000001" customHeight="1"/>
    <row r="2675" ht="20.100000000000001" customHeight="1"/>
    <row r="2676" ht="20.100000000000001" customHeight="1"/>
    <row r="2677" ht="20.100000000000001" customHeight="1"/>
    <row r="2678" ht="20.100000000000001" customHeight="1"/>
    <row r="2679" ht="20.100000000000001" customHeight="1"/>
    <row r="2680" ht="20.100000000000001" customHeight="1"/>
    <row r="2681" ht="20.100000000000001" customHeight="1"/>
    <row r="2682" ht="20.100000000000001" customHeight="1"/>
    <row r="2683" ht="20.100000000000001" customHeight="1"/>
    <row r="2684" ht="20.100000000000001" customHeight="1"/>
    <row r="2685" ht="20.100000000000001" customHeight="1"/>
    <row r="2686" ht="20.100000000000001" customHeight="1"/>
    <row r="2687" ht="20.100000000000001" customHeight="1"/>
    <row r="2688" ht="20.100000000000001" customHeight="1"/>
    <row r="2689" ht="20.100000000000001" customHeight="1"/>
    <row r="2690" ht="20.100000000000001" customHeight="1"/>
    <row r="2691" ht="20.100000000000001" customHeight="1"/>
    <row r="2692" ht="20.100000000000001" customHeight="1"/>
    <row r="2693" ht="20.100000000000001" customHeight="1"/>
    <row r="2694" ht="20.100000000000001" customHeight="1"/>
    <row r="2695" ht="20.100000000000001" customHeight="1"/>
    <row r="2696" ht="20.100000000000001" customHeight="1"/>
    <row r="2697" ht="20.100000000000001" customHeight="1"/>
    <row r="2698" ht="20.100000000000001" customHeight="1"/>
    <row r="2699" ht="20.100000000000001" customHeight="1"/>
    <row r="2700" ht="20.100000000000001" customHeight="1"/>
    <row r="2701" ht="20.100000000000001" customHeight="1"/>
    <row r="2702" ht="20.100000000000001" customHeight="1"/>
    <row r="2703" ht="20.100000000000001" customHeight="1"/>
    <row r="2704" ht="20.100000000000001" customHeight="1"/>
    <row r="2705" ht="20.100000000000001" customHeight="1"/>
    <row r="2706" ht="20.100000000000001" customHeight="1"/>
    <row r="2707" ht="20.100000000000001" customHeight="1"/>
    <row r="2708" ht="20.100000000000001" customHeight="1"/>
    <row r="2709" ht="20.100000000000001" customHeight="1"/>
    <row r="2710" ht="20.100000000000001" customHeight="1"/>
    <row r="2711" ht="20.100000000000001" customHeight="1"/>
    <row r="2712" ht="20.100000000000001" customHeight="1"/>
    <row r="2713" ht="20.100000000000001" customHeight="1"/>
    <row r="2714" ht="20.100000000000001" customHeight="1"/>
    <row r="2715" ht="20.100000000000001" customHeight="1"/>
    <row r="2716" ht="20.100000000000001" customHeight="1"/>
    <row r="2717" ht="20.100000000000001" customHeight="1"/>
    <row r="2718" ht="20.100000000000001" customHeight="1"/>
    <row r="2719" ht="20.100000000000001" customHeight="1"/>
    <row r="2720" ht="20.100000000000001" customHeight="1"/>
    <row r="2721" ht="20.100000000000001" customHeight="1"/>
    <row r="2722" ht="20.100000000000001" customHeight="1"/>
    <row r="2723" ht="20.100000000000001" customHeight="1"/>
    <row r="2724" ht="20.100000000000001" customHeight="1"/>
    <row r="2725" ht="20.100000000000001" customHeight="1"/>
    <row r="2726" ht="20.100000000000001" customHeight="1"/>
    <row r="2727" ht="20.100000000000001" customHeight="1"/>
  </sheetData>
  <mergeCells count="8">
    <mergeCell ref="B4:B5"/>
    <mergeCell ref="D4:E5"/>
    <mergeCell ref="N6:O6"/>
    <mergeCell ref="G4:G5"/>
    <mergeCell ref="F4:F5"/>
    <mergeCell ref="H4:H5"/>
    <mergeCell ref="I4:I5"/>
    <mergeCell ref="J4:J5"/>
  </mergeCells>
  <phoneticPr fontId="6"/>
  <printOptions horizontalCentered="1"/>
  <pageMargins left="0.47244094488188981" right="0.47244094488188981" top="0.78740157480314965" bottom="0.78740157480314965" header="0.31496062992125984" footer="0.39370078740157483"/>
  <pageSetup paperSize="9" scale="11" orientation="portrait" verticalDpi="0" r:id="rId1"/>
  <headerFooter>
    <oddFooter>&amp;C&amp;"Century,標準"&amp;10&amp;P</oddFooter>
  </headerFooter>
  <rowBreaks count="9" manualBreakCount="9">
    <brk id="50" max="9" man="1"/>
    <brk id="97" max="9" man="1"/>
    <brk id="143" max="12" man="1"/>
    <brk id="189" max="12" man="1"/>
    <brk id="235" max="12" man="1"/>
    <brk id="279" max="12" man="1"/>
    <brk id="324" max="12" man="1"/>
    <brk id="369" max="9" man="1"/>
    <brk id="41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4"/>
  <sheetViews>
    <sheetView view="pageBreakPreview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V14" sqref="V14"/>
    </sheetView>
  </sheetViews>
  <sheetFormatPr defaultColWidth="19.625" defaultRowHeight="12"/>
  <cols>
    <col min="1" max="1" width="0.875" style="410" customWidth="1"/>
    <col min="2" max="2" width="10.625" style="410" customWidth="1"/>
    <col min="3" max="3" width="0.875" style="410" customWidth="1"/>
    <col min="4" max="4" width="4.125" style="411" customWidth="1"/>
    <col min="5" max="5" width="28" style="17" customWidth="1"/>
    <col min="6" max="6" width="4.625" style="412" customWidth="1"/>
    <col min="7" max="18" width="8.625" style="412" customWidth="1"/>
    <col min="19" max="19" width="10.625" style="413" customWidth="1"/>
    <col min="20" max="20" width="11.625" style="414" customWidth="1"/>
    <col min="21" max="21" width="4.625" style="396" bestFit="1" customWidth="1"/>
    <col min="22" max="22" width="9" style="410" bestFit="1" customWidth="1"/>
    <col min="23" max="16384" width="19.625" style="410"/>
  </cols>
  <sheetData>
    <row r="1" spans="1:21" ht="21.75" customHeight="1"/>
    <row r="2" spans="1:21" s="7" customFormat="1" ht="21.75" customHeight="1">
      <c r="A2" s="7" t="s">
        <v>535</v>
      </c>
      <c r="D2" s="26"/>
      <c r="E2" s="17"/>
      <c r="F2" s="14"/>
      <c r="G2" s="14"/>
      <c r="H2" s="14"/>
      <c r="I2" s="14"/>
      <c r="J2" s="14"/>
      <c r="K2" s="14"/>
      <c r="L2" s="7" t="s">
        <v>732</v>
      </c>
      <c r="M2" s="14"/>
      <c r="N2" s="14"/>
      <c r="O2" s="14"/>
      <c r="P2" s="14"/>
      <c r="Q2" s="14"/>
      <c r="R2" s="14"/>
      <c r="S2" s="28"/>
      <c r="T2" s="20"/>
      <c r="U2" s="12"/>
    </row>
    <row r="3" spans="1:21" s="3" customFormat="1" ht="20.25" customHeight="1">
      <c r="D3" s="27"/>
      <c r="E3" s="17"/>
      <c r="F3" s="15"/>
      <c r="G3" s="15"/>
      <c r="H3" s="15"/>
      <c r="I3" s="15"/>
      <c r="J3" s="15"/>
      <c r="K3" s="41" t="s">
        <v>4</v>
      </c>
      <c r="L3" s="42"/>
      <c r="M3" s="42"/>
      <c r="N3" s="42"/>
      <c r="O3" s="42"/>
      <c r="P3" s="42"/>
      <c r="Q3" s="42"/>
      <c r="R3" s="42"/>
      <c r="S3" s="43"/>
      <c r="T3" s="41" t="s">
        <v>4</v>
      </c>
      <c r="U3" s="13"/>
    </row>
    <row r="4" spans="1:21" s="418" customFormat="1" ht="20.100000000000001" customHeight="1">
      <c r="A4" s="415"/>
      <c r="B4" s="611" t="s">
        <v>719</v>
      </c>
      <c r="C4" s="416"/>
      <c r="D4" s="613" t="s">
        <v>692</v>
      </c>
      <c r="E4" s="614"/>
      <c r="F4" s="609" t="s">
        <v>43</v>
      </c>
      <c r="G4" s="617" t="s">
        <v>536</v>
      </c>
      <c r="H4" s="618"/>
      <c r="I4" s="619"/>
      <c r="J4" s="618"/>
      <c r="K4" s="620"/>
      <c r="L4" s="621" t="s">
        <v>537</v>
      </c>
      <c r="M4" s="618"/>
      <c r="N4" s="618"/>
      <c r="O4" s="618"/>
      <c r="P4" s="618"/>
      <c r="Q4" s="618"/>
      <c r="R4" s="622"/>
      <c r="S4" s="623" t="s">
        <v>27</v>
      </c>
      <c r="T4" s="607" t="s">
        <v>45</v>
      </c>
      <c r="U4" s="417"/>
    </row>
    <row r="5" spans="1:21" s="418" customFormat="1" ht="20.100000000000001" customHeight="1">
      <c r="A5" s="419"/>
      <c r="B5" s="612"/>
      <c r="C5" s="420"/>
      <c r="D5" s="615"/>
      <c r="E5" s="616"/>
      <c r="F5" s="610"/>
      <c r="G5" s="421" t="s">
        <v>30</v>
      </c>
      <c r="H5" s="422" t="s">
        <v>31</v>
      </c>
      <c r="I5" s="421" t="s">
        <v>32</v>
      </c>
      <c r="J5" s="422" t="s">
        <v>33</v>
      </c>
      <c r="K5" s="423" t="s">
        <v>34</v>
      </c>
      <c r="L5" s="422" t="s">
        <v>35</v>
      </c>
      <c r="M5" s="424" t="s">
        <v>36</v>
      </c>
      <c r="N5" s="422" t="s">
        <v>37</v>
      </c>
      <c r="O5" s="424" t="s">
        <v>38</v>
      </c>
      <c r="P5" s="422" t="s">
        <v>39</v>
      </c>
      <c r="Q5" s="424" t="s">
        <v>40</v>
      </c>
      <c r="R5" s="422" t="s">
        <v>41</v>
      </c>
      <c r="S5" s="624"/>
      <c r="T5" s="608"/>
      <c r="U5" s="417"/>
    </row>
    <row r="6" spans="1:21" s="418" customFormat="1" ht="15" customHeight="1">
      <c r="A6" s="425"/>
      <c r="B6" s="426" t="s">
        <v>8</v>
      </c>
      <c r="C6" s="427"/>
      <c r="D6" s="169" t="s">
        <v>974</v>
      </c>
      <c r="E6" s="174" t="s">
        <v>47</v>
      </c>
      <c r="F6" s="175"/>
      <c r="G6" s="176">
        <v>192</v>
      </c>
      <c r="H6" s="177">
        <v>216</v>
      </c>
      <c r="I6" s="176">
        <v>1066</v>
      </c>
      <c r="J6" s="177">
        <v>759</v>
      </c>
      <c r="K6" s="178">
        <v>1359</v>
      </c>
      <c r="L6" s="177">
        <v>978</v>
      </c>
      <c r="M6" s="176">
        <v>1031</v>
      </c>
      <c r="N6" s="177">
        <v>2271</v>
      </c>
      <c r="O6" s="176">
        <v>2522</v>
      </c>
      <c r="P6" s="177">
        <v>3222</v>
      </c>
      <c r="Q6" s="176">
        <v>2403</v>
      </c>
      <c r="R6" s="177">
        <v>585</v>
      </c>
      <c r="S6" s="177">
        <v>16604</v>
      </c>
      <c r="T6" s="428" t="s">
        <v>198</v>
      </c>
      <c r="U6" s="417"/>
    </row>
    <row r="7" spans="1:21" s="418" customFormat="1" ht="15" customHeight="1">
      <c r="A7" s="425"/>
      <c r="B7" s="429"/>
      <c r="C7" s="429"/>
      <c r="D7" s="173" t="s">
        <v>48</v>
      </c>
      <c r="E7" s="179" t="s">
        <v>49</v>
      </c>
      <c r="F7" s="180"/>
      <c r="G7" s="181">
        <v>18905</v>
      </c>
      <c r="H7" s="182">
        <v>18233</v>
      </c>
      <c r="I7" s="181">
        <v>38251</v>
      </c>
      <c r="J7" s="182">
        <v>50962</v>
      </c>
      <c r="K7" s="183">
        <v>60883</v>
      </c>
      <c r="L7" s="182">
        <v>32883</v>
      </c>
      <c r="M7" s="181">
        <v>30298</v>
      </c>
      <c r="N7" s="182">
        <v>47703</v>
      </c>
      <c r="O7" s="181">
        <v>39356</v>
      </c>
      <c r="P7" s="182">
        <v>46767</v>
      </c>
      <c r="Q7" s="181">
        <v>49777</v>
      </c>
      <c r="R7" s="182">
        <v>25161</v>
      </c>
      <c r="S7" s="182">
        <v>459179</v>
      </c>
      <c r="T7" s="404" t="s">
        <v>199</v>
      </c>
      <c r="U7" s="417"/>
    </row>
    <row r="8" spans="1:21" s="418" customFormat="1" ht="15" customHeight="1">
      <c r="A8" s="425"/>
      <c r="B8" s="429"/>
      <c r="C8" s="429"/>
      <c r="D8" s="173" t="s">
        <v>50</v>
      </c>
      <c r="E8" s="179" t="s">
        <v>51</v>
      </c>
      <c r="F8" s="180"/>
      <c r="G8" s="181">
        <v>21268</v>
      </c>
      <c r="H8" s="182">
        <v>20512</v>
      </c>
      <c r="I8" s="181">
        <v>43032</v>
      </c>
      <c r="J8" s="182">
        <v>57332</v>
      </c>
      <c r="K8" s="183">
        <v>68493</v>
      </c>
      <c r="L8" s="182">
        <v>36993</v>
      </c>
      <c r="M8" s="181">
        <v>34085</v>
      </c>
      <c r="N8" s="182">
        <v>53666</v>
      </c>
      <c r="O8" s="181">
        <v>44276</v>
      </c>
      <c r="P8" s="182">
        <v>52613</v>
      </c>
      <c r="Q8" s="181">
        <v>55999</v>
      </c>
      <c r="R8" s="182">
        <v>28306</v>
      </c>
      <c r="S8" s="182">
        <v>516575</v>
      </c>
      <c r="T8" s="404" t="s">
        <v>199</v>
      </c>
      <c r="U8" s="417"/>
    </row>
    <row r="9" spans="1:21" s="418" customFormat="1" ht="15" customHeight="1">
      <c r="A9" s="425"/>
      <c r="B9" s="429"/>
      <c r="C9" s="429"/>
      <c r="D9" s="173" t="s">
        <v>52</v>
      </c>
      <c r="E9" s="179" t="s">
        <v>53</v>
      </c>
      <c r="F9" s="180"/>
      <c r="G9" s="181">
        <v>12483</v>
      </c>
      <c r="H9" s="182">
        <v>11897</v>
      </c>
      <c r="I9" s="181">
        <v>16428</v>
      </c>
      <c r="J9" s="182">
        <v>15032</v>
      </c>
      <c r="K9" s="183">
        <v>20028</v>
      </c>
      <c r="L9" s="182">
        <v>13429</v>
      </c>
      <c r="M9" s="181">
        <v>11347</v>
      </c>
      <c r="N9" s="182">
        <v>17504</v>
      </c>
      <c r="O9" s="181">
        <v>19126</v>
      </c>
      <c r="P9" s="182">
        <v>29261</v>
      </c>
      <c r="Q9" s="181">
        <v>15683</v>
      </c>
      <c r="R9" s="182">
        <v>11568</v>
      </c>
      <c r="S9" s="182">
        <v>193786</v>
      </c>
      <c r="T9" s="404" t="s">
        <v>200</v>
      </c>
      <c r="U9" s="417"/>
    </row>
    <row r="10" spans="1:21" s="418" customFormat="1" ht="15" customHeight="1">
      <c r="A10" s="425"/>
      <c r="B10" s="429"/>
      <c r="C10" s="429"/>
      <c r="D10" s="173" t="s">
        <v>54</v>
      </c>
      <c r="E10" s="179" t="s">
        <v>55</v>
      </c>
      <c r="F10" s="180"/>
      <c r="G10" s="181">
        <v>2892</v>
      </c>
      <c r="H10" s="182">
        <v>2682</v>
      </c>
      <c r="I10" s="181">
        <v>6290</v>
      </c>
      <c r="J10" s="182">
        <v>8812</v>
      </c>
      <c r="K10" s="183">
        <v>11146</v>
      </c>
      <c r="L10" s="182">
        <v>6364</v>
      </c>
      <c r="M10" s="181">
        <v>5081</v>
      </c>
      <c r="N10" s="182">
        <v>7924</v>
      </c>
      <c r="O10" s="181">
        <v>7837</v>
      </c>
      <c r="P10" s="182">
        <v>9008</v>
      </c>
      <c r="Q10" s="181">
        <v>9470</v>
      </c>
      <c r="R10" s="182">
        <v>4574</v>
      </c>
      <c r="S10" s="182">
        <v>82080</v>
      </c>
      <c r="T10" s="404" t="s">
        <v>200</v>
      </c>
      <c r="U10" s="417"/>
    </row>
    <row r="11" spans="1:21" s="418" customFormat="1" ht="15" customHeight="1">
      <c r="A11" s="425"/>
      <c r="B11" s="429"/>
      <c r="C11" s="429"/>
      <c r="D11" s="173" t="s">
        <v>56</v>
      </c>
      <c r="E11" s="179" t="s">
        <v>57</v>
      </c>
      <c r="F11" s="180"/>
      <c r="G11" s="181">
        <v>2632</v>
      </c>
      <c r="H11" s="182">
        <v>2605</v>
      </c>
      <c r="I11" s="181">
        <v>5104</v>
      </c>
      <c r="J11" s="182">
        <v>8337</v>
      </c>
      <c r="K11" s="183">
        <v>10084</v>
      </c>
      <c r="L11" s="182">
        <v>4928</v>
      </c>
      <c r="M11" s="181">
        <v>4198</v>
      </c>
      <c r="N11" s="182">
        <v>6603</v>
      </c>
      <c r="O11" s="181">
        <v>7542</v>
      </c>
      <c r="P11" s="182">
        <v>12731</v>
      </c>
      <c r="Q11" s="181">
        <v>7930</v>
      </c>
      <c r="R11" s="182">
        <v>4195</v>
      </c>
      <c r="S11" s="182">
        <v>76889</v>
      </c>
      <c r="T11" s="404" t="s">
        <v>200</v>
      </c>
      <c r="U11" s="417"/>
    </row>
    <row r="12" spans="1:21" s="418" customFormat="1" ht="15" customHeight="1">
      <c r="A12" s="425"/>
      <c r="B12" s="429"/>
      <c r="C12" s="429"/>
      <c r="D12" s="173" t="s">
        <v>58</v>
      </c>
      <c r="E12" s="179" t="s">
        <v>59</v>
      </c>
      <c r="F12" s="180"/>
      <c r="G12" s="181">
        <v>829</v>
      </c>
      <c r="H12" s="182">
        <v>770</v>
      </c>
      <c r="I12" s="181">
        <v>1134</v>
      </c>
      <c r="J12" s="182">
        <v>1535</v>
      </c>
      <c r="K12" s="183">
        <v>3882</v>
      </c>
      <c r="L12" s="182">
        <v>1031</v>
      </c>
      <c r="M12" s="181">
        <v>1075</v>
      </c>
      <c r="N12" s="182">
        <v>1032</v>
      </c>
      <c r="O12" s="181">
        <v>1419</v>
      </c>
      <c r="P12" s="182">
        <v>1119</v>
      </c>
      <c r="Q12" s="181">
        <v>1293</v>
      </c>
      <c r="R12" s="182">
        <v>555</v>
      </c>
      <c r="S12" s="182">
        <v>15674</v>
      </c>
      <c r="T12" s="404" t="s">
        <v>200</v>
      </c>
      <c r="U12" s="417"/>
    </row>
    <row r="13" spans="1:21" s="418" customFormat="1" ht="15" customHeight="1">
      <c r="A13" s="425"/>
      <c r="B13" s="429"/>
      <c r="C13" s="429"/>
      <c r="D13" s="173" t="s">
        <v>60</v>
      </c>
      <c r="E13" s="179" t="s">
        <v>61</v>
      </c>
      <c r="F13" s="180"/>
      <c r="G13" s="181">
        <v>467</v>
      </c>
      <c r="H13" s="182">
        <v>361</v>
      </c>
      <c r="I13" s="181">
        <v>606</v>
      </c>
      <c r="J13" s="182">
        <v>770</v>
      </c>
      <c r="K13" s="183">
        <v>1472</v>
      </c>
      <c r="L13" s="182">
        <v>1012</v>
      </c>
      <c r="M13" s="181">
        <v>598</v>
      </c>
      <c r="N13" s="182">
        <v>600</v>
      </c>
      <c r="O13" s="181">
        <v>422</v>
      </c>
      <c r="P13" s="182">
        <v>790</v>
      </c>
      <c r="Q13" s="181">
        <v>786</v>
      </c>
      <c r="R13" s="182">
        <v>513</v>
      </c>
      <c r="S13" s="182">
        <v>8397</v>
      </c>
      <c r="T13" s="404" t="s">
        <v>200</v>
      </c>
      <c r="U13" s="417"/>
    </row>
    <row r="14" spans="1:21" s="418" customFormat="1" ht="15" customHeight="1">
      <c r="A14" s="425"/>
      <c r="B14" s="429"/>
      <c r="C14" s="429"/>
      <c r="D14" s="173" t="s">
        <v>62</v>
      </c>
      <c r="E14" s="179" t="s">
        <v>63</v>
      </c>
      <c r="F14" s="180"/>
      <c r="G14" s="181">
        <v>1774</v>
      </c>
      <c r="H14" s="182">
        <v>1888</v>
      </c>
      <c r="I14" s="181">
        <v>5439</v>
      </c>
      <c r="J14" s="182">
        <v>3237</v>
      </c>
      <c r="K14" s="183">
        <v>8588</v>
      </c>
      <c r="L14" s="182">
        <v>2829</v>
      </c>
      <c r="M14" s="181">
        <v>6647</v>
      </c>
      <c r="N14" s="182">
        <v>4382</v>
      </c>
      <c r="O14" s="181">
        <v>5400</v>
      </c>
      <c r="P14" s="182">
        <v>3284</v>
      </c>
      <c r="Q14" s="181">
        <v>3319</v>
      </c>
      <c r="R14" s="182">
        <v>6159</v>
      </c>
      <c r="S14" s="182">
        <v>52946</v>
      </c>
      <c r="T14" s="404" t="s">
        <v>200</v>
      </c>
      <c r="U14" s="417"/>
    </row>
    <row r="15" spans="1:21" s="418" customFormat="1" ht="15" customHeight="1">
      <c r="A15" s="425"/>
      <c r="B15" s="429"/>
      <c r="C15" s="429"/>
      <c r="D15" s="173" t="s">
        <v>64</v>
      </c>
      <c r="E15" s="179" t="s">
        <v>65</v>
      </c>
      <c r="F15" s="180"/>
      <c r="G15" s="181">
        <v>16289</v>
      </c>
      <c r="H15" s="182">
        <v>16925</v>
      </c>
      <c r="I15" s="181">
        <v>26459</v>
      </c>
      <c r="J15" s="182">
        <v>25226</v>
      </c>
      <c r="K15" s="183">
        <v>27463</v>
      </c>
      <c r="L15" s="182">
        <v>22305</v>
      </c>
      <c r="M15" s="181">
        <v>23458</v>
      </c>
      <c r="N15" s="182">
        <v>31826</v>
      </c>
      <c r="O15" s="181">
        <v>26113</v>
      </c>
      <c r="P15" s="182">
        <v>30038</v>
      </c>
      <c r="Q15" s="181">
        <v>32536</v>
      </c>
      <c r="R15" s="182">
        <v>21276</v>
      </c>
      <c r="S15" s="182">
        <v>299914</v>
      </c>
      <c r="T15" s="404" t="s">
        <v>201</v>
      </c>
      <c r="U15" s="417"/>
    </row>
    <row r="16" spans="1:21" s="418" customFormat="1" ht="15" customHeight="1">
      <c r="A16" s="425"/>
      <c r="B16" s="429"/>
      <c r="C16" s="429"/>
      <c r="D16" s="173" t="s">
        <v>66</v>
      </c>
      <c r="E16" s="179" t="s">
        <v>67</v>
      </c>
      <c r="F16" s="180"/>
      <c r="G16" s="181">
        <v>8516</v>
      </c>
      <c r="H16" s="182">
        <v>8638</v>
      </c>
      <c r="I16" s="181">
        <v>16205</v>
      </c>
      <c r="J16" s="182">
        <v>15048</v>
      </c>
      <c r="K16" s="183">
        <v>18247</v>
      </c>
      <c r="L16" s="182">
        <v>12515</v>
      </c>
      <c r="M16" s="181">
        <v>13249</v>
      </c>
      <c r="N16" s="182">
        <v>17107</v>
      </c>
      <c r="O16" s="181">
        <v>18016</v>
      </c>
      <c r="P16" s="182">
        <v>19050</v>
      </c>
      <c r="Q16" s="181">
        <v>20235</v>
      </c>
      <c r="R16" s="182">
        <v>10727</v>
      </c>
      <c r="S16" s="182">
        <v>177553</v>
      </c>
      <c r="T16" s="404" t="s">
        <v>202</v>
      </c>
      <c r="U16" s="417"/>
    </row>
    <row r="17" spans="1:21" s="418" customFormat="1" ht="15" customHeight="1">
      <c r="A17" s="425"/>
      <c r="B17" s="429"/>
      <c r="C17" s="429"/>
      <c r="D17" s="173" t="s">
        <v>68</v>
      </c>
      <c r="E17" s="179" t="s">
        <v>69</v>
      </c>
      <c r="F17" s="180"/>
      <c r="G17" s="181">
        <v>12109</v>
      </c>
      <c r="H17" s="182">
        <v>11772</v>
      </c>
      <c r="I17" s="181">
        <v>22602</v>
      </c>
      <c r="J17" s="182">
        <v>28131</v>
      </c>
      <c r="K17" s="183">
        <v>35965</v>
      </c>
      <c r="L17" s="182">
        <v>21606</v>
      </c>
      <c r="M17" s="181">
        <v>17505</v>
      </c>
      <c r="N17" s="182">
        <v>26942</v>
      </c>
      <c r="O17" s="181">
        <v>21262</v>
      </c>
      <c r="P17" s="182">
        <v>27178</v>
      </c>
      <c r="Q17" s="181">
        <v>28832</v>
      </c>
      <c r="R17" s="182">
        <v>11040</v>
      </c>
      <c r="S17" s="182">
        <v>264944</v>
      </c>
      <c r="T17" s="404" t="s">
        <v>203</v>
      </c>
      <c r="U17" s="417"/>
    </row>
    <row r="18" spans="1:21" s="418" customFormat="1" ht="15" customHeight="1">
      <c r="A18" s="425"/>
      <c r="B18" s="429"/>
      <c r="C18" s="429"/>
      <c r="D18" s="173" t="s">
        <v>70</v>
      </c>
      <c r="E18" s="179" t="s">
        <v>71</v>
      </c>
      <c r="F18" s="180"/>
      <c r="G18" s="181">
        <v>9885</v>
      </c>
      <c r="H18" s="182">
        <v>5524</v>
      </c>
      <c r="I18" s="181">
        <v>11813</v>
      </c>
      <c r="J18" s="182">
        <v>12582</v>
      </c>
      <c r="K18" s="183">
        <v>15589</v>
      </c>
      <c r="L18" s="182">
        <v>12341</v>
      </c>
      <c r="M18" s="181">
        <v>7441</v>
      </c>
      <c r="N18" s="182">
        <v>9466</v>
      </c>
      <c r="O18" s="181">
        <v>11131</v>
      </c>
      <c r="P18" s="182">
        <v>12648</v>
      </c>
      <c r="Q18" s="181">
        <v>15545</v>
      </c>
      <c r="R18" s="182">
        <v>6929</v>
      </c>
      <c r="S18" s="182">
        <v>130894</v>
      </c>
      <c r="T18" s="404" t="s">
        <v>204</v>
      </c>
      <c r="U18" s="417"/>
    </row>
    <row r="19" spans="1:21" s="418" customFormat="1" ht="15" customHeight="1">
      <c r="A19" s="425"/>
      <c r="B19" s="429"/>
      <c r="C19" s="429"/>
      <c r="D19" s="173" t="s">
        <v>72</v>
      </c>
      <c r="E19" s="179" t="s">
        <v>73</v>
      </c>
      <c r="F19" s="180"/>
      <c r="G19" s="181">
        <v>37</v>
      </c>
      <c r="H19" s="182">
        <v>120</v>
      </c>
      <c r="I19" s="181">
        <v>204</v>
      </c>
      <c r="J19" s="182">
        <v>643</v>
      </c>
      <c r="K19" s="183">
        <v>1894</v>
      </c>
      <c r="L19" s="182">
        <v>550</v>
      </c>
      <c r="M19" s="181">
        <v>1184</v>
      </c>
      <c r="N19" s="182">
        <v>1747</v>
      </c>
      <c r="O19" s="181">
        <v>1165</v>
      </c>
      <c r="P19" s="182">
        <v>838</v>
      </c>
      <c r="Q19" s="181">
        <v>239</v>
      </c>
      <c r="R19" s="182">
        <v>156</v>
      </c>
      <c r="S19" s="182">
        <v>8777</v>
      </c>
      <c r="T19" s="404" t="s">
        <v>205</v>
      </c>
      <c r="U19" s="417"/>
    </row>
    <row r="20" spans="1:21" s="418" customFormat="1" ht="15" customHeight="1">
      <c r="A20" s="425"/>
      <c r="B20" s="429"/>
      <c r="C20" s="429"/>
      <c r="D20" s="173" t="s">
        <v>74</v>
      </c>
      <c r="E20" s="179" t="s">
        <v>75</v>
      </c>
      <c r="F20" s="180"/>
      <c r="G20" s="181">
        <v>17875</v>
      </c>
      <c r="H20" s="182">
        <v>30402</v>
      </c>
      <c r="I20" s="181">
        <v>47039</v>
      </c>
      <c r="J20" s="182">
        <v>17104</v>
      </c>
      <c r="K20" s="183">
        <v>28437</v>
      </c>
      <c r="L20" s="182">
        <v>16033</v>
      </c>
      <c r="M20" s="181">
        <v>17600</v>
      </c>
      <c r="N20" s="182">
        <v>31560</v>
      </c>
      <c r="O20" s="181">
        <v>26780</v>
      </c>
      <c r="P20" s="182">
        <v>28522</v>
      </c>
      <c r="Q20" s="181">
        <v>28813</v>
      </c>
      <c r="R20" s="182">
        <v>17126</v>
      </c>
      <c r="S20" s="182">
        <v>307291</v>
      </c>
      <c r="T20" s="404" t="s">
        <v>206</v>
      </c>
      <c r="U20" s="417"/>
    </row>
    <row r="21" spans="1:21" s="418" customFormat="1" ht="15" customHeight="1">
      <c r="A21" s="425"/>
      <c r="B21" s="429"/>
      <c r="C21" s="429"/>
      <c r="D21" s="173" t="s">
        <v>76</v>
      </c>
      <c r="E21" s="179" t="s">
        <v>77</v>
      </c>
      <c r="F21" s="180"/>
      <c r="G21" s="181">
        <v>17751</v>
      </c>
      <c r="H21" s="182">
        <v>22148</v>
      </c>
      <c r="I21" s="181">
        <v>32784</v>
      </c>
      <c r="J21" s="182">
        <v>25946</v>
      </c>
      <c r="K21" s="183">
        <v>30926</v>
      </c>
      <c r="L21" s="182">
        <v>26035</v>
      </c>
      <c r="M21" s="181">
        <v>24365</v>
      </c>
      <c r="N21" s="182">
        <v>31254</v>
      </c>
      <c r="O21" s="181">
        <v>29394</v>
      </c>
      <c r="P21" s="182">
        <v>36979</v>
      </c>
      <c r="Q21" s="181">
        <v>22194</v>
      </c>
      <c r="R21" s="182">
        <v>18758</v>
      </c>
      <c r="S21" s="182">
        <v>318534</v>
      </c>
      <c r="T21" s="404" t="s">
        <v>207</v>
      </c>
      <c r="U21" s="417"/>
    </row>
    <row r="22" spans="1:21" s="418" customFormat="1" ht="15" customHeight="1">
      <c r="A22" s="425"/>
      <c r="B22" s="429"/>
      <c r="C22" s="429"/>
      <c r="D22" s="173" t="s">
        <v>78</v>
      </c>
      <c r="E22" s="179" t="s">
        <v>79</v>
      </c>
      <c r="F22" s="180"/>
      <c r="G22" s="181">
        <v>4908</v>
      </c>
      <c r="H22" s="182">
        <v>9580</v>
      </c>
      <c r="I22" s="181">
        <v>8614</v>
      </c>
      <c r="J22" s="182">
        <v>675</v>
      </c>
      <c r="K22" s="183">
        <v>29369</v>
      </c>
      <c r="L22" s="182">
        <v>1426</v>
      </c>
      <c r="M22" s="181">
        <v>0</v>
      </c>
      <c r="N22" s="182">
        <v>0</v>
      </c>
      <c r="O22" s="181">
        <v>0</v>
      </c>
      <c r="P22" s="182">
        <v>0</v>
      </c>
      <c r="Q22" s="181">
        <v>0</v>
      </c>
      <c r="R22" s="182">
        <v>0</v>
      </c>
      <c r="S22" s="182">
        <v>54572</v>
      </c>
      <c r="T22" s="404" t="s">
        <v>208</v>
      </c>
      <c r="U22" s="417"/>
    </row>
    <row r="23" spans="1:21" s="418" customFormat="1" ht="15" customHeight="1">
      <c r="A23" s="425"/>
      <c r="B23" s="429"/>
      <c r="C23" s="429"/>
      <c r="D23" s="173" t="s">
        <v>80</v>
      </c>
      <c r="E23" s="179" t="s">
        <v>81</v>
      </c>
      <c r="F23" s="180"/>
      <c r="G23" s="181">
        <v>9751</v>
      </c>
      <c r="H23" s="182">
        <v>8638</v>
      </c>
      <c r="I23" s="181">
        <v>14302</v>
      </c>
      <c r="J23" s="182">
        <v>18568</v>
      </c>
      <c r="K23" s="183">
        <v>25085</v>
      </c>
      <c r="L23" s="182">
        <v>12509</v>
      </c>
      <c r="M23" s="181">
        <v>13801</v>
      </c>
      <c r="N23" s="182">
        <v>25208</v>
      </c>
      <c r="O23" s="181">
        <v>14091</v>
      </c>
      <c r="P23" s="182">
        <v>15308</v>
      </c>
      <c r="Q23" s="181">
        <v>13045</v>
      </c>
      <c r="R23" s="182">
        <v>16015</v>
      </c>
      <c r="S23" s="182">
        <v>186321</v>
      </c>
      <c r="T23" s="404" t="s">
        <v>209</v>
      </c>
      <c r="U23" s="417"/>
    </row>
    <row r="24" spans="1:21" s="418" customFormat="1" ht="15" customHeight="1">
      <c r="A24" s="425"/>
      <c r="B24" s="429"/>
      <c r="C24" s="429"/>
      <c r="D24" s="173" t="s">
        <v>82</v>
      </c>
      <c r="E24" s="179" t="s">
        <v>83</v>
      </c>
      <c r="F24" s="180"/>
      <c r="G24" s="181">
        <v>707</v>
      </c>
      <c r="H24" s="182">
        <v>519</v>
      </c>
      <c r="I24" s="181">
        <v>951</v>
      </c>
      <c r="J24" s="182">
        <v>1106</v>
      </c>
      <c r="K24" s="183">
        <v>1415</v>
      </c>
      <c r="L24" s="182">
        <v>920</v>
      </c>
      <c r="M24" s="181">
        <v>690</v>
      </c>
      <c r="N24" s="182">
        <v>810</v>
      </c>
      <c r="O24" s="181">
        <v>931</v>
      </c>
      <c r="P24" s="182">
        <v>1269</v>
      </c>
      <c r="Q24" s="181">
        <v>1193</v>
      </c>
      <c r="R24" s="182">
        <v>682</v>
      </c>
      <c r="S24" s="182">
        <v>11193</v>
      </c>
      <c r="T24" s="404" t="s">
        <v>714</v>
      </c>
      <c r="U24" s="417"/>
    </row>
    <row r="25" spans="1:21" s="418" customFormat="1" ht="15" customHeight="1">
      <c r="A25" s="425"/>
      <c r="B25" s="429"/>
      <c r="C25" s="429"/>
      <c r="D25" s="173" t="s">
        <v>84</v>
      </c>
      <c r="E25" s="179" t="s">
        <v>85</v>
      </c>
      <c r="F25" s="180"/>
      <c r="G25" s="181">
        <v>0</v>
      </c>
      <c r="H25" s="182">
        <v>17</v>
      </c>
      <c r="I25" s="181">
        <v>166</v>
      </c>
      <c r="J25" s="182">
        <v>146</v>
      </c>
      <c r="K25" s="183">
        <v>168</v>
      </c>
      <c r="L25" s="182">
        <v>104</v>
      </c>
      <c r="M25" s="181">
        <v>33</v>
      </c>
      <c r="N25" s="182">
        <v>63</v>
      </c>
      <c r="O25" s="181">
        <v>72</v>
      </c>
      <c r="P25" s="182">
        <v>102</v>
      </c>
      <c r="Q25" s="181">
        <v>158</v>
      </c>
      <c r="R25" s="182">
        <v>47</v>
      </c>
      <c r="S25" s="182">
        <v>1076</v>
      </c>
      <c r="T25" s="404" t="s">
        <v>210</v>
      </c>
      <c r="U25" s="417"/>
    </row>
    <row r="26" spans="1:21" ht="15" customHeight="1">
      <c r="A26" s="408"/>
      <c r="B26" s="429"/>
      <c r="C26" s="429"/>
      <c r="D26" s="173" t="s">
        <v>86</v>
      </c>
      <c r="E26" s="179" t="s">
        <v>87</v>
      </c>
      <c r="F26" s="180"/>
      <c r="G26" s="181">
        <v>360</v>
      </c>
      <c r="H26" s="182">
        <v>300</v>
      </c>
      <c r="I26" s="181">
        <v>573</v>
      </c>
      <c r="J26" s="182">
        <v>996</v>
      </c>
      <c r="K26" s="183">
        <v>1481</v>
      </c>
      <c r="L26" s="182">
        <v>8251</v>
      </c>
      <c r="M26" s="181">
        <v>2352</v>
      </c>
      <c r="N26" s="182">
        <v>958</v>
      </c>
      <c r="O26" s="181">
        <v>1059</v>
      </c>
      <c r="P26" s="182">
        <v>953</v>
      </c>
      <c r="Q26" s="181">
        <v>1283</v>
      </c>
      <c r="R26" s="182">
        <v>375</v>
      </c>
      <c r="S26" s="182">
        <v>18941</v>
      </c>
      <c r="T26" s="404" t="s">
        <v>210</v>
      </c>
    </row>
    <row r="27" spans="1:21" ht="15" customHeight="1">
      <c r="A27" s="408"/>
      <c r="B27" s="429"/>
      <c r="C27" s="429"/>
      <c r="D27" s="173" t="s">
        <v>88</v>
      </c>
      <c r="E27" s="179" t="s">
        <v>89</v>
      </c>
      <c r="F27" s="180"/>
      <c r="G27" s="181">
        <v>226</v>
      </c>
      <c r="H27" s="182">
        <v>139</v>
      </c>
      <c r="I27" s="181">
        <v>345</v>
      </c>
      <c r="J27" s="182">
        <v>420</v>
      </c>
      <c r="K27" s="183">
        <v>884</v>
      </c>
      <c r="L27" s="182">
        <v>504</v>
      </c>
      <c r="M27" s="181">
        <v>213</v>
      </c>
      <c r="N27" s="182">
        <v>329</v>
      </c>
      <c r="O27" s="181">
        <v>402</v>
      </c>
      <c r="P27" s="182">
        <v>528</v>
      </c>
      <c r="Q27" s="181">
        <v>470</v>
      </c>
      <c r="R27" s="182">
        <v>205</v>
      </c>
      <c r="S27" s="182">
        <v>4665</v>
      </c>
      <c r="T27" s="404" t="s">
        <v>206</v>
      </c>
    </row>
    <row r="28" spans="1:21" ht="15" customHeight="1">
      <c r="A28" s="408"/>
      <c r="B28" s="429"/>
      <c r="C28" s="429"/>
      <c r="D28" s="173" t="s">
        <v>90</v>
      </c>
      <c r="E28" s="179" t="s">
        <v>91</v>
      </c>
      <c r="F28" s="180"/>
      <c r="G28" s="181">
        <v>9826</v>
      </c>
      <c r="H28" s="182">
        <v>9098</v>
      </c>
      <c r="I28" s="181">
        <v>14014</v>
      </c>
      <c r="J28" s="182">
        <v>14453</v>
      </c>
      <c r="K28" s="183">
        <v>16540</v>
      </c>
      <c r="L28" s="182">
        <v>11490</v>
      </c>
      <c r="M28" s="181">
        <v>11309</v>
      </c>
      <c r="N28" s="182">
        <v>15581</v>
      </c>
      <c r="O28" s="181">
        <v>12398</v>
      </c>
      <c r="P28" s="182">
        <v>14626</v>
      </c>
      <c r="Q28" s="181">
        <v>15443</v>
      </c>
      <c r="R28" s="182">
        <v>12889</v>
      </c>
      <c r="S28" s="182">
        <v>157667</v>
      </c>
      <c r="T28" s="404" t="s">
        <v>207</v>
      </c>
    </row>
    <row r="29" spans="1:21" ht="15" customHeight="1">
      <c r="A29" s="408"/>
      <c r="B29" s="429"/>
      <c r="C29" s="429"/>
      <c r="D29" s="173" t="s">
        <v>92</v>
      </c>
      <c r="E29" s="179" t="s">
        <v>93</v>
      </c>
      <c r="F29" s="180"/>
      <c r="G29" s="181">
        <v>6232</v>
      </c>
      <c r="H29" s="182">
        <v>5527</v>
      </c>
      <c r="I29" s="181">
        <v>6255</v>
      </c>
      <c r="J29" s="182">
        <v>5551</v>
      </c>
      <c r="K29" s="183">
        <v>6334</v>
      </c>
      <c r="L29" s="182">
        <v>6139</v>
      </c>
      <c r="M29" s="181">
        <v>5974</v>
      </c>
      <c r="N29" s="182">
        <v>6222</v>
      </c>
      <c r="O29" s="181">
        <v>6043</v>
      </c>
      <c r="P29" s="182">
        <v>5008</v>
      </c>
      <c r="Q29" s="181">
        <v>5544</v>
      </c>
      <c r="R29" s="182">
        <v>6697</v>
      </c>
      <c r="S29" s="182">
        <v>71526</v>
      </c>
      <c r="T29" s="404" t="s">
        <v>211</v>
      </c>
    </row>
    <row r="30" spans="1:21" ht="15" customHeight="1">
      <c r="A30" s="408"/>
      <c r="B30" s="429"/>
      <c r="C30" s="429"/>
      <c r="D30" s="173" t="s">
        <v>94</v>
      </c>
      <c r="E30" s="179" t="s">
        <v>95</v>
      </c>
      <c r="F30" s="180"/>
      <c r="G30" s="181">
        <v>0</v>
      </c>
      <c r="H30" s="182">
        <v>0</v>
      </c>
      <c r="I30" s="181">
        <v>0</v>
      </c>
      <c r="J30" s="182">
        <v>252</v>
      </c>
      <c r="K30" s="183">
        <v>380</v>
      </c>
      <c r="L30" s="182">
        <v>51</v>
      </c>
      <c r="M30" s="181">
        <v>151</v>
      </c>
      <c r="N30" s="182">
        <v>332</v>
      </c>
      <c r="O30" s="181">
        <v>135</v>
      </c>
      <c r="P30" s="182">
        <v>279</v>
      </c>
      <c r="Q30" s="181">
        <v>110</v>
      </c>
      <c r="R30" s="182">
        <v>0</v>
      </c>
      <c r="S30" s="182">
        <v>1690</v>
      </c>
      <c r="T30" s="404" t="s">
        <v>212</v>
      </c>
    </row>
    <row r="31" spans="1:21" ht="15" customHeight="1">
      <c r="A31" s="408"/>
      <c r="B31" s="429"/>
      <c r="C31" s="429"/>
      <c r="D31" s="173" t="s">
        <v>96</v>
      </c>
      <c r="E31" s="179" t="s">
        <v>97</v>
      </c>
      <c r="F31" s="180"/>
      <c r="G31" s="181">
        <v>96</v>
      </c>
      <c r="H31" s="182">
        <v>118</v>
      </c>
      <c r="I31" s="181">
        <v>224</v>
      </c>
      <c r="J31" s="182">
        <v>281</v>
      </c>
      <c r="K31" s="183">
        <v>347</v>
      </c>
      <c r="L31" s="182">
        <v>228</v>
      </c>
      <c r="M31" s="181">
        <v>167</v>
      </c>
      <c r="N31" s="182">
        <v>243</v>
      </c>
      <c r="O31" s="181">
        <v>188</v>
      </c>
      <c r="P31" s="182">
        <v>235</v>
      </c>
      <c r="Q31" s="181">
        <v>363</v>
      </c>
      <c r="R31" s="182">
        <v>224</v>
      </c>
      <c r="S31" s="182">
        <v>2714</v>
      </c>
      <c r="T31" s="404" t="s">
        <v>213</v>
      </c>
    </row>
    <row r="32" spans="1:21" ht="15" customHeight="1">
      <c r="A32" s="408"/>
      <c r="B32" s="429"/>
      <c r="C32" s="429"/>
      <c r="D32" s="173" t="s">
        <v>98</v>
      </c>
      <c r="E32" s="179" t="s">
        <v>99</v>
      </c>
      <c r="F32" s="180"/>
      <c r="G32" s="181">
        <v>94360</v>
      </c>
      <c r="H32" s="182">
        <v>14228</v>
      </c>
      <c r="I32" s="181">
        <v>20428</v>
      </c>
      <c r="J32" s="182">
        <v>21088</v>
      </c>
      <c r="K32" s="183">
        <v>31088</v>
      </c>
      <c r="L32" s="182">
        <v>19145</v>
      </c>
      <c r="M32" s="181">
        <v>17323</v>
      </c>
      <c r="N32" s="182">
        <v>22924</v>
      </c>
      <c r="O32" s="181">
        <v>21541</v>
      </c>
      <c r="P32" s="182">
        <v>24023</v>
      </c>
      <c r="Q32" s="181">
        <v>33466</v>
      </c>
      <c r="R32" s="182">
        <v>15797</v>
      </c>
      <c r="S32" s="182">
        <v>335411</v>
      </c>
      <c r="T32" s="404" t="s">
        <v>210</v>
      </c>
    </row>
    <row r="33" spans="1:20" ht="15" customHeight="1">
      <c r="A33" s="408"/>
      <c r="B33" s="429"/>
      <c r="C33" s="429"/>
      <c r="D33" s="173" t="s">
        <v>100</v>
      </c>
      <c r="E33" s="179" t="s">
        <v>101</v>
      </c>
      <c r="F33" s="180"/>
      <c r="G33" s="181">
        <v>844</v>
      </c>
      <c r="H33" s="182">
        <v>1265</v>
      </c>
      <c r="I33" s="181">
        <v>3375</v>
      </c>
      <c r="J33" s="182">
        <v>9282</v>
      </c>
      <c r="K33" s="183">
        <v>11390</v>
      </c>
      <c r="L33" s="182">
        <v>8438</v>
      </c>
      <c r="M33" s="181">
        <v>6328</v>
      </c>
      <c r="N33" s="182">
        <v>6328</v>
      </c>
      <c r="O33" s="181">
        <v>7172</v>
      </c>
      <c r="P33" s="182">
        <v>7172</v>
      </c>
      <c r="Q33" s="181">
        <v>5062</v>
      </c>
      <c r="R33" s="182">
        <v>844</v>
      </c>
      <c r="S33" s="182">
        <v>67500</v>
      </c>
      <c r="T33" s="404" t="s">
        <v>214</v>
      </c>
    </row>
    <row r="34" spans="1:20" ht="15" customHeight="1">
      <c r="A34" s="408"/>
      <c r="B34" s="429"/>
      <c r="C34" s="429"/>
      <c r="D34" s="173" t="s">
        <v>102</v>
      </c>
      <c r="E34" s="179" t="s">
        <v>103</v>
      </c>
      <c r="F34" s="180"/>
      <c r="G34" s="181">
        <v>200</v>
      </c>
      <c r="H34" s="182">
        <v>300</v>
      </c>
      <c r="I34" s="181">
        <v>800</v>
      </c>
      <c r="J34" s="182">
        <v>2200</v>
      </c>
      <c r="K34" s="183">
        <v>2700</v>
      </c>
      <c r="L34" s="182">
        <v>2000</v>
      </c>
      <c r="M34" s="181">
        <v>1500</v>
      </c>
      <c r="N34" s="182">
        <v>1500</v>
      </c>
      <c r="O34" s="181">
        <v>1700</v>
      </c>
      <c r="P34" s="182">
        <v>1700</v>
      </c>
      <c r="Q34" s="181">
        <v>1200</v>
      </c>
      <c r="R34" s="182">
        <v>200</v>
      </c>
      <c r="S34" s="182">
        <v>16000</v>
      </c>
      <c r="T34" s="404" t="s">
        <v>214</v>
      </c>
    </row>
    <row r="35" spans="1:20" ht="15" customHeight="1">
      <c r="A35" s="408"/>
      <c r="B35" s="429"/>
      <c r="C35" s="429"/>
      <c r="D35" s="173" t="s">
        <v>104</v>
      </c>
      <c r="E35" s="179" t="s">
        <v>105</v>
      </c>
      <c r="F35" s="180"/>
      <c r="G35" s="181">
        <v>150</v>
      </c>
      <c r="H35" s="182">
        <v>225</v>
      </c>
      <c r="I35" s="181">
        <v>600</v>
      </c>
      <c r="J35" s="182">
        <v>1650</v>
      </c>
      <c r="K35" s="183">
        <v>2025</v>
      </c>
      <c r="L35" s="182">
        <v>1500</v>
      </c>
      <c r="M35" s="181">
        <v>1125</v>
      </c>
      <c r="N35" s="182">
        <v>1125</v>
      </c>
      <c r="O35" s="181">
        <v>1275</v>
      </c>
      <c r="P35" s="182">
        <v>1275</v>
      </c>
      <c r="Q35" s="181">
        <v>900</v>
      </c>
      <c r="R35" s="182">
        <v>150</v>
      </c>
      <c r="S35" s="182">
        <v>12000</v>
      </c>
      <c r="T35" s="404" t="s">
        <v>214</v>
      </c>
    </row>
    <row r="36" spans="1:20" ht="15" customHeight="1">
      <c r="A36" s="408"/>
      <c r="B36" s="429"/>
      <c r="C36" s="429"/>
      <c r="D36" s="173" t="s">
        <v>106</v>
      </c>
      <c r="E36" s="179" t="s">
        <v>107</v>
      </c>
      <c r="F36" s="180"/>
      <c r="G36" s="181">
        <v>200278</v>
      </c>
      <c r="H36" s="182">
        <v>26758</v>
      </c>
      <c r="I36" s="181">
        <v>38235</v>
      </c>
      <c r="J36" s="182">
        <v>36145</v>
      </c>
      <c r="K36" s="183">
        <v>51159</v>
      </c>
      <c r="L36" s="182">
        <v>32574</v>
      </c>
      <c r="M36" s="181">
        <v>137467</v>
      </c>
      <c r="N36" s="182">
        <v>76442</v>
      </c>
      <c r="O36" s="181">
        <v>30399</v>
      </c>
      <c r="P36" s="182">
        <v>38564</v>
      </c>
      <c r="Q36" s="181">
        <v>51424</v>
      </c>
      <c r="R36" s="182">
        <v>30303</v>
      </c>
      <c r="S36" s="182">
        <v>749748</v>
      </c>
      <c r="T36" s="404" t="s">
        <v>210</v>
      </c>
    </row>
    <row r="37" spans="1:20" ht="15" customHeight="1">
      <c r="A37" s="408"/>
      <c r="B37" s="409"/>
      <c r="C37" s="409"/>
      <c r="D37" s="173" t="s">
        <v>108</v>
      </c>
      <c r="E37" s="179" t="s">
        <v>109</v>
      </c>
      <c r="F37" s="180"/>
      <c r="G37" s="181">
        <v>62000</v>
      </c>
      <c r="H37" s="182">
        <v>1500</v>
      </c>
      <c r="I37" s="181">
        <v>2400</v>
      </c>
      <c r="J37" s="182">
        <v>1400</v>
      </c>
      <c r="K37" s="183">
        <v>8000</v>
      </c>
      <c r="L37" s="182">
        <v>1400</v>
      </c>
      <c r="M37" s="181">
        <v>1800</v>
      </c>
      <c r="N37" s="182">
        <v>2200</v>
      </c>
      <c r="O37" s="181">
        <v>2600</v>
      </c>
      <c r="P37" s="182">
        <v>2500</v>
      </c>
      <c r="Q37" s="181">
        <v>40000</v>
      </c>
      <c r="R37" s="182">
        <v>1500</v>
      </c>
      <c r="S37" s="182">
        <v>127300</v>
      </c>
      <c r="T37" s="404" t="s">
        <v>210</v>
      </c>
    </row>
    <row r="38" spans="1:20" ht="15" customHeight="1">
      <c r="A38" s="408"/>
      <c r="B38" s="409"/>
      <c r="C38" s="409"/>
      <c r="D38" s="173" t="s">
        <v>110</v>
      </c>
      <c r="E38" s="179" t="s">
        <v>111</v>
      </c>
      <c r="F38" s="180"/>
      <c r="G38" s="181">
        <v>3213</v>
      </c>
      <c r="H38" s="182">
        <v>3497</v>
      </c>
      <c r="I38" s="181">
        <v>5844</v>
      </c>
      <c r="J38" s="182">
        <v>6269</v>
      </c>
      <c r="K38" s="183">
        <v>6689</v>
      </c>
      <c r="L38" s="182">
        <v>5852</v>
      </c>
      <c r="M38" s="181">
        <v>6280</v>
      </c>
      <c r="N38" s="182">
        <v>8323</v>
      </c>
      <c r="O38" s="181">
        <v>6634</v>
      </c>
      <c r="P38" s="182">
        <v>4652</v>
      </c>
      <c r="Q38" s="181">
        <v>4687</v>
      </c>
      <c r="R38" s="182">
        <v>4318</v>
      </c>
      <c r="S38" s="182">
        <v>66258</v>
      </c>
      <c r="T38" s="404" t="s">
        <v>200</v>
      </c>
    </row>
    <row r="39" spans="1:20" ht="15" customHeight="1">
      <c r="A39" s="408"/>
      <c r="B39" s="409"/>
      <c r="C39" s="409"/>
      <c r="D39" s="173" t="s">
        <v>112</v>
      </c>
      <c r="E39" s="179" t="s">
        <v>113</v>
      </c>
      <c r="F39" s="180"/>
      <c r="G39" s="181">
        <v>700</v>
      </c>
      <c r="H39" s="182">
        <v>600</v>
      </c>
      <c r="I39" s="181">
        <v>1000</v>
      </c>
      <c r="J39" s="182">
        <v>1400</v>
      </c>
      <c r="K39" s="183">
        <v>2200</v>
      </c>
      <c r="L39" s="182">
        <v>1800</v>
      </c>
      <c r="M39" s="181">
        <v>2500</v>
      </c>
      <c r="N39" s="182">
        <v>1800</v>
      </c>
      <c r="O39" s="181">
        <v>2500</v>
      </c>
      <c r="P39" s="182">
        <v>3600</v>
      </c>
      <c r="Q39" s="181">
        <v>2100</v>
      </c>
      <c r="R39" s="182">
        <v>1500</v>
      </c>
      <c r="S39" s="182">
        <v>21700</v>
      </c>
      <c r="T39" s="430" t="s">
        <v>610</v>
      </c>
    </row>
    <row r="40" spans="1:20" ht="15" customHeight="1">
      <c r="A40" s="408"/>
      <c r="B40" s="409"/>
      <c r="C40" s="409"/>
      <c r="D40" s="170" t="s">
        <v>114</v>
      </c>
      <c r="E40" s="184" t="s">
        <v>115</v>
      </c>
      <c r="F40" s="185"/>
      <c r="G40" s="186">
        <v>0</v>
      </c>
      <c r="H40" s="187">
        <v>0</v>
      </c>
      <c r="I40" s="186">
        <v>0</v>
      </c>
      <c r="J40" s="187">
        <v>0</v>
      </c>
      <c r="K40" s="188">
        <v>0</v>
      </c>
      <c r="L40" s="187">
        <v>0</v>
      </c>
      <c r="M40" s="186">
        <v>724</v>
      </c>
      <c r="N40" s="187">
        <v>2256</v>
      </c>
      <c r="O40" s="186">
        <v>0</v>
      </c>
      <c r="P40" s="187">
        <v>0</v>
      </c>
      <c r="Q40" s="186">
        <v>0</v>
      </c>
      <c r="R40" s="187">
        <v>0</v>
      </c>
      <c r="S40" s="187">
        <v>2980</v>
      </c>
      <c r="T40" s="382" t="s">
        <v>215</v>
      </c>
    </row>
    <row r="41" spans="1:20" ht="15" customHeight="1">
      <c r="A41" s="408"/>
      <c r="B41" s="409"/>
      <c r="C41" s="409"/>
      <c r="D41" s="170" t="s">
        <v>116</v>
      </c>
      <c r="E41" s="184" t="s">
        <v>117</v>
      </c>
      <c r="F41" s="185"/>
      <c r="G41" s="186">
        <v>18868</v>
      </c>
      <c r="H41" s="187">
        <v>15668</v>
      </c>
      <c r="I41" s="186">
        <v>16889</v>
      </c>
      <c r="J41" s="187">
        <v>15444</v>
      </c>
      <c r="K41" s="188">
        <v>14798</v>
      </c>
      <c r="L41" s="187">
        <v>12909</v>
      </c>
      <c r="M41" s="186">
        <v>13645</v>
      </c>
      <c r="N41" s="187">
        <v>15748</v>
      </c>
      <c r="O41" s="186">
        <v>12831</v>
      </c>
      <c r="P41" s="187">
        <v>13087</v>
      </c>
      <c r="Q41" s="186">
        <v>14038</v>
      </c>
      <c r="R41" s="187">
        <v>16121</v>
      </c>
      <c r="S41" s="187">
        <v>180046</v>
      </c>
      <c r="T41" s="382" t="s">
        <v>201</v>
      </c>
    </row>
    <row r="42" spans="1:20" ht="15" customHeight="1">
      <c r="A42" s="408"/>
      <c r="B42" s="409"/>
      <c r="C42" s="409"/>
      <c r="D42" s="170" t="s">
        <v>118</v>
      </c>
      <c r="E42" s="184" t="s">
        <v>839</v>
      </c>
      <c r="F42" s="185"/>
      <c r="G42" s="186">
        <v>20</v>
      </c>
      <c r="H42" s="187">
        <v>20</v>
      </c>
      <c r="I42" s="186">
        <v>200</v>
      </c>
      <c r="J42" s="187">
        <v>1300</v>
      </c>
      <c r="K42" s="188">
        <v>1300</v>
      </c>
      <c r="L42" s="187">
        <v>1200</v>
      </c>
      <c r="M42" s="186">
        <v>2500</v>
      </c>
      <c r="N42" s="187">
        <v>2800</v>
      </c>
      <c r="O42" s="186">
        <v>2700</v>
      </c>
      <c r="P42" s="187">
        <v>1200</v>
      </c>
      <c r="Q42" s="186">
        <v>1000</v>
      </c>
      <c r="R42" s="187">
        <v>200</v>
      </c>
      <c r="S42" s="187">
        <v>14440</v>
      </c>
      <c r="T42" s="382" t="s">
        <v>216</v>
      </c>
    </row>
    <row r="43" spans="1:20" ht="15" customHeight="1">
      <c r="A43" s="408"/>
      <c r="B43" s="409"/>
      <c r="C43" s="409"/>
      <c r="D43" s="170" t="s">
        <v>120</v>
      </c>
      <c r="E43" s="184" t="s">
        <v>121</v>
      </c>
      <c r="F43" s="185"/>
      <c r="G43" s="186">
        <v>0</v>
      </c>
      <c r="H43" s="187">
        <v>0</v>
      </c>
      <c r="I43" s="186">
        <v>76</v>
      </c>
      <c r="J43" s="187">
        <v>468</v>
      </c>
      <c r="K43" s="188">
        <v>1174</v>
      </c>
      <c r="L43" s="187">
        <v>517</v>
      </c>
      <c r="M43" s="186">
        <v>930</v>
      </c>
      <c r="N43" s="187">
        <v>1396</v>
      </c>
      <c r="O43" s="186">
        <v>739</v>
      </c>
      <c r="P43" s="187">
        <v>370</v>
      </c>
      <c r="Q43" s="186">
        <v>227</v>
      </c>
      <c r="R43" s="187">
        <v>0</v>
      </c>
      <c r="S43" s="187">
        <v>5897</v>
      </c>
      <c r="T43" s="382" t="s">
        <v>217</v>
      </c>
    </row>
    <row r="44" spans="1:20" ht="15" customHeight="1">
      <c r="A44" s="408"/>
      <c r="B44" s="409"/>
      <c r="C44" s="409"/>
      <c r="D44" s="170" t="s">
        <v>122</v>
      </c>
      <c r="E44" s="184" t="s">
        <v>840</v>
      </c>
      <c r="F44" s="185"/>
      <c r="G44" s="186">
        <v>0</v>
      </c>
      <c r="H44" s="187">
        <v>0</v>
      </c>
      <c r="I44" s="186">
        <v>0</v>
      </c>
      <c r="J44" s="187">
        <v>0</v>
      </c>
      <c r="K44" s="188">
        <v>0</v>
      </c>
      <c r="L44" s="187">
        <v>0</v>
      </c>
      <c r="M44" s="186">
        <v>6000</v>
      </c>
      <c r="N44" s="187">
        <v>6200</v>
      </c>
      <c r="O44" s="186">
        <v>0</v>
      </c>
      <c r="P44" s="187">
        <v>0</v>
      </c>
      <c r="Q44" s="186">
        <v>0</v>
      </c>
      <c r="R44" s="187">
        <v>0</v>
      </c>
      <c r="S44" s="187">
        <v>12200</v>
      </c>
      <c r="T44" s="382" t="s">
        <v>215</v>
      </c>
    </row>
    <row r="45" spans="1:20" ht="15" customHeight="1">
      <c r="A45" s="408"/>
      <c r="B45" s="409"/>
      <c r="C45" s="409"/>
      <c r="D45" s="170" t="s">
        <v>124</v>
      </c>
      <c r="E45" s="184" t="s">
        <v>125</v>
      </c>
      <c r="F45" s="185"/>
      <c r="G45" s="186">
        <v>0</v>
      </c>
      <c r="H45" s="187">
        <v>0</v>
      </c>
      <c r="I45" s="186">
        <v>0</v>
      </c>
      <c r="J45" s="187">
        <v>0</v>
      </c>
      <c r="K45" s="188">
        <v>0</v>
      </c>
      <c r="L45" s="187">
        <v>0</v>
      </c>
      <c r="M45" s="186">
        <v>3500</v>
      </c>
      <c r="N45" s="187">
        <v>5800</v>
      </c>
      <c r="O45" s="186">
        <v>0</v>
      </c>
      <c r="P45" s="187">
        <v>0</v>
      </c>
      <c r="Q45" s="186">
        <v>0</v>
      </c>
      <c r="R45" s="187">
        <v>0</v>
      </c>
      <c r="S45" s="187">
        <v>9300</v>
      </c>
      <c r="T45" s="382" t="s">
        <v>215</v>
      </c>
    </row>
    <row r="46" spans="1:20" ht="15" customHeight="1">
      <c r="A46" s="408"/>
      <c r="B46" s="409"/>
      <c r="C46" s="409"/>
      <c r="D46" s="170" t="s">
        <v>126</v>
      </c>
      <c r="E46" s="184" t="s">
        <v>127</v>
      </c>
      <c r="F46" s="185"/>
      <c r="G46" s="186">
        <v>0</v>
      </c>
      <c r="H46" s="187">
        <v>0</v>
      </c>
      <c r="I46" s="186">
        <v>0</v>
      </c>
      <c r="J46" s="187">
        <v>0</v>
      </c>
      <c r="K46" s="188">
        <v>0</v>
      </c>
      <c r="L46" s="187">
        <v>0</v>
      </c>
      <c r="M46" s="186">
        <v>6500</v>
      </c>
      <c r="N46" s="187">
        <v>6800</v>
      </c>
      <c r="O46" s="186">
        <v>0</v>
      </c>
      <c r="P46" s="187">
        <v>0</v>
      </c>
      <c r="Q46" s="186">
        <v>0</v>
      </c>
      <c r="R46" s="187">
        <v>0</v>
      </c>
      <c r="S46" s="187">
        <v>13300</v>
      </c>
      <c r="T46" s="382" t="s">
        <v>215</v>
      </c>
    </row>
    <row r="47" spans="1:20" ht="15" customHeight="1">
      <c r="A47" s="408"/>
      <c r="B47" s="409"/>
      <c r="C47" s="409"/>
      <c r="D47" s="170" t="s">
        <v>128</v>
      </c>
      <c r="E47" s="184" t="s">
        <v>129</v>
      </c>
      <c r="F47" s="185"/>
      <c r="G47" s="186">
        <v>0</v>
      </c>
      <c r="H47" s="187">
        <v>0</v>
      </c>
      <c r="I47" s="186">
        <v>0</v>
      </c>
      <c r="J47" s="187">
        <v>0</v>
      </c>
      <c r="K47" s="188">
        <v>0</v>
      </c>
      <c r="L47" s="187">
        <v>0</v>
      </c>
      <c r="M47" s="186">
        <v>797</v>
      </c>
      <c r="N47" s="187">
        <v>1675</v>
      </c>
      <c r="O47" s="186">
        <v>0</v>
      </c>
      <c r="P47" s="187">
        <v>0</v>
      </c>
      <c r="Q47" s="186">
        <v>0</v>
      </c>
      <c r="R47" s="187">
        <v>0</v>
      </c>
      <c r="S47" s="187">
        <v>2472</v>
      </c>
      <c r="T47" s="382" t="s">
        <v>212</v>
      </c>
    </row>
    <row r="48" spans="1:20" ht="15" customHeight="1">
      <c r="A48" s="408"/>
      <c r="B48" s="409"/>
      <c r="C48" s="409"/>
      <c r="D48" s="170" t="s">
        <v>130</v>
      </c>
      <c r="E48" s="184" t="s">
        <v>131</v>
      </c>
      <c r="F48" s="185"/>
      <c r="G48" s="186">
        <v>0</v>
      </c>
      <c r="H48" s="187">
        <v>0</v>
      </c>
      <c r="I48" s="186">
        <v>0</v>
      </c>
      <c r="J48" s="187">
        <v>0</v>
      </c>
      <c r="K48" s="188">
        <v>0</v>
      </c>
      <c r="L48" s="187">
        <v>0</v>
      </c>
      <c r="M48" s="186">
        <v>1200</v>
      </c>
      <c r="N48" s="187">
        <v>4800</v>
      </c>
      <c r="O48" s="186">
        <v>0</v>
      </c>
      <c r="P48" s="187">
        <v>0</v>
      </c>
      <c r="Q48" s="186">
        <v>0</v>
      </c>
      <c r="R48" s="187">
        <v>0</v>
      </c>
      <c r="S48" s="187">
        <v>6000</v>
      </c>
      <c r="T48" s="382" t="s">
        <v>212</v>
      </c>
    </row>
    <row r="49" spans="1:20" ht="15" customHeight="1">
      <c r="A49" s="408"/>
      <c r="B49" s="409"/>
      <c r="C49" s="409"/>
      <c r="D49" s="170" t="s">
        <v>132</v>
      </c>
      <c r="E49" s="184" t="s">
        <v>133</v>
      </c>
      <c r="F49" s="185"/>
      <c r="G49" s="186">
        <v>160</v>
      </c>
      <c r="H49" s="187">
        <v>270</v>
      </c>
      <c r="I49" s="186">
        <v>2000</v>
      </c>
      <c r="J49" s="187">
        <v>5000</v>
      </c>
      <c r="K49" s="188">
        <v>6500</v>
      </c>
      <c r="L49" s="187">
        <v>6300</v>
      </c>
      <c r="M49" s="186">
        <v>6500</v>
      </c>
      <c r="N49" s="187">
        <v>6200</v>
      </c>
      <c r="O49" s="186">
        <v>6800</v>
      </c>
      <c r="P49" s="187">
        <v>6000</v>
      </c>
      <c r="Q49" s="186">
        <v>5800</v>
      </c>
      <c r="R49" s="187">
        <v>2000</v>
      </c>
      <c r="S49" s="187">
        <v>53530</v>
      </c>
      <c r="T49" s="382" t="s">
        <v>218</v>
      </c>
    </row>
    <row r="50" spans="1:20" ht="15" customHeight="1">
      <c r="A50" s="408"/>
      <c r="B50" s="409"/>
      <c r="C50" s="409"/>
      <c r="D50" s="170" t="s">
        <v>134</v>
      </c>
      <c r="E50" s="321" t="s">
        <v>136</v>
      </c>
      <c r="F50" s="322"/>
      <c r="G50" s="323">
        <v>140</v>
      </c>
      <c r="H50" s="324">
        <v>74</v>
      </c>
      <c r="I50" s="323">
        <v>33</v>
      </c>
      <c r="J50" s="324">
        <v>316</v>
      </c>
      <c r="K50" s="325">
        <v>126</v>
      </c>
      <c r="L50" s="324">
        <v>95</v>
      </c>
      <c r="M50" s="323">
        <v>540</v>
      </c>
      <c r="N50" s="324">
        <v>454</v>
      </c>
      <c r="O50" s="323">
        <v>489</v>
      </c>
      <c r="P50" s="324">
        <v>75</v>
      </c>
      <c r="Q50" s="323">
        <v>120</v>
      </c>
      <c r="R50" s="324">
        <v>184</v>
      </c>
      <c r="S50" s="353">
        <v>2646</v>
      </c>
      <c r="T50" s="354" t="s">
        <v>211</v>
      </c>
    </row>
    <row r="51" spans="1:20" ht="15" customHeight="1">
      <c r="A51" s="431"/>
      <c r="B51" s="432"/>
      <c r="C51" s="433"/>
      <c r="D51" s="345" t="s">
        <v>135</v>
      </c>
      <c r="E51" s="315" t="s">
        <v>138</v>
      </c>
      <c r="F51" s="316"/>
      <c r="G51" s="317">
        <v>234</v>
      </c>
      <c r="H51" s="318">
        <v>185</v>
      </c>
      <c r="I51" s="317">
        <v>547</v>
      </c>
      <c r="J51" s="318">
        <v>779</v>
      </c>
      <c r="K51" s="319">
        <v>1380</v>
      </c>
      <c r="L51" s="318">
        <v>787</v>
      </c>
      <c r="M51" s="317">
        <v>1319</v>
      </c>
      <c r="N51" s="318">
        <v>1993</v>
      </c>
      <c r="O51" s="317">
        <v>1369</v>
      </c>
      <c r="P51" s="318">
        <v>765</v>
      </c>
      <c r="Q51" s="317">
        <v>666</v>
      </c>
      <c r="R51" s="318">
        <v>431</v>
      </c>
      <c r="S51" s="434">
        <v>10455</v>
      </c>
      <c r="T51" s="435"/>
    </row>
    <row r="52" spans="1:20" ht="15" customHeight="1">
      <c r="A52" s="408"/>
      <c r="B52" s="409"/>
      <c r="C52" s="409"/>
      <c r="D52" s="173"/>
      <c r="E52" s="179" t="s">
        <v>189</v>
      </c>
      <c r="F52" s="180"/>
      <c r="G52" s="181">
        <v>225</v>
      </c>
      <c r="H52" s="182">
        <v>136</v>
      </c>
      <c r="I52" s="181">
        <v>421</v>
      </c>
      <c r="J52" s="182">
        <v>414</v>
      </c>
      <c r="K52" s="183">
        <v>620</v>
      </c>
      <c r="L52" s="182">
        <v>413</v>
      </c>
      <c r="M52" s="181">
        <v>863</v>
      </c>
      <c r="N52" s="182">
        <v>1335</v>
      </c>
      <c r="O52" s="181">
        <v>854</v>
      </c>
      <c r="P52" s="182">
        <v>484</v>
      </c>
      <c r="Q52" s="181">
        <v>399</v>
      </c>
      <c r="R52" s="182">
        <v>420</v>
      </c>
      <c r="S52" s="359">
        <v>6584</v>
      </c>
      <c r="T52" s="360" t="s">
        <v>212</v>
      </c>
    </row>
    <row r="53" spans="1:20" ht="15" customHeight="1">
      <c r="A53" s="408"/>
      <c r="B53" s="409"/>
      <c r="C53" s="409"/>
      <c r="D53" s="173"/>
      <c r="E53" s="179" t="s">
        <v>190</v>
      </c>
      <c r="F53" s="180"/>
      <c r="G53" s="181">
        <v>9</v>
      </c>
      <c r="H53" s="182">
        <v>49</v>
      </c>
      <c r="I53" s="181">
        <v>126</v>
      </c>
      <c r="J53" s="182">
        <v>365</v>
      </c>
      <c r="K53" s="183">
        <v>760</v>
      </c>
      <c r="L53" s="182">
        <v>374</v>
      </c>
      <c r="M53" s="181">
        <v>456</v>
      </c>
      <c r="N53" s="182">
        <v>658</v>
      </c>
      <c r="O53" s="181">
        <v>515</v>
      </c>
      <c r="P53" s="182">
        <v>281</v>
      </c>
      <c r="Q53" s="181">
        <v>267</v>
      </c>
      <c r="R53" s="182">
        <v>11</v>
      </c>
      <c r="S53" s="359">
        <v>3871</v>
      </c>
      <c r="T53" s="360" t="s">
        <v>211</v>
      </c>
    </row>
    <row r="54" spans="1:20" ht="15" customHeight="1">
      <c r="A54" s="408"/>
      <c r="B54" s="409"/>
      <c r="C54" s="409"/>
      <c r="D54" s="173" t="s">
        <v>954</v>
      </c>
      <c r="E54" s="179" t="s">
        <v>140</v>
      </c>
      <c r="F54" s="180"/>
      <c r="G54" s="181">
        <v>139210</v>
      </c>
      <c r="H54" s="182">
        <v>43853</v>
      </c>
      <c r="I54" s="181">
        <v>47134</v>
      </c>
      <c r="J54" s="182">
        <v>63743</v>
      </c>
      <c r="K54" s="183">
        <v>98312</v>
      </c>
      <c r="L54" s="182">
        <v>53982</v>
      </c>
      <c r="M54" s="181">
        <v>66774</v>
      </c>
      <c r="N54" s="182">
        <v>59544</v>
      </c>
      <c r="O54" s="181">
        <v>53472</v>
      </c>
      <c r="P54" s="182">
        <v>72642</v>
      </c>
      <c r="Q54" s="181">
        <v>97519</v>
      </c>
      <c r="R54" s="182">
        <v>53458</v>
      </c>
      <c r="S54" s="359">
        <v>849643</v>
      </c>
      <c r="T54" s="360"/>
    </row>
    <row r="55" spans="1:20" ht="15" customHeight="1">
      <c r="A55" s="408"/>
      <c r="B55" s="409"/>
      <c r="C55" s="409"/>
      <c r="D55" s="173"/>
      <c r="E55" s="179" t="s">
        <v>841</v>
      </c>
      <c r="F55" s="180"/>
      <c r="G55" s="181">
        <v>122000</v>
      </c>
      <c r="H55" s="182">
        <v>23600</v>
      </c>
      <c r="I55" s="181">
        <v>27800</v>
      </c>
      <c r="J55" s="182">
        <v>43900</v>
      </c>
      <c r="K55" s="183">
        <v>53700</v>
      </c>
      <c r="L55" s="182">
        <v>34600</v>
      </c>
      <c r="M55" s="181">
        <v>31500</v>
      </c>
      <c r="N55" s="182">
        <v>39900</v>
      </c>
      <c r="O55" s="181">
        <v>34600</v>
      </c>
      <c r="P55" s="182">
        <v>37500</v>
      </c>
      <c r="Q55" s="181">
        <v>67900</v>
      </c>
      <c r="R55" s="182">
        <v>33400</v>
      </c>
      <c r="S55" s="359">
        <v>550400</v>
      </c>
      <c r="T55" s="360" t="s">
        <v>210</v>
      </c>
    </row>
    <row r="56" spans="1:20" ht="15" customHeight="1">
      <c r="A56" s="408"/>
      <c r="B56" s="409"/>
      <c r="C56" s="409"/>
      <c r="D56" s="173"/>
      <c r="E56" s="179" t="s">
        <v>842</v>
      </c>
      <c r="F56" s="180"/>
      <c r="G56" s="181">
        <v>17210</v>
      </c>
      <c r="H56" s="182">
        <v>20253</v>
      </c>
      <c r="I56" s="181">
        <v>19334</v>
      </c>
      <c r="J56" s="182">
        <v>19843</v>
      </c>
      <c r="K56" s="183">
        <v>44612</v>
      </c>
      <c r="L56" s="182">
        <v>19382</v>
      </c>
      <c r="M56" s="181">
        <v>35274</v>
      </c>
      <c r="N56" s="182">
        <v>19644</v>
      </c>
      <c r="O56" s="181">
        <v>18872</v>
      </c>
      <c r="P56" s="182">
        <v>35142</v>
      </c>
      <c r="Q56" s="181">
        <v>29619</v>
      </c>
      <c r="R56" s="182">
        <v>20058</v>
      </c>
      <c r="S56" s="359">
        <v>299243</v>
      </c>
      <c r="T56" s="360" t="s">
        <v>216</v>
      </c>
    </row>
    <row r="57" spans="1:20" ht="15" customHeight="1">
      <c r="A57" s="408"/>
      <c r="B57" s="409"/>
      <c r="C57" s="409"/>
      <c r="D57" s="173" t="s">
        <v>139</v>
      </c>
      <c r="E57" s="179" t="s">
        <v>141</v>
      </c>
      <c r="F57" s="180"/>
      <c r="G57" s="181">
        <v>0</v>
      </c>
      <c r="H57" s="182">
        <v>0</v>
      </c>
      <c r="I57" s="181">
        <v>0</v>
      </c>
      <c r="J57" s="182">
        <v>0</v>
      </c>
      <c r="K57" s="183">
        <v>0</v>
      </c>
      <c r="L57" s="182">
        <v>0</v>
      </c>
      <c r="M57" s="181">
        <v>11805</v>
      </c>
      <c r="N57" s="182">
        <v>11219</v>
      </c>
      <c r="O57" s="181">
        <v>0</v>
      </c>
      <c r="P57" s="182">
        <v>0</v>
      </c>
      <c r="Q57" s="181">
        <v>0</v>
      </c>
      <c r="R57" s="182">
        <v>0</v>
      </c>
      <c r="S57" s="359">
        <v>23024</v>
      </c>
      <c r="T57" s="360" t="s">
        <v>215</v>
      </c>
    </row>
    <row r="58" spans="1:20" ht="15" customHeight="1">
      <c r="A58" s="408"/>
      <c r="B58" s="409"/>
      <c r="C58" s="409"/>
      <c r="D58" s="173" t="s">
        <v>341</v>
      </c>
      <c r="E58" s="179" t="s">
        <v>843</v>
      </c>
      <c r="F58" s="180"/>
      <c r="G58" s="181">
        <v>1790</v>
      </c>
      <c r="H58" s="182">
        <v>1366</v>
      </c>
      <c r="I58" s="181">
        <v>2299</v>
      </c>
      <c r="J58" s="182">
        <v>1680</v>
      </c>
      <c r="K58" s="183">
        <v>1929</v>
      </c>
      <c r="L58" s="182">
        <v>1708</v>
      </c>
      <c r="M58" s="181">
        <v>2587</v>
      </c>
      <c r="N58" s="182">
        <v>2672</v>
      </c>
      <c r="O58" s="181">
        <v>6011</v>
      </c>
      <c r="P58" s="182">
        <v>2018</v>
      </c>
      <c r="Q58" s="181">
        <v>1478</v>
      </c>
      <c r="R58" s="182">
        <v>1209</v>
      </c>
      <c r="S58" s="359">
        <v>26747</v>
      </c>
      <c r="T58" s="360" t="s">
        <v>1010</v>
      </c>
    </row>
    <row r="59" spans="1:20" ht="15" customHeight="1">
      <c r="A59" s="408"/>
      <c r="B59" s="409"/>
      <c r="C59" s="409"/>
      <c r="D59" s="173" t="s">
        <v>142</v>
      </c>
      <c r="E59" s="179" t="s">
        <v>145</v>
      </c>
      <c r="F59" s="180"/>
      <c r="G59" s="181">
        <v>4230</v>
      </c>
      <c r="H59" s="182">
        <v>4030</v>
      </c>
      <c r="I59" s="181">
        <v>5900</v>
      </c>
      <c r="J59" s="182">
        <v>6940</v>
      </c>
      <c r="K59" s="183">
        <v>10470</v>
      </c>
      <c r="L59" s="182">
        <v>7640</v>
      </c>
      <c r="M59" s="181">
        <v>9500</v>
      </c>
      <c r="N59" s="182">
        <v>8880</v>
      </c>
      <c r="O59" s="181">
        <v>10740</v>
      </c>
      <c r="P59" s="182">
        <v>10040</v>
      </c>
      <c r="Q59" s="181">
        <v>8890</v>
      </c>
      <c r="R59" s="182">
        <v>6880</v>
      </c>
      <c r="S59" s="359">
        <v>94140</v>
      </c>
      <c r="T59" s="360" t="s">
        <v>218</v>
      </c>
    </row>
    <row r="60" spans="1:20" ht="15" customHeight="1">
      <c r="A60" s="408"/>
      <c r="B60" s="409"/>
      <c r="C60" s="409"/>
      <c r="D60" s="173" t="s">
        <v>144</v>
      </c>
      <c r="E60" s="179" t="s">
        <v>844</v>
      </c>
      <c r="F60" s="180"/>
      <c r="G60" s="181">
        <v>180000</v>
      </c>
      <c r="H60" s="182">
        <v>10000</v>
      </c>
      <c r="I60" s="181">
        <v>10000</v>
      </c>
      <c r="J60" s="182">
        <v>10000</v>
      </c>
      <c r="K60" s="183">
        <v>10000</v>
      </c>
      <c r="L60" s="182">
        <v>5000</v>
      </c>
      <c r="M60" s="181">
        <v>5000</v>
      </c>
      <c r="N60" s="182">
        <v>10000</v>
      </c>
      <c r="O60" s="181">
        <v>10000</v>
      </c>
      <c r="P60" s="182">
        <v>10000</v>
      </c>
      <c r="Q60" s="181">
        <v>5000</v>
      </c>
      <c r="R60" s="182">
        <v>5000</v>
      </c>
      <c r="S60" s="359">
        <v>270000</v>
      </c>
      <c r="T60" s="360" t="s">
        <v>210</v>
      </c>
    </row>
    <row r="61" spans="1:20" ht="15" customHeight="1">
      <c r="A61" s="408"/>
      <c r="B61" s="409"/>
      <c r="C61" s="409"/>
      <c r="D61" s="173" t="s">
        <v>146</v>
      </c>
      <c r="E61" s="179" t="s">
        <v>845</v>
      </c>
      <c r="F61" s="180"/>
      <c r="G61" s="181">
        <v>36</v>
      </c>
      <c r="H61" s="182">
        <v>118</v>
      </c>
      <c r="I61" s="181">
        <v>98</v>
      </c>
      <c r="J61" s="182">
        <v>166</v>
      </c>
      <c r="K61" s="183">
        <v>215</v>
      </c>
      <c r="L61" s="182">
        <v>239</v>
      </c>
      <c r="M61" s="181">
        <v>127</v>
      </c>
      <c r="N61" s="182">
        <v>268</v>
      </c>
      <c r="O61" s="181">
        <v>89</v>
      </c>
      <c r="P61" s="182">
        <v>369</v>
      </c>
      <c r="Q61" s="181">
        <v>515</v>
      </c>
      <c r="R61" s="182">
        <v>61</v>
      </c>
      <c r="S61" s="359">
        <v>2301</v>
      </c>
      <c r="T61" s="360" t="s">
        <v>200</v>
      </c>
    </row>
    <row r="62" spans="1:20" ht="15" customHeight="1">
      <c r="A62" s="408"/>
      <c r="B62" s="409"/>
      <c r="C62" s="409"/>
      <c r="D62" s="173" t="s">
        <v>148</v>
      </c>
      <c r="E62" s="179" t="s">
        <v>151</v>
      </c>
      <c r="F62" s="180"/>
      <c r="G62" s="181">
        <v>0</v>
      </c>
      <c r="H62" s="182">
        <v>0</v>
      </c>
      <c r="I62" s="181">
        <v>0</v>
      </c>
      <c r="J62" s="182">
        <v>0</v>
      </c>
      <c r="K62" s="183">
        <v>0</v>
      </c>
      <c r="L62" s="182">
        <v>0</v>
      </c>
      <c r="M62" s="181">
        <v>0</v>
      </c>
      <c r="N62" s="182">
        <v>0</v>
      </c>
      <c r="O62" s="181">
        <v>0</v>
      </c>
      <c r="P62" s="182">
        <v>0</v>
      </c>
      <c r="Q62" s="181">
        <v>0</v>
      </c>
      <c r="R62" s="182">
        <v>0</v>
      </c>
      <c r="S62" s="359">
        <v>0</v>
      </c>
      <c r="T62" s="360" t="s">
        <v>212</v>
      </c>
    </row>
    <row r="63" spans="1:20" ht="15" customHeight="1">
      <c r="A63" s="408"/>
      <c r="B63" s="409"/>
      <c r="C63" s="409"/>
      <c r="D63" s="173" t="s">
        <v>150</v>
      </c>
      <c r="E63" s="179" t="s">
        <v>153</v>
      </c>
      <c r="F63" s="180"/>
      <c r="G63" s="181">
        <v>18439</v>
      </c>
      <c r="H63" s="182">
        <v>14726</v>
      </c>
      <c r="I63" s="181">
        <v>15324</v>
      </c>
      <c r="J63" s="182">
        <v>14888</v>
      </c>
      <c r="K63" s="183">
        <v>14003</v>
      </c>
      <c r="L63" s="182">
        <v>11977</v>
      </c>
      <c r="M63" s="181">
        <v>11673</v>
      </c>
      <c r="N63" s="182">
        <v>12604</v>
      </c>
      <c r="O63" s="181">
        <v>11149</v>
      </c>
      <c r="P63" s="182">
        <v>12876</v>
      </c>
      <c r="Q63" s="181">
        <v>14631</v>
      </c>
      <c r="R63" s="182">
        <v>15726</v>
      </c>
      <c r="S63" s="359">
        <v>168016</v>
      </c>
      <c r="T63" s="360" t="s">
        <v>201</v>
      </c>
    </row>
    <row r="64" spans="1:20" ht="15" customHeight="1">
      <c r="A64" s="408"/>
      <c r="B64" s="409"/>
      <c r="C64" s="409"/>
      <c r="D64" s="173" t="s">
        <v>152</v>
      </c>
      <c r="E64" s="179" t="s">
        <v>846</v>
      </c>
      <c r="F64" s="180"/>
      <c r="G64" s="181">
        <v>3238</v>
      </c>
      <c r="H64" s="182">
        <v>3539</v>
      </c>
      <c r="I64" s="181">
        <v>3432</v>
      </c>
      <c r="J64" s="182">
        <v>3437</v>
      </c>
      <c r="K64" s="183">
        <v>2984</v>
      </c>
      <c r="L64" s="182">
        <v>3928</v>
      </c>
      <c r="M64" s="181">
        <v>4182</v>
      </c>
      <c r="N64" s="182">
        <v>4117</v>
      </c>
      <c r="O64" s="181">
        <v>3356</v>
      </c>
      <c r="P64" s="182">
        <v>3102</v>
      </c>
      <c r="Q64" s="181">
        <v>2971</v>
      </c>
      <c r="R64" s="182">
        <v>2993</v>
      </c>
      <c r="S64" s="359">
        <v>41279</v>
      </c>
      <c r="T64" s="360" t="s">
        <v>211</v>
      </c>
    </row>
    <row r="65" spans="1:20" ht="15" customHeight="1">
      <c r="A65" s="408"/>
      <c r="B65" s="409"/>
      <c r="C65" s="409"/>
      <c r="D65" s="173" t="s">
        <v>154</v>
      </c>
      <c r="E65" s="179" t="s">
        <v>847</v>
      </c>
      <c r="F65" s="180"/>
      <c r="G65" s="181">
        <v>40287</v>
      </c>
      <c r="H65" s="182">
        <v>40321</v>
      </c>
      <c r="I65" s="181">
        <v>59250</v>
      </c>
      <c r="J65" s="182">
        <v>49634</v>
      </c>
      <c r="K65" s="183">
        <v>57136</v>
      </c>
      <c r="L65" s="182">
        <v>47623</v>
      </c>
      <c r="M65" s="181">
        <v>40993</v>
      </c>
      <c r="N65" s="182">
        <v>60536</v>
      </c>
      <c r="O65" s="181">
        <v>49630</v>
      </c>
      <c r="P65" s="182">
        <v>56032</v>
      </c>
      <c r="Q65" s="181">
        <v>64785</v>
      </c>
      <c r="R65" s="182">
        <v>48553</v>
      </c>
      <c r="S65" s="359">
        <v>614780</v>
      </c>
      <c r="T65" s="360" t="s">
        <v>201</v>
      </c>
    </row>
    <row r="66" spans="1:20" ht="15" customHeight="1">
      <c r="A66" s="408"/>
      <c r="B66" s="409"/>
      <c r="C66" s="409"/>
      <c r="D66" s="173" t="s">
        <v>156</v>
      </c>
      <c r="E66" s="179" t="s">
        <v>159</v>
      </c>
      <c r="F66" s="180"/>
      <c r="G66" s="181">
        <v>18669</v>
      </c>
      <c r="H66" s="182">
        <v>15006</v>
      </c>
      <c r="I66" s="181">
        <v>17676</v>
      </c>
      <c r="J66" s="182">
        <v>16976</v>
      </c>
      <c r="K66" s="183">
        <v>19414</v>
      </c>
      <c r="L66" s="182">
        <v>11708</v>
      </c>
      <c r="M66" s="181">
        <v>12257</v>
      </c>
      <c r="N66" s="182">
        <v>16395</v>
      </c>
      <c r="O66" s="181">
        <v>13136</v>
      </c>
      <c r="P66" s="182">
        <v>14768</v>
      </c>
      <c r="Q66" s="181">
        <v>15932</v>
      </c>
      <c r="R66" s="182">
        <v>16076</v>
      </c>
      <c r="S66" s="359">
        <v>188013</v>
      </c>
      <c r="T66" s="360" t="s">
        <v>201</v>
      </c>
    </row>
    <row r="67" spans="1:20" ht="15" customHeight="1">
      <c r="A67" s="408"/>
      <c r="B67" s="409"/>
      <c r="C67" s="409"/>
      <c r="D67" s="173" t="s">
        <v>158</v>
      </c>
      <c r="E67" s="179" t="s">
        <v>161</v>
      </c>
      <c r="F67" s="180"/>
      <c r="G67" s="181">
        <v>278</v>
      </c>
      <c r="H67" s="182">
        <v>308</v>
      </c>
      <c r="I67" s="181">
        <v>348</v>
      </c>
      <c r="J67" s="182">
        <v>983</v>
      </c>
      <c r="K67" s="183">
        <v>420</v>
      </c>
      <c r="L67" s="182">
        <v>250</v>
      </c>
      <c r="M67" s="181">
        <v>238</v>
      </c>
      <c r="N67" s="182">
        <v>315</v>
      </c>
      <c r="O67" s="181">
        <v>375</v>
      </c>
      <c r="P67" s="182">
        <v>315</v>
      </c>
      <c r="Q67" s="181">
        <v>340</v>
      </c>
      <c r="R67" s="182">
        <v>377</v>
      </c>
      <c r="S67" s="359">
        <v>4547</v>
      </c>
      <c r="T67" s="360" t="s">
        <v>200</v>
      </c>
    </row>
    <row r="68" spans="1:20" ht="15" customHeight="1">
      <c r="A68" s="408"/>
      <c r="B68" s="409"/>
      <c r="C68" s="409"/>
      <c r="D68" s="173" t="s">
        <v>160</v>
      </c>
      <c r="E68" s="179" t="s">
        <v>163</v>
      </c>
      <c r="F68" s="180"/>
      <c r="G68" s="181">
        <v>11334</v>
      </c>
      <c r="H68" s="182">
        <v>7313</v>
      </c>
      <c r="I68" s="181">
        <v>10848</v>
      </c>
      <c r="J68" s="182">
        <v>8407</v>
      </c>
      <c r="K68" s="183">
        <v>11572</v>
      </c>
      <c r="L68" s="182">
        <v>7497</v>
      </c>
      <c r="M68" s="181">
        <v>8296</v>
      </c>
      <c r="N68" s="182">
        <v>11386</v>
      </c>
      <c r="O68" s="181">
        <v>10184</v>
      </c>
      <c r="P68" s="182">
        <v>11055</v>
      </c>
      <c r="Q68" s="181">
        <v>12587</v>
      </c>
      <c r="R68" s="182">
        <v>7482</v>
      </c>
      <c r="S68" s="359">
        <v>117961</v>
      </c>
      <c r="T68" s="360" t="s">
        <v>210</v>
      </c>
    </row>
    <row r="69" spans="1:20" ht="15" customHeight="1">
      <c r="A69" s="408"/>
      <c r="B69" s="409"/>
      <c r="C69" s="409"/>
      <c r="D69" s="173" t="s">
        <v>162</v>
      </c>
      <c r="E69" s="179" t="s">
        <v>849</v>
      </c>
      <c r="F69" s="180"/>
      <c r="G69" s="181">
        <v>8292</v>
      </c>
      <c r="H69" s="182">
        <v>6570</v>
      </c>
      <c r="I69" s="181">
        <v>35280</v>
      </c>
      <c r="J69" s="182">
        <v>34593</v>
      </c>
      <c r="K69" s="183">
        <v>23578</v>
      </c>
      <c r="L69" s="182">
        <v>15112</v>
      </c>
      <c r="M69" s="181">
        <v>25479</v>
      </c>
      <c r="N69" s="182">
        <v>20536</v>
      </c>
      <c r="O69" s="181">
        <v>11144</v>
      </c>
      <c r="P69" s="182">
        <v>10551</v>
      </c>
      <c r="Q69" s="181">
        <v>8277</v>
      </c>
      <c r="R69" s="182">
        <v>4953</v>
      </c>
      <c r="S69" s="359">
        <v>204365</v>
      </c>
      <c r="T69" s="360"/>
    </row>
    <row r="70" spans="1:20" ht="15" customHeight="1">
      <c r="A70" s="408"/>
      <c r="B70" s="409"/>
      <c r="C70" s="409"/>
      <c r="D70" s="173"/>
      <c r="E70" s="179" t="s">
        <v>193</v>
      </c>
      <c r="F70" s="180"/>
      <c r="G70" s="181">
        <v>784</v>
      </c>
      <c r="H70" s="182">
        <v>1721</v>
      </c>
      <c r="I70" s="181">
        <v>3511</v>
      </c>
      <c r="J70" s="182">
        <v>3324</v>
      </c>
      <c r="K70" s="183">
        <v>7002</v>
      </c>
      <c r="L70" s="182">
        <v>3347</v>
      </c>
      <c r="M70" s="181">
        <v>6984</v>
      </c>
      <c r="N70" s="182">
        <v>6632</v>
      </c>
      <c r="O70" s="181">
        <v>4012</v>
      </c>
      <c r="P70" s="182">
        <v>3244</v>
      </c>
      <c r="Q70" s="181">
        <v>2482</v>
      </c>
      <c r="R70" s="182">
        <v>1123</v>
      </c>
      <c r="S70" s="359">
        <v>44166</v>
      </c>
      <c r="T70" s="360" t="s">
        <v>212</v>
      </c>
    </row>
    <row r="71" spans="1:20" ht="15" customHeight="1">
      <c r="A71" s="408"/>
      <c r="B71" s="409"/>
      <c r="C71" s="409"/>
      <c r="D71" s="173"/>
      <c r="E71" s="179" t="s">
        <v>850</v>
      </c>
      <c r="F71" s="180"/>
      <c r="G71" s="181">
        <v>629</v>
      </c>
      <c r="H71" s="182">
        <v>837</v>
      </c>
      <c r="I71" s="181">
        <v>1882</v>
      </c>
      <c r="J71" s="182">
        <v>1528</v>
      </c>
      <c r="K71" s="183">
        <v>1335</v>
      </c>
      <c r="L71" s="182">
        <v>565</v>
      </c>
      <c r="M71" s="181">
        <v>2025</v>
      </c>
      <c r="N71" s="182">
        <v>3362</v>
      </c>
      <c r="O71" s="181">
        <v>1655</v>
      </c>
      <c r="P71" s="182">
        <v>1053</v>
      </c>
      <c r="Q71" s="181">
        <v>1390</v>
      </c>
      <c r="R71" s="182">
        <v>1252</v>
      </c>
      <c r="S71" s="359">
        <v>17513</v>
      </c>
      <c r="T71" s="360" t="s">
        <v>212</v>
      </c>
    </row>
    <row r="72" spans="1:20" ht="15" customHeight="1">
      <c r="A72" s="408"/>
      <c r="B72" s="409"/>
      <c r="C72" s="409"/>
      <c r="D72" s="173"/>
      <c r="E72" s="179" t="s">
        <v>195</v>
      </c>
      <c r="F72" s="180"/>
      <c r="G72" s="181">
        <v>6879</v>
      </c>
      <c r="H72" s="182">
        <v>4012</v>
      </c>
      <c r="I72" s="181">
        <v>29887</v>
      </c>
      <c r="J72" s="182">
        <v>29741</v>
      </c>
      <c r="K72" s="183">
        <v>15241</v>
      </c>
      <c r="L72" s="182">
        <v>11200</v>
      </c>
      <c r="M72" s="181">
        <v>16470</v>
      </c>
      <c r="N72" s="182">
        <v>10542</v>
      </c>
      <c r="O72" s="181">
        <v>5477</v>
      </c>
      <c r="P72" s="182">
        <v>6254</v>
      </c>
      <c r="Q72" s="181">
        <v>4405</v>
      </c>
      <c r="R72" s="182">
        <v>2578</v>
      </c>
      <c r="S72" s="182">
        <v>142686</v>
      </c>
      <c r="T72" s="404" t="s">
        <v>205</v>
      </c>
    </row>
    <row r="73" spans="1:20" ht="15" customHeight="1">
      <c r="A73" s="408"/>
      <c r="B73" s="409"/>
      <c r="C73" s="409"/>
      <c r="D73" s="173" t="s">
        <v>848</v>
      </c>
      <c r="E73" s="179" t="s">
        <v>851</v>
      </c>
      <c r="F73" s="180"/>
      <c r="G73" s="181">
        <v>1769</v>
      </c>
      <c r="H73" s="182">
        <v>1767</v>
      </c>
      <c r="I73" s="181">
        <v>2830</v>
      </c>
      <c r="J73" s="182">
        <v>2961</v>
      </c>
      <c r="K73" s="183">
        <v>3264</v>
      </c>
      <c r="L73" s="182">
        <v>3627</v>
      </c>
      <c r="M73" s="181">
        <v>2514</v>
      </c>
      <c r="N73" s="182">
        <v>2403</v>
      </c>
      <c r="O73" s="181">
        <v>2852</v>
      </c>
      <c r="P73" s="182">
        <v>3359</v>
      </c>
      <c r="Q73" s="181">
        <v>3085</v>
      </c>
      <c r="R73" s="182">
        <v>2751</v>
      </c>
      <c r="S73" s="182">
        <v>33182</v>
      </c>
      <c r="T73" s="404" t="s">
        <v>219</v>
      </c>
    </row>
    <row r="74" spans="1:20" ht="15" customHeight="1">
      <c r="A74" s="408"/>
      <c r="B74" s="409"/>
      <c r="C74" s="409"/>
      <c r="D74" s="173" t="s">
        <v>970</v>
      </c>
      <c r="E74" s="179" t="s">
        <v>777</v>
      </c>
      <c r="F74" s="180"/>
      <c r="G74" s="181">
        <v>3021</v>
      </c>
      <c r="H74" s="182">
        <v>2644</v>
      </c>
      <c r="I74" s="181">
        <v>3415</v>
      </c>
      <c r="J74" s="182">
        <v>2031</v>
      </c>
      <c r="K74" s="183">
        <v>2307</v>
      </c>
      <c r="L74" s="182">
        <v>1894</v>
      </c>
      <c r="M74" s="181">
        <v>3146</v>
      </c>
      <c r="N74" s="182">
        <v>4576</v>
      </c>
      <c r="O74" s="181">
        <v>1720</v>
      </c>
      <c r="P74" s="182">
        <v>2724</v>
      </c>
      <c r="Q74" s="181">
        <v>1759</v>
      </c>
      <c r="R74" s="182">
        <v>839</v>
      </c>
      <c r="S74" s="182">
        <v>30076</v>
      </c>
      <c r="T74" s="404" t="s">
        <v>200</v>
      </c>
    </row>
    <row r="75" spans="1:20" ht="15" customHeight="1">
      <c r="A75" s="408"/>
      <c r="B75" s="409"/>
      <c r="C75" s="409"/>
      <c r="D75" s="173" t="s">
        <v>992</v>
      </c>
      <c r="E75" s="179" t="s">
        <v>165</v>
      </c>
      <c r="F75" s="180"/>
      <c r="G75" s="181">
        <v>9642</v>
      </c>
      <c r="H75" s="182">
        <v>7900</v>
      </c>
      <c r="I75" s="181">
        <v>8791</v>
      </c>
      <c r="J75" s="182">
        <v>8364</v>
      </c>
      <c r="K75" s="183">
        <v>8607</v>
      </c>
      <c r="L75" s="182">
        <v>9504</v>
      </c>
      <c r="M75" s="181">
        <v>9662</v>
      </c>
      <c r="N75" s="182">
        <v>12089</v>
      </c>
      <c r="O75" s="181">
        <v>9553</v>
      </c>
      <c r="P75" s="182">
        <v>9427</v>
      </c>
      <c r="Q75" s="181">
        <v>10243</v>
      </c>
      <c r="R75" s="182">
        <v>11028</v>
      </c>
      <c r="S75" s="182">
        <v>114810</v>
      </c>
      <c r="T75" s="404" t="s">
        <v>201</v>
      </c>
    </row>
    <row r="76" spans="1:20" ht="15" customHeight="1">
      <c r="A76" s="408"/>
      <c r="B76" s="409"/>
      <c r="C76" s="409"/>
      <c r="D76" s="173" t="s">
        <v>990</v>
      </c>
      <c r="E76" s="179" t="s">
        <v>166</v>
      </c>
      <c r="F76" s="180"/>
      <c r="G76" s="181">
        <v>21508</v>
      </c>
      <c r="H76" s="182">
        <v>13335</v>
      </c>
      <c r="I76" s="181">
        <v>17142</v>
      </c>
      <c r="J76" s="182">
        <v>41863</v>
      </c>
      <c r="K76" s="183">
        <v>62129</v>
      </c>
      <c r="L76" s="182">
        <v>17910</v>
      </c>
      <c r="M76" s="181">
        <v>13283</v>
      </c>
      <c r="N76" s="182">
        <v>20358</v>
      </c>
      <c r="O76" s="181">
        <v>12286</v>
      </c>
      <c r="P76" s="182">
        <v>19799</v>
      </c>
      <c r="Q76" s="181">
        <v>40863</v>
      </c>
      <c r="R76" s="182">
        <v>29640</v>
      </c>
      <c r="S76" s="182">
        <v>310116</v>
      </c>
      <c r="T76" s="404"/>
    </row>
    <row r="77" spans="1:20" ht="15" customHeight="1">
      <c r="A77" s="408"/>
      <c r="B77" s="409"/>
      <c r="C77" s="409"/>
      <c r="D77" s="173"/>
      <c r="E77" s="179" t="s">
        <v>196</v>
      </c>
      <c r="F77" s="180"/>
      <c r="G77" s="181">
        <v>21487</v>
      </c>
      <c r="H77" s="182">
        <v>13291</v>
      </c>
      <c r="I77" s="181">
        <v>17003</v>
      </c>
      <c r="J77" s="182">
        <v>41775</v>
      </c>
      <c r="K77" s="183">
        <v>62011</v>
      </c>
      <c r="L77" s="182">
        <v>17827</v>
      </c>
      <c r="M77" s="181">
        <v>13209</v>
      </c>
      <c r="N77" s="182">
        <v>20183</v>
      </c>
      <c r="O77" s="181">
        <v>12117</v>
      </c>
      <c r="P77" s="182">
        <v>19672</v>
      </c>
      <c r="Q77" s="181">
        <v>40775</v>
      </c>
      <c r="R77" s="182">
        <v>29610</v>
      </c>
      <c r="S77" s="182">
        <v>308960</v>
      </c>
      <c r="T77" s="404" t="s">
        <v>208</v>
      </c>
    </row>
    <row r="78" spans="1:20" ht="15" customHeight="1">
      <c r="A78" s="408"/>
      <c r="B78" s="409"/>
      <c r="C78" s="409"/>
      <c r="D78" s="173"/>
      <c r="E78" s="179" t="s">
        <v>197</v>
      </c>
      <c r="F78" s="180"/>
      <c r="G78" s="181">
        <v>21</v>
      </c>
      <c r="H78" s="182">
        <v>44</v>
      </c>
      <c r="I78" s="181">
        <v>139</v>
      </c>
      <c r="J78" s="182">
        <v>88</v>
      </c>
      <c r="K78" s="183">
        <v>118</v>
      </c>
      <c r="L78" s="182">
        <v>83</v>
      </c>
      <c r="M78" s="181">
        <v>74</v>
      </c>
      <c r="N78" s="182">
        <v>175</v>
      </c>
      <c r="O78" s="181">
        <v>169</v>
      </c>
      <c r="P78" s="182">
        <v>127</v>
      </c>
      <c r="Q78" s="181">
        <v>88</v>
      </c>
      <c r="R78" s="182">
        <v>30</v>
      </c>
      <c r="S78" s="182">
        <v>1156</v>
      </c>
      <c r="T78" s="404" t="s">
        <v>217</v>
      </c>
    </row>
    <row r="79" spans="1:20" ht="15" customHeight="1">
      <c r="A79" s="408"/>
      <c r="B79" s="409"/>
      <c r="C79" s="409"/>
      <c r="D79" s="173" t="s">
        <v>852</v>
      </c>
      <c r="E79" s="179" t="s">
        <v>168</v>
      </c>
      <c r="F79" s="180"/>
      <c r="G79" s="181">
        <v>1102</v>
      </c>
      <c r="H79" s="182">
        <v>1062</v>
      </c>
      <c r="I79" s="181">
        <v>2057</v>
      </c>
      <c r="J79" s="182">
        <v>2124</v>
      </c>
      <c r="K79" s="183">
        <v>3068</v>
      </c>
      <c r="L79" s="182">
        <v>1996</v>
      </c>
      <c r="M79" s="181">
        <v>1360</v>
      </c>
      <c r="N79" s="182">
        <v>2429</v>
      </c>
      <c r="O79" s="181">
        <v>2052</v>
      </c>
      <c r="P79" s="182">
        <v>3047</v>
      </c>
      <c r="Q79" s="181">
        <v>3005</v>
      </c>
      <c r="R79" s="182">
        <v>1176</v>
      </c>
      <c r="S79" s="182">
        <v>24478</v>
      </c>
      <c r="T79" s="404" t="s">
        <v>200</v>
      </c>
    </row>
    <row r="80" spans="1:20" ht="15" customHeight="1">
      <c r="A80" s="408"/>
      <c r="B80" s="409"/>
      <c r="C80" s="409"/>
      <c r="D80" s="173" t="s">
        <v>968</v>
      </c>
      <c r="E80" s="580" t="s">
        <v>533</v>
      </c>
      <c r="F80" s="180"/>
      <c r="G80" s="181">
        <v>0</v>
      </c>
      <c r="H80" s="182">
        <v>68000</v>
      </c>
      <c r="I80" s="181">
        <v>0</v>
      </c>
      <c r="J80" s="182">
        <v>0</v>
      </c>
      <c r="K80" s="183">
        <v>0</v>
      </c>
      <c r="L80" s="182">
        <v>0</v>
      </c>
      <c r="M80" s="181">
        <v>0</v>
      </c>
      <c r="N80" s="182">
        <v>0</v>
      </c>
      <c r="O80" s="181">
        <v>0</v>
      </c>
      <c r="P80" s="182">
        <v>0</v>
      </c>
      <c r="Q80" s="181">
        <v>0</v>
      </c>
      <c r="R80" s="182">
        <v>0</v>
      </c>
      <c r="S80" s="182">
        <v>68000</v>
      </c>
      <c r="T80" s="404" t="s">
        <v>220</v>
      </c>
    </row>
    <row r="81" spans="1:21" ht="15" customHeight="1">
      <c r="A81" s="408"/>
      <c r="B81" s="409"/>
      <c r="C81" s="409"/>
      <c r="D81" s="173" t="s">
        <v>169</v>
      </c>
      <c r="E81" s="179" t="s">
        <v>778</v>
      </c>
      <c r="F81" s="180"/>
      <c r="G81" s="181">
        <v>0</v>
      </c>
      <c r="H81" s="182">
        <v>0</v>
      </c>
      <c r="I81" s="181">
        <v>130000</v>
      </c>
      <c r="J81" s="182">
        <v>185000</v>
      </c>
      <c r="K81" s="183">
        <v>0</v>
      </c>
      <c r="L81" s="182">
        <v>0</v>
      </c>
      <c r="M81" s="181">
        <v>0</v>
      </c>
      <c r="N81" s="182">
        <v>0</v>
      </c>
      <c r="O81" s="181">
        <v>0</v>
      </c>
      <c r="P81" s="182">
        <v>0</v>
      </c>
      <c r="Q81" s="181">
        <v>0</v>
      </c>
      <c r="R81" s="182">
        <v>0</v>
      </c>
      <c r="S81" s="182">
        <v>315000</v>
      </c>
      <c r="T81" s="404" t="s">
        <v>220</v>
      </c>
    </row>
    <row r="82" spans="1:21" ht="15" customHeight="1">
      <c r="A82" s="408"/>
      <c r="B82" s="409"/>
      <c r="C82" s="409"/>
      <c r="D82" s="173" t="s">
        <v>170</v>
      </c>
      <c r="E82" s="179" t="s">
        <v>779</v>
      </c>
      <c r="F82" s="180"/>
      <c r="G82" s="181">
        <v>0</v>
      </c>
      <c r="H82" s="182">
        <v>0</v>
      </c>
      <c r="I82" s="181">
        <v>0</v>
      </c>
      <c r="J82" s="182">
        <v>140000</v>
      </c>
      <c r="K82" s="183">
        <v>0</v>
      </c>
      <c r="L82" s="182">
        <v>0</v>
      </c>
      <c r="M82" s="181">
        <v>0</v>
      </c>
      <c r="N82" s="182">
        <v>0</v>
      </c>
      <c r="O82" s="181">
        <v>0</v>
      </c>
      <c r="P82" s="182">
        <v>0</v>
      </c>
      <c r="Q82" s="181">
        <v>0</v>
      </c>
      <c r="R82" s="182">
        <v>0</v>
      </c>
      <c r="S82" s="182">
        <v>140000</v>
      </c>
      <c r="T82" s="404" t="s">
        <v>221</v>
      </c>
    </row>
    <row r="83" spans="1:21" ht="15" customHeight="1">
      <c r="A83" s="408"/>
      <c r="B83" s="409"/>
      <c r="C83" s="409"/>
      <c r="D83" s="173" t="s">
        <v>171</v>
      </c>
      <c r="E83" s="179" t="s">
        <v>173</v>
      </c>
      <c r="F83" s="180"/>
      <c r="G83" s="181">
        <v>0</v>
      </c>
      <c r="H83" s="182">
        <v>0</v>
      </c>
      <c r="I83" s="181">
        <v>0</v>
      </c>
      <c r="J83" s="182">
        <v>19093</v>
      </c>
      <c r="K83" s="183">
        <v>2660</v>
      </c>
      <c r="L83" s="182">
        <v>0</v>
      </c>
      <c r="M83" s="181">
        <v>0</v>
      </c>
      <c r="N83" s="182">
        <v>0</v>
      </c>
      <c r="O83" s="181">
        <v>0</v>
      </c>
      <c r="P83" s="182">
        <v>0</v>
      </c>
      <c r="Q83" s="181">
        <v>0</v>
      </c>
      <c r="R83" s="182">
        <v>0</v>
      </c>
      <c r="S83" s="182">
        <v>21753</v>
      </c>
      <c r="T83" s="404" t="s">
        <v>220</v>
      </c>
    </row>
    <row r="84" spans="1:21" ht="15" customHeight="1">
      <c r="A84" s="408"/>
      <c r="B84" s="409"/>
      <c r="C84" s="409"/>
      <c r="D84" s="173" t="s">
        <v>172</v>
      </c>
      <c r="E84" s="179" t="s">
        <v>858</v>
      </c>
      <c r="F84" s="180"/>
      <c r="G84" s="181">
        <v>0</v>
      </c>
      <c r="H84" s="182">
        <v>0</v>
      </c>
      <c r="I84" s="181">
        <v>0</v>
      </c>
      <c r="J84" s="182">
        <v>0</v>
      </c>
      <c r="K84" s="183">
        <v>0</v>
      </c>
      <c r="L84" s="182">
        <v>0</v>
      </c>
      <c r="M84" s="181">
        <v>0</v>
      </c>
      <c r="N84" s="182">
        <v>480000</v>
      </c>
      <c r="O84" s="181">
        <v>0</v>
      </c>
      <c r="P84" s="182">
        <v>0</v>
      </c>
      <c r="Q84" s="181">
        <v>0</v>
      </c>
      <c r="R84" s="182">
        <v>0</v>
      </c>
      <c r="S84" s="182">
        <v>480000</v>
      </c>
      <c r="T84" s="404" t="s">
        <v>222</v>
      </c>
    </row>
    <row r="85" spans="1:21" ht="15" customHeight="1">
      <c r="A85" s="408"/>
      <c r="B85" s="409"/>
      <c r="C85" s="409"/>
      <c r="D85" s="173" t="s">
        <v>174</v>
      </c>
      <c r="E85" s="179" t="s">
        <v>177</v>
      </c>
      <c r="F85" s="180"/>
      <c r="G85" s="181">
        <v>0</v>
      </c>
      <c r="H85" s="182">
        <v>0</v>
      </c>
      <c r="I85" s="181">
        <v>0</v>
      </c>
      <c r="J85" s="182">
        <v>0</v>
      </c>
      <c r="K85" s="183">
        <v>0</v>
      </c>
      <c r="L85" s="182">
        <v>0</v>
      </c>
      <c r="M85" s="181">
        <v>0</v>
      </c>
      <c r="N85" s="182">
        <v>0</v>
      </c>
      <c r="O85" s="181">
        <v>25136</v>
      </c>
      <c r="P85" s="182">
        <v>121664</v>
      </c>
      <c r="Q85" s="181">
        <v>0</v>
      </c>
      <c r="R85" s="182">
        <v>0</v>
      </c>
      <c r="S85" s="182">
        <v>146800</v>
      </c>
      <c r="T85" s="404" t="s">
        <v>220</v>
      </c>
    </row>
    <row r="86" spans="1:21" ht="15" customHeight="1">
      <c r="A86" s="408"/>
      <c r="B86" s="409"/>
      <c r="C86" s="409"/>
      <c r="D86" s="173" t="s">
        <v>175</v>
      </c>
      <c r="E86" s="179" t="s">
        <v>862</v>
      </c>
      <c r="F86" s="180"/>
      <c r="G86" s="181">
        <v>0</v>
      </c>
      <c r="H86" s="182">
        <v>0</v>
      </c>
      <c r="I86" s="181">
        <v>0</v>
      </c>
      <c r="J86" s="182">
        <v>0</v>
      </c>
      <c r="K86" s="183">
        <v>0</v>
      </c>
      <c r="L86" s="182">
        <v>0</v>
      </c>
      <c r="M86" s="181">
        <v>0</v>
      </c>
      <c r="N86" s="182">
        <v>0</v>
      </c>
      <c r="O86" s="181">
        <v>0</v>
      </c>
      <c r="P86" s="182">
        <v>92000</v>
      </c>
      <c r="Q86" s="181">
        <v>0</v>
      </c>
      <c r="R86" s="182">
        <v>0</v>
      </c>
      <c r="S86" s="182">
        <v>92000</v>
      </c>
      <c r="T86" s="404" t="s">
        <v>223</v>
      </c>
    </row>
    <row r="87" spans="1:21" ht="15" customHeight="1">
      <c r="A87" s="408"/>
      <c r="B87" s="409"/>
      <c r="C87" s="409"/>
      <c r="D87" s="173" t="s">
        <v>176</v>
      </c>
      <c r="E87" s="179" t="s">
        <v>864</v>
      </c>
      <c r="F87" s="180"/>
      <c r="G87" s="181">
        <v>0</v>
      </c>
      <c r="H87" s="182">
        <v>0</v>
      </c>
      <c r="I87" s="181">
        <v>0</v>
      </c>
      <c r="J87" s="182">
        <v>0</v>
      </c>
      <c r="K87" s="183">
        <v>0</v>
      </c>
      <c r="L87" s="182">
        <v>0</v>
      </c>
      <c r="M87" s="181">
        <v>0</v>
      </c>
      <c r="N87" s="182">
        <v>18500</v>
      </c>
      <c r="O87" s="181">
        <v>0</v>
      </c>
      <c r="P87" s="182">
        <v>0</v>
      </c>
      <c r="Q87" s="181">
        <v>0</v>
      </c>
      <c r="R87" s="182">
        <v>0</v>
      </c>
      <c r="S87" s="182">
        <v>18500</v>
      </c>
      <c r="T87" s="404" t="s">
        <v>220</v>
      </c>
    </row>
    <row r="88" spans="1:21" ht="15" customHeight="1">
      <c r="A88" s="408"/>
      <c r="B88" s="409"/>
      <c r="C88" s="409"/>
      <c r="D88" s="173" t="s">
        <v>178</v>
      </c>
      <c r="E88" s="179" t="s">
        <v>1012</v>
      </c>
      <c r="F88" s="180" t="s">
        <v>912</v>
      </c>
      <c r="G88" s="181">
        <v>0</v>
      </c>
      <c r="H88" s="182">
        <v>0</v>
      </c>
      <c r="I88" s="181">
        <v>0</v>
      </c>
      <c r="J88" s="182">
        <v>0</v>
      </c>
      <c r="K88" s="183">
        <v>0</v>
      </c>
      <c r="L88" s="182">
        <v>0</v>
      </c>
      <c r="M88" s="181">
        <v>0</v>
      </c>
      <c r="N88" s="182">
        <v>0</v>
      </c>
      <c r="O88" s="181">
        <v>0</v>
      </c>
      <c r="P88" s="182">
        <v>0</v>
      </c>
      <c r="Q88" s="181">
        <v>40000</v>
      </c>
      <c r="R88" s="182">
        <v>0</v>
      </c>
      <c r="S88" s="182">
        <v>40000</v>
      </c>
      <c r="T88" s="404" t="s">
        <v>220</v>
      </c>
    </row>
    <row r="89" spans="1:21" ht="15" customHeight="1">
      <c r="A89" s="408"/>
      <c r="B89" s="409"/>
      <c r="C89" s="409"/>
      <c r="D89" s="173" t="s">
        <v>179</v>
      </c>
      <c r="E89" s="179" t="s">
        <v>181</v>
      </c>
      <c r="F89" s="180"/>
      <c r="G89" s="181">
        <v>800</v>
      </c>
      <c r="H89" s="182">
        <v>536</v>
      </c>
      <c r="I89" s="181">
        <v>1702</v>
      </c>
      <c r="J89" s="182">
        <v>1352</v>
      </c>
      <c r="K89" s="183">
        <v>4650</v>
      </c>
      <c r="L89" s="182">
        <v>1202</v>
      </c>
      <c r="M89" s="181">
        <v>1176</v>
      </c>
      <c r="N89" s="182">
        <v>1020</v>
      </c>
      <c r="O89" s="181">
        <v>1451</v>
      </c>
      <c r="P89" s="182">
        <v>1353</v>
      </c>
      <c r="Q89" s="181">
        <v>943</v>
      </c>
      <c r="R89" s="182">
        <v>435</v>
      </c>
      <c r="S89" s="182">
        <v>16620</v>
      </c>
      <c r="T89" s="404" t="s">
        <v>993</v>
      </c>
    </row>
    <row r="90" spans="1:21" ht="15" customHeight="1">
      <c r="A90" s="408"/>
      <c r="B90" s="409"/>
      <c r="C90" s="409"/>
      <c r="D90" s="173" t="s">
        <v>180</v>
      </c>
      <c r="E90" s="179" t="s">
        <v>783</v>
      </c>
      <c r="F90" s="180"/>
      <c r="G90" s="181">
        <v>200</v>
      </c>
      <c r="H90" s="182">
        <v>150</v>
      </c>
      <c r="I90" s="181">
        <v>150</v>
      </c>
      <c r="J90" s="182">
        <v>350</v>
      </c>
      <c r="K90" s="183">
        <v>380</v>
      </c>
      <c r="L90" s="182">
        <v>360</v>
      </c>
      <c r="M90" s="181">
        <v>240</v>
      </c>
      <c r="N90" s="182">
        <v>355</v>
      </c>
      <c r="O90" s="181">
        <v>283</v>
      </c>
      <c r="P90" s="182">
        <v>150</v>
      </c>
      <c r="Q90" s="181">
        <v>200</v>
      </c>
      <c r="R90" s="182">
        <v>250</v>
      </c>
      <c r="S90" s="182">
        <v>3068</v>
      </c>
      <c r="T90" s="404" t="s">
        <v>991</v>
      </c>
    </row>
    <row r="91" spans="1:21" ht="15" customHeight="1">
      <c r="A91" s="408"/>
      <c r="B91" s="409"/>
      <c r="C91" s="409"/>
      <c r="D91" s="173" t="s">
        <v>182</v>
      </c>
      <c r="E91" s="179" t="s">
        <v>184</v>
      </c>
      <c r="F91" s="180"/>
      <c r="G91" s="181">
        <v>248</v>
      </c>
      <c r="H91" s="182">
        <v>604</v>
      </c>
      <c r="I91" s="181">
        <v>628</v>
      </c>
      <c r="J91" s="182">
        <v>1667</v>
      </c>
      <c r="K91" s="183">
        <v>559</v>
      </c>
      <c r="L91" s="182">
        <v>680</v>
      </c>
      <c r="M91" s="181">
        <v>643</v>
      </c>
      <c r="N91" s="182">
        <v>402</v>
      </c>
      <c r="O91" s="181">
        <v>187</v>
      </c>
      <c r="P91" s="182">
        <v>522</v>
      </c>
      <c r="Q91" s="181">
        <v>402</v>
      </c>
      <c r="R91" s="182">
        <v>474</v>
      </c>
      <c r="S91" s="182">
        <v>7016</v>
      </c>
      <c r="T91" s="404" t="s">
        <v>225</v>
      </c>
    </row>
    <row r="92" spans="1:21" ht="15" customHeight="1">
      <c r="A92" s="408"/>
      <c r="B92" s="409"/>
      <c r="C92" s="409"/>
      <c r="D92" s="173" t="s">
        <v>183</v>
      </c>
      <c r="E92" s="179" t="s">
        <v>785</v>
      </c>
      <c r="F92" s="180"/>
      <c r="G92" s="181">
        <v>11980</v>
      </c>
      <c r="H92" s="182">
        <v>10580</v>
      </c>
      <c r="I92" s="181">
        <v>20704</v>
      </c>
      <c r="J92" s="182">
        <v>26899</v>
      </c>
      <c r="K92" s="183">
        <v>26845</v>
      </c>
      <c r="L92" s="182">
        <v>14717</v>
      </c>
      <c r="M92" s="181">
        <v>14236</v>
      </c>
      <c r="N92" s="182">
        <v>21430</v>
      </c>
      <c r="O92" s="181">
        <v>19185</v>
      </c>
      <c r="P92" s="182">
        <v>23873</v>
      </c>
      <c r="Q92" s="181">
        <v>20146</v>
      </c>
      <c r="R92" s="182">
        <v>12608</v>
      </c>
      <c r="S92" s="182">
        <v>223203</v>
      </c>
      <c r="T92" s="404" t="s">
        <v>226</v>
      </c>
    </row>
    <row r="93" spans="1:21" ht="15" customHeight="1">
      <c r="A93" s="408"/>
      <c r="B93" s="409"/>
      <c r="C93" s="409"/>
      <c r="D93" s="173" t="s">
        <v>185</v>
      </c>
      <c r="E93" s="179" t="s">
        <v>786</v>
      </c>
      <c r="F93" s="180"/>
      <c r="G93" s="181">
        <v>54900</v>
      </c>
      <c r="H93" s="182">
        <v>9500</v>
      </c>
      <c r="I93" s="181">
        <v>17300</v>
      </c>
      <c r="J93" s="182">
        <v>6300</v>
      </c>
      <c r="K93" s="183">
        <v>6000</v>
      </c>
      <c r="L93" s="182">
        <v>3100</v>
      </c>
      <c r="M93" s="181">
        <v>2500</v>
      </c>
      <c r="N93" s="182">
        <v>3400</v>
      </c>
      <c r="O93" s="181">
        <v>2800</v>
      </c>
      <c r="P93" s="182">
        <v>3800</v>
      </c>
      <c r="Q93" s="181">
        <v>5200</v>
      </c>
      <c r="R93" s="182">
        <v>5900</v>
      </c>
      <c r="S93" s="182">
        <v>120700</v>
      </c>
      <c r="T93" s="404" t="s">
        <v>210</v>
      </c>
    </row>
    <row r="94" spans="1:21" ht="15" customHeight="1">
      <c r="A94" s="408"/>
      <c r="B94" s="409"/>
      <c r="C94" s="409"/>
      <c r="D94" s="173" t="s">
        <v>979</v>
      </c>
      <c r="E94" s="179" t="s">
        <v>787</v>
      </c>
      <c r="F94" s="180"/>
      <c r="G94" s="181">
        <v>5069</v>
      </c>
      <c r="H94" s="182">
        <v>6302</v>
      </c>
      <c r="I94" s="181">
        <v>7783</v>
      </c>
      <c r="J94" s="182">
        <v>9214</v>
      </c>
      <c r="K94" s="183">
        <v>9209</v>
      </c>
      <c r="L94" s="182">
        <v>7052</v>
      </c>
      <c r="M94" s="181">
        <v>6366</v>
      </c>
      <c r="N94" s="182">
        <v>6857</v>
      </c>
      <c r="O94" s="181">
        <v>6967</v>
      </c>
      <c r="P94" s="182">
        <v>8697</v>
      </c>
      <c r="Q94" s="181">
        <v>10058</v>
      </c>
      <c r="R94" s="182">
        <v>8981</v>
      </c>
      <c r="S94" s="182">
        <v>92555</v>
      </c>
      <c r="T94" s="404" t="s">
        <v>202</v>
      </c>
    </row>
    <row r="95" spans="1:21" s="418" customFormat="1" ht="15" customHeight="1">
      <c r="A95" s="425"/>
      <c r="B95" s="429"/>
      <c r="C95" s="429"/>
      <c r="D95" s="173" t="s">
        <v>186</v>
      </c>
      <c r="E95" s="179" t="s">
        <v>952</v>
      </c>
      <c r="F95" s="180" t="s">
        <v>912</v>
      </c>
      <c r="G95" s="181">
        <v>0</v>
      </c>
      <c r="H95" s="182">
        <v>0</v>
      </c>
      <c r="I95" s="181">
        <v>0</v>
      </c>
      <c r="J95" s="182">
        <v>0</v>
      </c>
      <c r="K95" s="183">
        <v>385000</v>
      </c>
      <c r="L95" s="182">
        <v>0</v>
      </c>
      <c r="M95" s="181">
        <v>0</v>
      </c>
      <c r="N95" s="182">
        <v>0</v>
      </c>
      <c r="O95" s="181">
        <v>0</v>
      </c>
      <c r="P95" s="182">
        <v>0</v>
      </c>
      <c r="Q95" s="181">
        <v>0</v>
      </c>
      <c r="R95" s="182">
        <v>0</v>
      </c>
      <c r="S95" s="359">
        <v>385000</v>
      </c>
      <c r="T95" s="404" t="s">
        <v>220</v>
      </c>
      <c r="U95" s="417"/>
    </row>
    <row r="96" spans="1:21" s="418" customFormat="1" ht="15" customHeight="1">
      <c r="A96" s="448"/>
      <c r="B96" s="449"/>
      <c r="C96" s="449"/>
      <c r="D96" s="173" t="s">
        <v>187</v>
      </c>
      <c r="E96" s="179" t="s">
        <v>188</v>
      </c>
      <c r="F96" s="180"/>
      <c r="G96" s="181">
        <v>0</v>
      </c>
      <c r="H96" s="182">
        <v>0</v>
      </c>
      <c r="I96" s="181">
        <v>0</v>
      </c>
      <c r="J96" s="182">
        <v>4800</v>
      </c>
      <c r="K96" s="183">
        <v>0</v>
      </c>
      <c r="L96" s="182">
        <v>0</v>
      </c>
      <c r="M96" s="181">
        <v>5800</v>
      </c>
      <c r="N96" s="182">
        <v>0</v>
      </c>
      <c r="O96" s="181">
        <v>0</v>
      </c>
      <c r="P96" s="182">
        <v>4006</v>
      </c>
      <c r="Q96" s="181">
        <v>7500</v>
      </c>
      <c r="R96" s="182">
        <v>0</v>
      </c>
      <c r="S96" s="359">
        <v>22106</v>
      </c>
      <c r="T96" s="404" t="s">
        <v>227</v>
      </c>
      <c r="U96" s="417"/>
    </row>
    <row r="97" spans="1:22" ht="15" customHeight="1">
      <c r="A97" s="581"/>
      <c r="B97" s="439"/>
      <c r="C97" s="439"/>
      <c r="D97" s="440"/>
      <c r="E97" s="441" t="s">
        <v>693</v>
      </c>
      <c r="F97" s="442"/>
      <c r="G97" s="445">
        <v>1093219</v>
      </c>
      <c r="H97" s="444">
        <v>522749</v>
      </c>
      <c r="I97" s="445">
        <v>832418</v>
      </c>
      <c r="J97" s="444">
        <v>1080110</v>
      </c>
      <c r="K97" s="443">
        <v>1331699</v>
      </c>
      <c r="L97" s="444">
        <v>576677</v>
      </c>
      <c r="M97" s="445">
        <v>712167</v>
      </c>
      <c r="N97" s="444">
        <v>1310388</v>
      </c>
      <c r="O97" s="445">
        <v>659587</v>
      </c>
      <c r="P97" s="444">
        <v>955528</v>
      </c>
      <c r="Q97" s="445">
        <v>869682</v>
      </c>
      <c r="R97" s="444">
        <v>515160</v>
      </c>
      <c r="S97" s="444">
        <v>10459384</v>
      </c>
      <c r="T97" s="446"/>
    </row>
    <row r="98" spans="1:22" ht="15" customHeight="1">
      <c r="A98" s="408"/>
      <c r="B98" s="426" t="s">
        <v>6</v>
      </c>
      <c r="C98" s="427"/>
      <c r="D98" s="173" t="s">
        <v>46</v>
      </c>
      <c r="E98" s="179" t="s">
        <v>1009</v>
      </c>
      <c r="F98" s="180"/>
      <c r="G98" s="181">
        <v>29304</v>
      </c>
      <c r="H98" s="182">
        <v>25566</v>
      </c>
      <c r="I98" s="181">
        <v>51535</v>
      </c>
      <c r="J98" s="182">
        <v>62202</v>
      </c>
      <c r="K98" s="183">
        <v>80193</v>
      </c>
      <c r="L98" s="182">
        <v>53189</v>
      </c>
      <c r="M98" s="181">
        <v>38091</v>
      </c>
      <c r="N98" s="182">
        <v>49047</v>
      </c>
      <c r="O98" s="181">
        <v>53219</v>
      </c>
      <c r="P98" s="182">
        <v>70832</v>
      </c>
      <c r="Q98" s="181">
        <v>96188</v>
      </c>
      <c r="R98" s="182">
        <v>38932</v>
      </c>
      <c r="S98" s="359">
        <v>648298</v>
      </c>
      <c r="T98" s="404" t="s">
        <v>206</v>
      </c>
    </row>
    <row r="99" spans="1:22" ht="15" customHeight="1">
      <c r="A99" s="408"/>
      <c r="B99" s="429"/>
      <c r="C99" s="429"/>
      <c r="D99" s="170" t="s">
        <v>48</v>
      </c>
      <c r="E99" s="184" t="s">
        <v>945</v>
      </c>
      <c r="F99" s="185"/>
      <c r="G99" s="186">
        <v>278</v>
      </c>
      <c r="H99" s="187">
        <v>619</v>
      </c>
      <c r="I99" s="186">
        <v>623</v>
      </c>
      <c r="J99" s="187">
        <v>709</v>
      </c>
      <c r="K99" s="188">
        <v>1043</v>
      </c>
      <c r="L99" s="187">
        <v>769</v>
      </c>
      <c r="M99" s="186">
        <v>532</v>
      </c>
      <c r="N99" s="187">
        <v>806</v>
      </c>
      <c r="O99" s="186">
        <v>888</v>
      </c>
      <c r="P99" s="187">
        <v>1032</v>
      </c>
      <c r="Q99" s="186">
        <v>1089</v>
      </c>
      <c r="R99" s="187">
        <v>419</v>
      </c>
      <c r="S99" s="187">
        <v>8807</v>
      </c>
      <c r="T99" s="382" t="s">
        <v>200</v>
      </c>
    </row>
    <row r="100" spans="1:22" s="418" customFormat="1" ht="15" customHeight="1">
      <c r="A100" s="408"/>
      <c r="B100" s="409"/>
      <c r="C100" s="409"/>
      <c r="D100" s="173" t="s">
        <v>994</v>
      </c>
      <c r="E100" s="179" t="s">
        <v>995</v>
      </c>
      <c r="F100" s="180"/>
      <c r="G100" s="181">
        <v>44600</v>
      </c>
      <c r="H100" s="182">
        <v>18300</v>
      </c>
      <c r="I100" s="181">
        <v>14100</v>
      </c>
      <c r="J100" s="182">
        <v>19900</v>
      </c>
      <c r="K100" s="183">
        <v>23600</v>
      </c>
      <c r="L100" s="182">
        <v>14100</v>
      </c>
      <c r="M100" s="181">
        <v>11600</v>
      </c>
      <c r="N100" s="182">
        <v>10100</v>
      </c>
      <c r="O100" s="181">
        <v>12100</v>
      </c>
      <c r="P100" s="182">
        <v>19200</v>
      </c>
      <c r="Q100" s="181">
        <v>37800</v>
      </c>
      <c r="R100" s="182">
        <v>18700</v>
      </c>
      <c r="S100" s="359">
        <v>244100</v>
      </c>
      <c r="T100" s="360" t="s">
        <v>210</v>
      </c>
      <c r="U100" s="417"/>
    </row>
    <row r="101" spans="1:22" s="418" customFormat="1" ht="15" customHeight="1">
      <c r="A101" s="408"/>
      <c r="B101" s="409"/>
      <c r="C101" s="409"/>
      <c r="D101" s="173" t="s">
        <v>52</v>
      </c>
      <c r="E101" s="179" t="s">
        <v>996</v>
      </c>
      <c r="F101" s="180"/>
      <c r="G101" s="181">
        <v>12952</v>
      </c>
      <c r="H101" s="182">
        <v>11082</v>
      </c>
      <c r="I101" s="181">
        <v>12849</v>
      </c>
      <c r="J101" s="182">
        <v>12567</v>
      </c>
      <c r="K101" s="183">
        <v>12677</v>
      </c>
      <c r="L101" s="182">
        <v>11621</v>
      </c>
      <c r="M101" s="181">
        <v>10968</v>
      </c>
      <c r="N101" s="182">
        <v>11514</v>
      </c>
      <c r="O101" s="181">
        <v>10318</v>
      </c>
      <c r="P101" s="182">
        <v>11814</v>
      </c>
      <c r="Q101" s="181">
        <v>12804</v>
      </c>
      <c r="R101" s="182">
        <v>12781</v>
      </c>
      <c r="S101" s="359">
        <v>143947</v>
      </c>
      <c r="T101" s="360" t="s">
        <v>201</v>
      </c>
      <c r="U101" s="417"/>
      <c r="V101" s="447"/>
    </row>
    <row r="102" spans="1:22" s="418" customFormat="1" ht="15" customHeight="1">
      <c r="A102" s="408"/>
      <c r="B102" s="409"/>
      <c r="C102" s="409"/>
      <c r="D102" s="173" t="s">
        <v>232</v>
      </c>
      <c r="E102" s="179" t="s">
        <v>997</v>
      </c>
      <c r="F102" s="180"/>
      <c r="G102" s="181">
        <v>10805</v>
      </c>
      <c r="H102" s="182">
        <v>8740</v>
      </c>
      <c r="I102" s="181">
        <v>12013</v>
      </c>
      <c r="J102" s="182">
        <v>9962</v>
      </c>
      <c r="K102" s="183">
        <v>9395</v>
      </c>
      <c r="L102" s="182">
        <v>9253</v>
      </c>
      <c r="M102" s="181">
        <v>10336</v>
      </c>
      <c r="N102" s="182">
        <v>12479</v>
      </c>
      <c r="O102" s="181">
        <v>10849</v>
      </c>
      <c r="P102" s="182">
        <v>7883</v>
      </c>
      <c r="Q102" s="181">
        <v>9103</v>
      </c>
      <c r="R102" s="182">
        <v>9805</v>
      </c>
      <c r="S102" s="359">
        <v>120623</v>
      </c>
      <c r="T102" s="360" t="s">
        <v>201</v>
      </c>
      <c r="U102" s="417"/>
    </row>
    <row r="103" spans="1:22" s="418" customFormat="1" ht="15" customHeight="1">
      <c r="A103" s="408"/>
      <c r="B103" s="409"/>
      <c r="C103" s="409"/>
      <c r="D103" s="173" t="s">
        <v>736</v>
      </c>
      <c r="E103" s="179" t="s">
        <v>998</v>
      </c>
      <c r="F103" s="180"/>
      <c r="G103" s="181">
        <v>3390</v>
      </c>
      <c r="H103" s="182">
        <v>3831</v>
      </c>
      <c r="I103" s="181">
        <v>6617</v>
      </c>
      <c r="J103" s="182">
        <v>7173</v>
      </c>
      <c r="K103" s="183">
        <v>11608</v>
      </c>
      <c r="L103" s="182">
        <v>7801</v>
      </c>
      <c r="M103" s="181">
        <v>4405</v>
      </c>
      <c r="N103" s="182">
        <v>5326</v>
      </c>
      <c r="O103" s="181">
        <v>6200</v>
      </c>
      <c r="P103" s="182">
        <v>9873</v>
      </c>
      <c r="Q103" s="181">
        <v>12461</v>
      </c>
      <c r="R103" s="182">
        <v>4354</v>
      </c>
      <c r="S103" s="359">
        <v>83039</v>
      </c>
      <c r="T103" s="360" t="s">
        <v>200</v>
      </c>
      <c r="U103" s="417"/>
    </row>
    <row r="104" spans="1:22" s="418" customFormat="1" ht="15" customHeight="1">
      <c r="A104" s="408"/>
      <c r="B104" s="409"/>
      <c r="C104" s="409"/>
      <c r="D104" s="173" t="s">
        <v>58</v>
      </c>
      <c r="E104" s="179" t="s">
        <v>999</v>
      </c>
      <c r="F104" s="180"/>
      <c r="G104" s="181">
        <v>1450</v>
      </c>
      <c r="H104" s="182">
        <v>1341</v>
      </c>
      <c r="I104" s="181">
        <v>2740</v>
      </c>
      <c r="J104" s="182">
        <v>4085</v>
      </c>
      <c r="K104" s="183">
        <v>5332</v>
      </c>
      <c r="L104" s="182">
        <v>2508</v>
      </c>
      <c r="M104" s="181">
        <v>2389</v>
      </c>
      <c r="N104" s="182">
        <v>3461</v>
      </c>
      <c r="O104" s="181">
        <v>2938</v>
      </c>
      <c r="P104" s="182">
        <v>4058</v>
      </c>
      <c r="Q104" s="181">
        <v>4914</v>
      </c>
      <c r="R104" s="182">
        <v>1732</v>
      </c>
      <c r="S104" s="359">
        <v>36948</v>
      </c>
      <c r="T104" s="360" t="s">
        <v>200</v>
      </c>
      <c r="U104" s="417"/>
      <c r="V104" s="447"/>
    </row>
    <row r="105" spans="1:22" s="418" customFormat="1" ht="15" customHeight="1">
      <c r="A105" s="408"/>
      <c r="B105" s="409"/>
      <c r="C105" s="409"/>
      <c r="D105" s="173" t="s">
        <v>60</v>
      </c>
      <c r="E105" s="179" t="s">
        <v>1000</v>
      </c>
      <c r="F105" s="180"/>
      <c r="G105" s="181">
        <v>191</v>
      </c>
      <c r="H105" s="182">
        <v>224</v>
      </c>
      <c r="I105" s="181">
        <v>506</v>
      </c>
      <c r="J105" s="182">
        <v>840</v>
      </c>
      <c r="K105" s="183">
        <v>916</v>
      </c>
      <c r="L105" s="182">
        <v>414</v>
      </c>
      <c r="M105" s="181">
        <v>360</v>
      </c>
      <c r="N105" s="182">
        <v>610</v>
      </c>
      <c r="O105" s="181">
        <v>528</v>
      </c>
      <c r="P105" s="182">
        <v>708</v>
      </c>
      <c r="Q105" s="181">
        <v>619</v>
      </c>
      <c r="R105" s="182">
        <v>183</v>
      </c>
      <c r="S105" s="359">
        <v>6099</v>
      </c>
      <c r="T105" s="360" t="s">
        <v>200</v>
      </c>
      <c r="U105" s="417"/>
    </row>
    <row r="106" spans="1:22" s="418" customFormat="1" ht="15" customHeight="1">
      <c r="A106" s="408"/>
      <c r="B106" s="409"/>
      <c r="C106" s="409"/>
      <c r="D106" s="173" t="s">
        <v>62</v>
      </c>
      <c r="E106" s="179" t="s">
        <v>1001</v>
      </c>
      <c r="F106" s="180"/>
      <c r="G106" s="181">
        <v>1427</v>
      </c>
      <c r="H106" s="182">
        <v>1307</v>
      </c>
      <c r="I106" s="181">
        <v>1698</v>
      </c>
      <c r="J106" s="182">
        <v>1530</v>
      </c>
      <c r="K106" s="183">
        <v>1706</v>
      </c>
      <c r="L106" s="182">
        <v>1542</v>
      </c>
      <c r="M106" s="181">
        <v>1583</v>
      </c>
      <c r="N106" s="182">
        <v>1637</v>
      </c>
      <c r="O106" s="181">
        <v>1665</v>
      </c>
      <c r="P106" s="182">
        <v>1338</v>
      </c>
      <c r="Q106" s="181">
        <v>1521</v>
      </c>
      <c r="R106" s="182">
        <v>1530</v>
      </c>
      <c r="S106" s="359">
        <v>18484</v>
      </c>
      <c r="T106" s="360" t="s">
        <v>201</v>
      </c>
      <c r="U106" s="417"/>
    </row>
    <row r="107" spans="1:22" s="418" customFormat="1" ht="15" customHeight="1">
      <c r="A107" s="408"/>
      <c r="B107" s="409"/>
      <c r="C107" s="409"/>
      <c r="D107" s="173" t="s">
        <v>64</v>
      </c>
      <c r="E107" s="179" t="s">
        <v>1002</v>
      </c>
      <c r="F107" s="180"/>
      <c r="G107" s="181">
        <v>4364</v>
      </c>
      <c r="H107" s="182">
        <v>3388</v>
      </c>
      <c r="I107" s="181">
        <v>4399</v>
      </c>
      <c r="J107" s="182">
        <v>3929</v>
      </c>
      <c r="K107" s="183">
        <v>3982</v>
      </c>
      <c r="L107" s="182">
        <v>3267</v>
      </c>
      <c r="M107" s="181">
        <v>3279</v>
      </c>
      <c r="N107" s="182">
        <v>3334</v>
      </c>
      <c r="O107" s="181">
        <v>3480</v>
      </c>
      <c r="P107" s="182">
        <v>3239</v>
      </c>
      <c r="Q107" s="181">
        <v>4134</v>
      </c>
      <c r="R107" s="182">
        <v>4259</v>
      </c>
      <c r="S107" s="359">
        <v>45054</v>
      </c>
      <c r="T107" s="360" t="s">
        <v>201</v>
      </c>
      <c r="U107" s="417"/>
    </row>
    <row r="108" spans="1:22" s="418" customFormat="1" ht="15" customHeight="1">
      <c r="A108" s="408"/>
      <c r="B108" s="409"/>
      <c r="C108" s="409"/>
      <c r="D108" s="173" t="s">
        <v>66</v>
      </c>
      <c r="E108" s="179" t="s">
        <v>1003</v>
      </c>
      <c r="F108" s="180"/>
      <c r="G108" s="181">
        <v>38</v>
      </c>
      <c r="H108" s="182">
        <v>60</v>
      </c>
      <c r="I108" s="181">
        <v>90</v>
      </c>
      <c r="J108" s="182">
        <v>451</v>
      </c>
      <c r="K108" s="183">
        <v>333</v>
      </c>
      <c r="L108" s="182">
        <v>322</v>
      </c>
      <c r="M108" s="181">
        <v>563</v>
      </c>
      <c r="N108" s="182">
        <v>250</v>
      </c>
      <c r="O108" s="181">
        <v>494</v>
      </c>
      <c r="P108" s="182">
        <v>180</v>
      </c>
      <c r="Q108" s="181">
        <v>330</v>
      </c>
      <c r="R108" s="182">
        <v>220</v>
      </c>
      <c r="S108" s="359">
        <v>3331</v>
      </c>
      <c r="T108" s="360" t="s">
        <v>217</v>
      </c>
      <c r="U108" s="417"/>
    </row>
    <row r="109" spans="1:22" s="418" customFormat="1" ht="15" customHeight="1">
      <c r="A109" s="408"/>
      <c r="B109" s="409"/>
      <c r="C109" s="409"/>
      <c r="D109" s="173" t="s">
        <v>68</v>
      </c>
      <c r="E109" s="179" t="s">
        <v>1004</v>
      </c>
      <c r="F109" s="180"/>
      <c r="G109" s="181">
        <v>2993</v>
      </c>
      <c r="H109" s="182">
        <v>3483</v>
      </c>
      <c r="I109" s="181">
        <v>3420</v>
      </c>
      <c r="J109" s="182">
        <v>3284</v>
      </c>
      <c r="K109" s="183">
        <v>3213</v>
      </c>
      <c r="L109" s="182">
        <v>3056</v>
      </c>
      <c r="M109" s="181">
        <v>2551</v>
      </c>
      <c r="N109" s="182">
        <v>2968</v>
      </c>
      <c r="O109" s="181">
        <v>2502</v>
      </c>
      <c r="P109" s="182">
        <v>2523</v>
      </c>
      <c r="Q109" s="181">
        <v>3670</v>
      </c>
      <c r="R109" s="182">
        <v>3255</v>
      </c>
      <c r="S109" s="359">
        <v>36918</v>
      </c>
      <c r="T109" s="360" t="s">
        <v>201</v>
      </c>
      <c r="U109" s="417"/>
    </row>
    <row r="110" spans="1:22" s="418" customFormat="1" ht="15" customHeight="1">
      <c r="A110" s="408"/>
      <c r="B110" s="409"/>
      <c r="C110" s="409"/>
      <c r="D110" s="173" t="s">
        <v>70</v>
      </c>
      <c r="E110" s="179" t="s">
        <v>1005</v>
      </c>
      <c r="F110" s="180"/>
      <c r="G110" s="181">
        <v>0</v>
      </c>
      <c r="H110" s="182">
        <v>0</v>
      </c>
      <c r="I110" s="181">
        <v>0</v>
      </c>
      <c r="J110" s="182">
        <v>74</v>
      </c>
      <c r="K110" s="183">
        <v>228</v>
      </c>
      <c r="L110" s="182">
        <v>139</v>
      </c>
      <c r="M110" s="181">
        <v>57</v>
      </c>
      <c r="N110" s="182">
        <v>80</v>
      </c>
      <c r="O110" s="181">
        <v>64</v>
      </c>
      <c r="P110" s="182">
        <v>55</v>
      </c>
      <c r="Q110" s="181">
        <v>134</v>
      </c>
      <c r="R110" s="182">
        <v>0</v>
      </c>
      <c r="S110" s="359">
        <v>831</v>
      </c>
      <c r="T110" s="360" t="s">
        <v>200</v>
      </c>
      <c r="U110" s="417"/>
    </row>
    <row r="111" spans="1:22" s="418" customFormat="1" ht="15" customHeight="1">
      <c r="A111" s="408"/>
      <c r="B111" s="409"/>
      <c r="C111" s="409"/>
      <c r="D111" s="173" t="s">
        <v>72</v>
      </c>
      <c r="E111" s="179" t="s">
        <v>1006</v>
      </c>
      <c r="F111" s="180"/>
      <c r="G111" s="181">
        <v>0</v>
      </c>
      <c r="H111" s="182">
        <v>0</v>
      </c>
      <c r="I111" s="181">
        <v>0</v>
      </c>
      <c r="J111" s="182">
        <v>30000</v>
      </c>
      <c r="K111" s="183">
        <v>0</v>
      </c>
      <c r="L111" s="182">
        <v>0</v>
      </c>
      <c r="M111" s="181">
        <v>0</v>
      </c>
      <c r="N111" s="182">
        <v>0</v>
      </c>
      <c r="O111" s="181">
        <v>0</v>
      </c>
      <c r="P111" s="182">
        <v>0</v>
      </c>
      <c r="Q111" s="181">
        <v>0</v>
      </c>
      <c r="R111" s="182">
        <v>0</v>
      </c>
      <c r="S111" s="359">
        <v>30000</v>
      </c>
      <c r="T111" s="360" t="s">
        <v>227</v>
      </c>
      <c r="U111" s="417"/>
    </row>
    <row r="112" spans="1:22" s="418" customFormat="1" ht="15" customHeight="1">
      <c r="A112" s="408"/>
      <c r="B112" s="409"/>
      <c r="C112" s="409"/>
      <c r="D112" s="173" t="s">
        <v>74</v>
      </c>
      <c r="E112" s="179" t="s">
        <v>1007</v>
      </c>
      <c r="F112" s="180"/>
      <c r="G112" s="181">
        <v>0</v>
      </c>
      <c r="H112" s="182">
        <v>0</v>
      </c>
      <c r="I112" s="181">
        <v>529</v>
      </c>
      <c r="J112" s="182">
        <v>1862</v>
      </c>
      <c r="K112" s="183">
        <v>2535</v>
      </c>
      <c r="L112" s="182">
        <v>2159</v>
      </c>
      <c r="M112" s="181">
        <v>2454</v>
      </c>
      <c r="N112" s="182">
        <v>3596</v>
      </c>
      <c r="O112" s="181">
        <v>2844</v>
      </c>
      <c r="P112" s="182">
        <v>2138</v>
      </c>
      <c r="Q112" s="181">
        <v>1681</v>
      </c>
      <c r="R112" s="182">
        <v>200</v>
      </c>
      <c r="S112" s="359">
        <v>19998</v>
      </c>
      <c r="T112" s="360"/>
      <c r="U112" s="417"/>
    </row>
    <row r="113" spans="1:22" s="418" customFormat="1" ht="15" customHeight="1">
      <c r="A113" s="408"/>
      <c r="B113" s="409"/>
      <c r="C113" s="409"/>
      <c r="D113" s="173"/>
      <c r="E113" s="179" t="s">
        <v>1008</v>
      </c>
      <c r="F113" s="180"/>
      <c r="G113" s="181">
        <v>0</v>
      </c>
      <c r="H113" s="182">
        <v>0</v>
      </c>
      <c r="I113" s="181">
        <v>0</v>
      </c>
      <c r="J113" s="182">
        <v>0</v>
      </c>
      <c r="K113" s="183">
        <v>0</v>
      </c>
      <c r="L113" s="182">
        <v>0</v>
      </c>
      <c r="M113" s="181">
        <v>0</v>
      </c>
      <c r="N113" s="182">
        <v>0</v>
      </c>
      <c r="O113" s="181">
        <v>0</v>
      </c>
      <c r="P113" s="182">
        <v>0</v>
      </c>
      <c r="Q113" s="181">
        <v>0</v>
      </c>
      <c r="R113" s="182">
        <v>0</v>
      </c>
      <c r="S113" s="359">
        <v>0</v>
      </c>
      <c r="T113" s="360" t="s">
        <v>212</v>
      </c>
      <c r="U113" s="417"/>
    </row>
    <row r="114" spans="1:22" s="418" customFormat="1" ht="15" customHeight="1">
      <c r="A114" s="425"/>
      <c r="B114" s="429"/>
      <c r="C114" s="429"/>
      <c r="D114" s="173"/>
      <c r="E114" s="179" t="s">
        <v>247</v>
      </c>
      <c r="F114" s="180"/>
      <c r="G114" s="181">
        <v>0</v>
      </c>
      <c r="H114" s="182">
        <v>0</v>
      </c>
      <c r="I114" s="181">
        <v>529</v>
      </c>
      <c r="J114" s="182">
        <v>1862</v>
      </c>
      <c r="K114" s="183">
        <v>2535</v>
      </c>
      <c r="L114" s="182">
        <v>2159</v>
      </c>
      <c r="M114" s="181">
        <v>2454</v>
      </c>
      <c r="N114" s="182">
        <v>3596</v>
      </c>
      <c r="O114" s="181">
        <v>2844</v>
      </c>
      <c r="P114" s="182">
        <v>2138</v>
      </c>
      <c r="Q114" s="181">
        <v>1681</v>
      </c>
      <c r="R114" s="182">
        <v>200</v>
      </c>
      <c r="S114" s="359">
        <v>19998</v>
      </c>
      <c r="T114" s="404" t="s">
        <v>205</v>
      </c>
      <c r="U114" s="417"/>
    </row>
    <row r="115" spans="1:22" s="418" customFormat="1" ht="15" customHeight="1">
      <c r="A115" s="425"/>
      <c r="B115" s="429"/>
      <c r="C115" s="429"/>
      <c r="D115" s="173" t="s">
        <v>76</v>
      </c>
      <c r="E115" s="179" t="s">
        <v>244</v>
      </c>
      <c r="F115" s="180"/>
      <c r="G115" s="181">
        <v>0</v>
      </c>
      <c r="H115" s="182">
        <v>0</v>
      </c>
      <c r="I115" s="181">
        <v>0</v>
      </c>
      <c r="J115" s="182">
        <v>0</v>
      </c>
      <c r="K115" s="183">
        <v>0</v>
      </c>
      <c r="L115" s="182">
        <v>0</v>
      </c>
      <c r="M115" s="181">
        <v>0</v>
      </c>
      <c r="N115" s="182">
        <v>10000</v>
      </c>
      <c r="O115" s="181">
        <v>0</v>
      </c>
      <c r="P115" s="182">
        <v>0</v>
      </c>
      <c r="Q115" s="181">
        <v>0</v>
      </c>
      <c r="R115" s="182">
        <v>0</v>
      </c>
      <c r="S115" s="359">
        <v>10000</v>
      </c>
      <c r="T115" s="404" t="s">
        <v>220</v>
      </c>
      <c r="U115" s="417"/>
    </row>
    <row r="116" spans="1:22" s="418" customFormat="1" ht="15" customHeight="1">
      <c r="A116" s="448"/>
      <c r="B116" s="449"/>
      <c r="C116" s="449"/>
      <c r="D116" s="173" t="s">
        <v>78</v>
      </c>
      <c r="E116" s="179" t="s">
        <v>245</v>
      </c>
      <c r="F116" s="180"/>
      <c r="G116" s="181">
        <v>0</v>
      </c>
      <c r="H116" s="182">
        <v>0</v>
      </c>
      <c r="I116" s="181">
        <v>0</v>
      </c>
      <c r="J116" s="182">
        <v>0</v>
      </c>
      <c r="K116" s="183">
        <v>33000</v>
      </c>
      <c r="L116" s="182">
        <v>0</v>
      </c>
      <c r="M116" s="181">
        <v>0</v>
      </c>
      <c r="N116" s="182">
        <v>0</v>
      </c>
      <c r="O116" s="181">
        <v>0</v>
      </c>
      <c r="P116" s="182">
        <v>0</v>
      </c>
      <c r="Q116" s="181">
        <v>0</v>
      </c>
      <c r="R116" s="182">
        <v>0</v>
      </c>
      <c r="S116" s="359">
        <v>33000</v>
      </c>
      <c r="T116" s="404" t="s">
        <v>220</v>
      </c>
      <c r="U116" s="417"/>
    </row>
    <row r="117" spans="1:22" ht="15" customHeight="1">
      <c r="A117" s="450"/>
      <c r="B117" s="451"/>
      <c r="C117" s="451"/>
      <c r="D117" s="397"/>
      <c r="E117" s="452" t="s">
        <v>694</v>
      </c>
      <c r="F117" s="453"/>
      <c r="G117" s="454">
        <v>111792</v>
      </c>
      <c r="H117" s="455">
        <v>77941</v>
      </c>
      <c r="I117" s="454">
        <v>111119</v>
      </c>
      <c r="J117" s="455">
        <v>158568</v>
      </c>
      <c r="K117" s="456">
        <v>189761</v>
      </c>
      <c r="L117" s="455">
        <v>110140</v>
      </c>
      <c r="M117" s="454">
        <v>89168</v>
      </c>
      <c r="N117" s="455">
        <v>115208</v>
      </c>
      <c r="O117" s="454">
        <v>108089</v>
      </c>
      <c r="P117" s="455">
        <v>134873</v>
      </c>
      <c r="Q117" s="454">
        <v>186448</v>
      </c>
      <c r="R117" s="455">
        <v>96370</v>
      </c>
      <c r="S117" s="455">
        <v>1489477</v>
      </c>
      <c r="T117" s="457"/>
    </row>
    <row r="118" spans="1:22" ht="15" customHeight="1">
      <c r="A118" s="408"/>
      <c r="B118" s="426" t="s">
        <v>248</v>
      </c>
      <c r="C118" s="427"/>
      <c r="D118" s="170" t="s">
        <v>46</v>
      </c>
      <c r="E118" s="184" t="s">
        <v>249</v>
      </c>
      <c r="F118" s="185"/>
      <c r="G118" s="186">
        <v>0</v>
      </c>
      <c r="H118" s="187">
        <v>56</v>
      </c>
      <c r="I118" s="186">
        <v>177</v>
      </c>
      <c r="J118" s="187">
        <v>1121</v>
      </c>
      <c r="K118" s="188">
        <v>2457</v>
      </c>
      <c r="L118" s="187">
        <v>711</v>
      </c>
      <c r="M118" s="186">
        <v>3730</v>
      </c>
      <c r="N118" s="187">
        <v>5199</v>
      </c>
      <c r="O118" s="186">
        <v>1188</v>
      </c>
      <c r="P118" s="187">
        <v>1478</v>
      </c>
      <c r="Q118" s="186">
        <v>874</v>
      </c>
      <c r="R118" s="187">
        <v>405</v>
      </c>
      <c r="S118" s="458">
        <v>17396</v>
      </c>
      <c r="T118" s="382"/>
    </row>
    <row r="119" spans="1:22" ht="15" customHeight="1">
      <c r="A119" s="408"/>
      <c r="B119" s="429"/>
      <c r="C119" s="429"/>
      <c r="D119" s="170"/>
      <c r="E119" s="184" t="s">
        <v>276</v>
      </c>
      <c r="F119" s="185"/>
      <c r="G119" s="186">
        <v>0</v>
      </c>
      <c r="H119" s="187">
        <v>20</v>
      </c>
      <c r="I119" s="186">
        <v>13</v>
      </c>
      <c r="J119" s="187">
        <v>274</v>
      </c>
      <c r="K119" s="188">
        <v>928</v>
      </c>
      <c r="L119" s="187">
        <v>143</v>
      </c>
      <c r="M119" s="186">
        <v>735</v>
      </c>
      <c r="N119" s="187">
        <v>1050</v>
      </c>
      <c r="O119" s="186">
        <v>449</v>
      </c>
      <c r="P119" s="187">
        <v>330</v>
      </c>
      <c r="Q119" s="186">
        <v>272</v>
      </c>
      <c r="R119" s="187">
        <v>57</v>
      </c>
      <c r="S119" s="187">
        <v>4271</v>
      </c>
      <c r="T119" s="382" t="s">
        <v>212</v>
      </c>
    </row>
    <row r="120" spans="1:22" ht="15" customHeight="1">
      <c r="A120" s="408"/>
      <c r="B120" s="429"/>
      <c r="C120" s="429"/>
      <c r="D120" s="170"/>
      <c r="E120" s="184" t="s">
        <v>247</v>
      </c>
      <c r="F120" s="185"/>
      <c r="G120" s="186">
        <v>0</v>
      </c>
      <c r="H120" s="187">
        <v>36</v>
      </c>
      <c r="I120" s="186">
        <v>164</v>
      </c>
      <c r="J120" s="187">
        <v>847</v>
      </c>
      <c r="K120" s="188">
        <v>1529</v>
      </c>
      <c r="L120" s="187">
        <v>568</v>
      </c>
      <c r="M120" s="186">
        <v>2995</v>
      </c>
      <c r="N120" s="187">
        <v>4149</v>
      </c>
      <c r="O120" s="186">
        <v>739</v>
      </c>
      <c r="P120" s="187">
        <v>1148</v>
      </c>
      <c r="Q120" s="186">
        <v>602</v>
      </c>
      <c r="R120" s="187">
        <v>348</v>
      </c>
      <c r="S120" s="187">
        <v>13125</v>
      </c>
      <c r="T120" s="382" t="s">
        <v>205</v>
      </c>
    </row>
    <row r="121" spans="1:22" ht="15" customHeight="1">
      <c r="A121" s="408"/>
      <c r="B121" s="429"/>
      <c r="C121" s="429"/>
      <c r="D121" s="170" t="s">
        <v>48</v>
      </c>
      <c r="E121" s="184" t="s">
        <v>250</v>
      </c>
      <c r="F121" s="185"/>
      <c r="G121" s="186">
        <v>24119</v>
      </c>
      <c r="H121" s="187">
        <v>20990</v>
      </c>
      <c r="I121" s="186">
        <v>23263</v>
      </c>
      <c r="J121" s="187">
        <v>24478</v>
      </c>
      <c r="K121" s="188">
        <v>23849</v>
      </c>
      <c r="L121" s="187">
        <v>20314</v>
      </c>
      <c r="M121" s="186">
        <v>20451</v>
      </c>
      <c r="N121" s="187">
        <v>24375</v>
      </c>
      <c r="O121" s="186">
        <v>21945</v>
      </c>
      <c r="P121" s="187">
        <v>20688</v>
      </c>
      <c r="Q121" s="186">
        <v>24503</v>
      </c>
      <c r="R121" s="187">
        <v>26253</v>
      </c>
      <c r="S121" s="187">
        <v>275228</v>
      </c>
      <c r="T121" s="382"/>
      <c r="V121" s="42"/>
    </row>
    <row r="122" spans="1:22" ht="15" customHeight="1">
      <c r="A122" s="408"/>
      <c r="B122" s="429"/>
      <c r="C122" s="429"/>
      <c r="D122" s="170"/>
      <c r="E122" s="184" t="s">
        <v>277</v>
      </c>
      <c r="F122" s="185"/>
      <c r="G122" s="186">
        <v>7977</v>
      </c>
      <c r="H122" s="187">
        <v>7139</v>
      </c>
      <c r="I122" s="186">
        <v>8075</v>
      </c>
      <c r="J122" s="187">
        <v>7725</v>
      </c>
      <c r="K122" s="188">
        <v>8025</v>
      </c>
      <c r="L122" s="187">
        <v>7240</v>
      </c>
      <c r="M122" s="186">
        <v>6531</v>
      </c>
      <c r="N122" s="187">
        <v>7924</v>
      </c>
      <c r="O122" s="186">
        <v>7272</v>
      </c>
      <c r="P122" s="187">
        <v>6867</v>
      </c>
      <c r="Q122" s="186">
        <v>7664</v>
      </c>
      <c r="R122" s="187">
        <v>8106</v>
      </c>
      <c r="S122" s="187">
        <v>90545</v>
      </c>
      <c r="T122" s="382" t="s">
        <v>201</v>
      </c>
      <c r="V122" s="459"/>
    </row>
    <row r="123" spans="1:22" ht="15" customHeight="1">
      <c r="A123" s="408"/>
      <c r="B123" s="429"/>
      <c r="C123" s="429"/>
      <c r="D123" s="170"/>
      <c r="E123" s="184" t="s">
        <v>278</v>
      </c>
      <c r="F123" s="185"/>
      <c r="G123" s="186">
        <v>9927</v>
      </c>
      <c r="H123" s="187">
        <v>8387</v>
      </c>
      <c r="I123" s="186">
        <v>9288</v>
      </c>
      <c r="J123" s="187">
        <v>9984</v>
      </c>
      <c r="K123" s="188">
        <v>8873</v>
      </c>
      <c r="L123" s="187">
        <v>8007</v>
      </c>
      <c r="M123" s="186">
        <v>8933</v>
      </c>
      <c r="N123" s="187">
        <v>10457</v>
      </c>
      <c r="O123" s="186">
        <v>8362</v>
      </c>
      <c r="P123" s="187">
        <v>8044</v>
      </c>
      <c r="Q123" s="186">
        <v>8656</v>
      </c>
      <c r="R123" s="187">
        <v>8487</v>
      </c>
      <c r="S123" s="187">
        <v>107405</v>
      </c>
      <c r="T123" s="382" t="s">
        <v>201</v>
      </c>
      <c r="V123" s="459"/>
    </row>
    <row r="124" spans="1:22" ht="15" customHeight="1">
      <c r="A124" s="408"/>
      <c r="B124" s="429"/>
      <c r="C124" s="429"/>
      <c r="D124" s="170"/>
      <c r="E124" s="184" t="s">
        <v>279</v>
      </c>
      <c r="F124" s="185"/>
      <c r="G124" s="186">
        <v>948</v>
      </c>
      <c r="H124" s="187">
        <v>742</v>
      </c>
      <c r="I124" s="186">
        <v>776</v>
      </c>
      <c r="J124" s="187">
        <v>973</v>
      </c>
      <c r="K124" s="188">
        <v>880</v>
      </c>
      <c r="L124" s="187">
        <v>705</v>
      </c>
      <c r="M124" s="186">
        <v>706</v>
      </c>
      <c r="N124" s="187">
        <v>750</v>
      </c>
      <c r="O124" s="186">
        <v>764</v>
      </c>
      <c r="P124" s="187">
        <v>778</v>
      </c>
      <c r="Q124" s="186">
        <v>818</v>
      </c>
      <c r="R124" s="187">
        <v>760</v>
      </c>
      <c r="S124" s="187">
        <v>9600</v>
      </c>
      <c r="T124" s="382" t="s">
        <v>201</v>
      </c>
      <c r="V124" s="459"/>
    </row>
    <row r="125" spans="1:22" ht="15" customHeight="1">
      <c r="A125" s="408"/>
      <c r="B125" s="429"/>
      <c r="C125" s="429"/>
      <c r="D125" s="170"/>
      <c r="E125" s="184" t="s">
        <v>986</v>
      </c>
      <c r="F125" s="185"/>
      <c r="G125" s="186">
        <v>3354</v>
      </c>
      <c r="H125" s="187">
        <v>2983</v>
      </c>
      <c r="I125" s="186">
        <v>3192</v>
      </c>
      <c r="J125" s="187">
        <v>3389</v>
      </c>
      <c r="K125" s="188">
        <v>3582</v>
      </c>
      <c r="L125" s="187">
        <v>2349</v>
      </c>
      <c r="M125" s="186">
        <v>2370</v>
      </c>
      <c r="N125" s="187">
        <v>2774</v>
      </c>
      <c r="O125" s="186">
        <v>3295</v>
      </c>
      <c r="P125" s="187">
        <v>2838</v>
      </c>
      <c r="Q125" s="186">
        <v>5078</v>
      </c>
      <c r="R125" s="187">
        <v>6838</v>
      </c>
      <c r="S125" s="187">
        <v>42042</v>
      </c>
      <c r="T125" s="382" t="s">
        <v>201</v>
      </c>
      <c r="V125" s="42"/>
    </row>
    <row r="126" spans="1:22" ht="15" customHeight="1">
      <c r="A126" s="408"/>
      <c r="B126" s="429"/>
      <c r="C126" s="429"/>
      <c r="D126" s="170"/>
      <c r="E126" s="184" t="s">
        <v>280</v>
      </c>
      <c r="F126" s="185"/>
      <c r="G126" s="186">
        <v>1913</v>
      </c>
      <c r="H126" s="187">
        <v>1739</v>
      </c>
      <c r="I126" s="186">
        <v>1932</v>
      </c>
      <c r="J126" s="187">
        <v>2407</v>
      </c>
      <c r="K126" s="188">
        <v>2489</v>
      </c>
      <c r="L126" s="187">
        <v>2013</v>
      </c>
      <c r="M126" s="186">
        <v>1911</v>
      </c>
      <c r="N126" s="187">
        <v>2470</v>
      </c>
      <c r="O126" s="186">
        <v>2252</v>
      </c>
      <c r="P126" s="187">
        <v>2161</v>
      </c>
      <c r="Q126" s="186">
        <v>2287</v>
      </c>
      <c r="R126" s="187">
        <v>2062</v>
      </c>
      <c r="S126" s="187">
        <v>25636</v>
      </c>
      <c r="T126" s="382" t="s">
        <v>201</v>
      </c>
    </row>
    <row r="127" spans="1:22" ht="15" customHeight="1">
      <c r="A127" s="408"/>
      <c r="B127" s="429"/>
      <c r="C127" s="429"/>
      <c r="D127" s="170" t="s">
        <v>50</v>
      </c>
      <c r="E127" s="184" t="s">
        <v>251</v>
      </c>
      <c r="F127" s="185"/>
      <c r="G127" s="186">
        <v>327</v>
      </c>
      <c r="H127" s="187">
        <v>1622</v>
      </c>
      <c r="I127" s="186">
        <v>1730</v>
      </c>
      <c r="J127" s="187">
        <v>408</v>
      </c>
      <c r="K127" s="188">
        <v>757</v>
      </c>
      <c r="L127" s="187">
        <v>772</v>
      </c>
      <c r="M127" s="186">
        <v>874</v>
      </c>
      <c r="N127" s="187">
        <v>670</v>
      </c>
      <c r="O127" s="186">
        <v>909</v>
      </c>
      <c r="P127" s="187">
        <v>469</v>
      </c>
      <c r="Q127" s="186">
        <v>951</v>
      </c>
      <c r="R127" s="187">
        <v>523</v>
      </c>
      <c r="S127" s="187">
        <v>10012</v>
      </c>
      <c r="T127" s="382" t="s">
        <v>200</v>
      </c>
    </row>
    <row r="128" spans="1:22" ht="15" customHeight="1">
      <c r="A128" s="408"/>
      <c r="B128" s="429"/>
      <c r="C128" s="429"/>
      <c r="D128" s="170" t="s">
        <v>52</v>
      </c>
      <c r="E128" s="184" t="s">
        <v>911</v>
      </c>
      <c r="F128" s="185" t="s">
        <v>912</v>
      </c>
      <c r="G128" s="186">
        <v>0</v>
      </c>
      <c r="H128" s="187">
        <v>0</v>
      </c>
      <c r="I128" s="186">
        <v>4390</v>
      </c>
      <c r="J128" s="187">
        <v>7702</v>
      </c>
      <c r="K128" s="188">
        <v>11334</v>
      </c>
      <c r="L128" s="187">
        <v>3476</v>
      </c>
      <c r="M128" s="186">
        <v>2520</v>
      </c>
      <c r="N128" s="187">
        <v>4816</v>
      </c>
      <c r="O128" s="186">
        <v>2503</v>
      </c>
      <c r="P128" s="187">
        <v>4041</v>
      </c>
      <c r="Q128" s="186">
        <v>3428</v>
      </c>
      <c r="R128" s="187">
        <v>0</v>
      </c>
      <c r="S128" s="187">
        <v>44210</v>
      </c>
      <c r="T128" s="383" t="s">
        <v>933</v>
      </c>
    </row>
    <row r="129" spans="1:20" ht="15" customHeight="1">
      <c r="A129" s="408"/>
      <c r="B129" s="429"/>
      <c r="C129" s="429"/>
      <c r="D129" s="170" t="s">
        <v>232</v>
      </c>
      <c r="E129" s="184" t="s">
        <v>252</v>
      </c>
      <c r="F129" s="185"/>
      <c r="G129" s="186">
        <v>4129</v>
      </c>
      <c r="H129" s="187">
        <v>5356</v>
      </c>
      <c r="I129" s="186">
        <v>5122</v>
      </c>
      <c r="J129" s="187">
        <v>3811</v>
      </c>
      <c r="K129" s="188">
        <v>3942</v>
      </c>
      <c r="L129" s="187">
        <v>6274</v>
      </c>
      <c r="M129" s="186">
        <v>6613</v>
      </c>
      <c r="N129" s="187">
        <v>7028</v>
      </c>
      <c r="O129" s="186">
        <v>5744</v>
      </c>
      <c r="P129" s="187">
        <v>4714</v>
      </c>
      <c r="Q129" s="186">
        <v>5104</v>
      </c>
      <c r="R129" s="187">
        <v>3760</v>
      </c>
      <c r="S129" s="187">
        <v>61597</v>
      </c>
      <c r="T129" s="382" t="s">
        <v>211</v>
      </c>
    </row>
    <row r="130" spans="1:20" ht="15" customHeight="1">
      <c r="A130" s="408"/>
      <c r="B130" s="429"/>
      <c r="C130" s="429"/>
      <c r="D130" s="170" t="s">
        <v>56</v>
      </c>
      <c r="E130" s="184" t="s">
        <v>253</v>
      </c>
      <c r="F130" s="185"/>
      <c r="G130" s="186">
        <v>83</v>
      </c>
      <c r="H130" s="187">
        <v>142</v>
      </c>
      <c r="I130" s="186">
        <v>443</v>
      </c>
      <c r="J130" s="187">
        <v>371</v>
      </c>
      <c r="K130" s="188">
        <v>526</v>
      </c>
      <c r="L130" s="187">
        <v>319</v>
      </c>
      <c r="M130" s="186">
        <v>338</v>
      </c>
      <c r="N130" s="187">
        <v>304</v>
      </c>
      <c r="O130" s="186">
        <v>338</v>
      </c>
      <c r="P130" s="187">
        <v>351</v>
      </c>
      <c r="Q130" s="186">
        <v>156</v>
      </c>
      <c r="R130" s="187">
        <v>33</v>
      </c>
      <c r="S130" s="187">
        <v>3404</v>
      </c>
      <c r="T130" s="382" t="s">
        <v>224</v>
      </c>
    </row>
    <row r="131" spans="1:20" ht="15" customHeight="1">
      <c r="A131" s="408"/>
      <c r="B131" s="429"/>
      <c r="C131" s="429"/>
      <c r="D131" s="170" t="s">
        <v>58</v>
      </c>
      <c r="E131" s="184" t="s">
        <v>254</v>
      </c>
      <c r="F131" s="185"/>
      <c r="G131" s="186">
        <v>0</v>
      </c>
      <c r="H131" s="187">
        <v>0</v>
      </c>
      <c r="I131" s="186">
        <v>0</v>
      </c>
      <c r="J131" s="187">
        <v>115000</v>
      </c>
      <c r="K131" s="188">
        <v>0</v>
      </c>
      <c r="L131" s="187">
        <v>0</v>
      </c>
      <c r="M131" s="186">
        <v>0</v>
      </c>
      <c r="N131" s="187">
        <v>0</v>
      </c>
      <c r="O131" s="186">
        <v>0</v>
      </c>
      <c r="P131" s="187">
        <v>0</v>
      </c>
      <c r="Q131" s="186">
        <v>0</v>
      </c>
      <c r="R131" s="187">
        <v>0</v>
      </c>
      <c r="S131" s="187">
        <v>115000</v>
      </c>
      <c r="T131" s="382" t="s">
        <v>217</v>
      </c>
    </row>
    <row r="132" spans="1:20" ht="15" customHeight="1">
      <c r="A132" s="408"/>
      <c r="B132" s="429"/>
      <c r="C132" s="429"/>
      <c r="D132" s="170" t="s">
        <v>60</v>
      </c>
      <c r="E132" s="184" t="s">
        <v>255</v>
      </c>
      <c r="F132" s="185"/>
      <c r="G132" s="186">
        <v>775</v>
      </c>
      <c r="H132" s="187">
        <v>784</v>
      </c>
      <c r="I132" s="186">
        <v>1839</v>
      </c>
      <c r="J132" s="187">
        <v>3215</v>
      </c>
      <c r="K132" s="188">
        <v>3963</v>
      </c>
      <c r="L132" s="187">
        <v>2794</v>
      </c>
      <c r="M132" s="186">
        <v>3598</v>
      </c>
      <c r="N132" s="187">
        <v>3509</v>
      </c>
      <c r="O132" s="186">
        <v>2721</v>
      </c>
      <c r="P132" s="187">
        <v>2879</v>
      </c>
      <c r="Q132" s="186">
        <v>2505</v>
      </c>
      <c r="R132" s="187">
        <v>1394</v>
      </c>
      <c r="S132" s="187">
        <v>29976</v>
      </c>
      <c r="T132" s="382"/>
    </row>
    <row r="133" spans="1:20" ht="15" customHeight="1">
      <c r="A133" s="408"/>
      <c r="B133" s="429"/>
      <c r="C133" s="429"/>
      <c r="D133" s="170"/>
      <c r="E133" s="184" t="s">
        <v>274</v>
      </c>
      <c r="F133" s="185"/>
      <c r="G133" s="186">
        <v>43</v>
      </c>
      <c r="H133" s="187">
        <v>60</v>
      </c>
      <c r="I133" s="186">
        <v>147</v>
      </c>
      <c r="J133" s="187">
        <v>577</v>
      </c>
      <c r="K133" s="188">
        <v>791</v>
      </c>
      <c r="L133" s="187">
        <v>122</v>
      </c>
      <c r="M133" s="186">
        <v>141</v>
      </c>
      <c r="N133" s="187">
        <v>250</v>
      </c>
      <c r="O133" s="186">
        <v>255</v>
      </c>
      <c r="P133" s="187">
        <v>330</v>
      </c>
      <c r="Q133" s="186">
        <v>376</v>
      </c>
      <c r="R133" s="187">
        <v>103</v>
      </c>
      <c r="S133" s="187">
        <v>3195</v>
      </c>
      <c r="T133" s="382" t="s">
        <v>212</v>
      </c>
    </row>
    <row r="134" spans="1:20" ht="15" customHeight="1">
      <c r="A134" s="408"/>
      <c r="B134" s="429"/>
      <c r="C134" s="429"/>
      <c r="D134" s="170"/>
      <c r="E134" s="184" t="s">
        <v>275</v>
      </c>
      <c r="F134" s="185"/>
      <c r="G134" s="186">
        <v>732</v>
      </c>
      <c r="H134" s="187">
        <v>724</v>
      </c>
      <c r="I134" s="186">
        <v>1692</v>
      </c>
      <c r="J134" s="187">
        <v>2638</v>
      </c>
      <c r="K134" s="188">
        <v>3172</v>
      </c>
      <c r="L134" s="187">
        <v>2672</v>
      </c>
      <c r="M134" s="186">
        <v>3457</v>
      </c>
      <c r="N134" s="187">
        <v>3259</v>
      </c>
      <c r="O134" s="186">
        <v>2466</v>
      </c>
      <c r="P134" s="187">
        <v>2549</v>
      </c>
      <c r="Q134" s="186">
        <v>2129</v>
      </c>
      <c r="R134" s="187">
        <v>1291</v>
      </c>
      <c r="S134" s="187">
        <v>26781</v>
      </c>
      <c r="T134" s="382" t="s">
        <v>205</v>
      </c>
    </row>
    <row r="135" spans="1:20" ht="15" customHeight="1">
      <c r="A135" s="408"/>
      <c r="B135" s="429"/>
      <c r="C135" s="429"/>
      <c r="D135" s="170" t="s">
        <v>739</v>
      </c>
      <c r="E135" s="184" t="s">
        <v>256</v>
      </c>
      <c r="F135" s="185"/>
      <c r="G135" s="186">
        <v>947</v>
      </c>
      <c r="H135" s="187">
        <v>1172</v>
      </c>
      <c r="I135" s="186">
        <v>2267</v>
      </c>
      <c r="J135" s="187">
        <v>9692</v>
      </c>
      <c r="K135" s="188">
        <v>3887</v>
      </c>
      <c r="L135" s="187">
        <v>3135</v>
      </c>
      <c r="M135" s="186">
        <v>4123</v>
      </c>
      <c r="N135" s="187">
        <v>4611</v>
      </c>
      <c r="O135" s="186">
        <v>3301</v>
      </c>
      <c r="P135" s="187">
        <v>3205</v>
      </c>
      <c r="Q135" s="186">
        <v>2911</v>
      </c>
      <c r="R135" s="187">
        <v>2419</v>
      </c>
      <c r="S135" s="187">
        <v>41670</v>
      </c>
      <c r="T135" s="382" t="s">
        <v>205</v>
      </c>
    </row>
    <row r="136" spans="1:20" ht="15" customHeight="1">
      <c r="A136" s="408"/>
      <c r="B136" s="429"/>
      <c r="C136" s="429"/>
      <c r="D136" s="170" t="s">
        <v>64</v>
      </c>
      <c r="E136" s="184" t="s">
        <v>257</v>
      </c>
      <c r="F136" s="185"/>
      <c r="G136" s="186">
        <v>0</v>
      </c>
      <c r="H136" s="187">
        <v>0</v>
      </c>
      <c r="I136" s="186">
        <v>0</v>
      </c>
      <c r="J136" s="187">
        <v>638</v>
      </c>
      <c r="K136" s="188">
        <v>1535</v>
      </c>
      <c r="L136" s="187">
        <v>361</v>
      </c>
      <c r="M136" s="186">
        <v>709</v>
      </c>
      <c r="N136" s="187">
        <v>1076</v>
      </c>
      <c r="O136" s="186">
        <v>612</v>
      </c>
      <c r="P136" s="187">
        <v>381</v>
      </c>
      <c r="Q136" s="186">
        <v>233</v>
      </c>
      <c r="R136" s="187">
        <v>0</v>
      </c>
      <c r="S136" s="187">
        <v>5545</v>
      </c>
      <c r="T136" s="382" t="s">
        <v>203</v>
      </c>
    </row>
    <row r="137" spans="1:20" ht="15" customHeight="1">
      <c r="A137" s="408"/>
      <c r="B137" s="429"/>
      <c r="C137" s="429"/>
      <c r="D137" s="170" t="s">
        <v>66</v>
      </c>
      <c r="E137" s="184" t="s">
        <v>258</v>
      </c>
      <c r="F137" s="185"/>
      <c r="G137" s="186">
        <v>192</v>
      </c>
      <c r="H137" s="187">
        <v>125</v>
      </c>
      <c r="I137" s="186">
        <v>158</v>
      </c>
      <c r="J137" s="187">
        <v>498</v>
      </c>
      <c r="K137" s="188">
        <v>662</v>
      </c>
      <c r="L137" s="187">
        <v>400</v>
      </c>
      <c r="M137" s="186">
        <v>337</v>
      </c>
      <c r="N137" s="187">
        <v>457</v>
      </c>
      <c r="O137" s="186">
        <v>488</v>
      </c>
      <c r="P137" s="187">
        <v>439</v>
      </c>
      <c r="Q137" s="186">
        <v>609</v>
      </c>
      <c r="R137" s="187">
        <v>259</v>
      </c>
      <c r="S137" s="187">
        <v>4624</v>
      </c>
      <c r="T137" s="382" t="s">
        <v>200</v>
      </c>
    </row>
    <row r="138" spans="1:20" ht="15" customHeight="1">
      <c r="A138" s="408"/>
      <c r="B138" s="409"/>
      <c r="C138" s="409"/>
      <c r="D138" s="170" t="s">
        <v>68</v>
      </c>
      <c r="E138" s="184" t="s">
        <v>259</v>
      </c>
      <c r="F138" s="185"/>
      <c r="G138" s="363">
        <v>46</v>
      </c>
      <c r="H138" s="364">
        <v>35</v>
      </c>
      <c r="I138" s="363">
        <v>59</v>
      </c>
      <c r="J138" s="364">
        <v>145</v>
      </c>
      <c r="K138" s="365">
        <v>319</v>
      </c>
      <c r="L138" s="364">
        <v>92</v>
      </c>
      <c r="M138" s="363">
        <v>90</v>
      </c>
      <c r="N138" s="364">
        <v>135</v>
      </c>
      <c r="O138" s="363">
        <v>127</v>
      </c>
      <c r="P138" s="364">
        <v>200</v>
      </c>
      <c r="Q138" s="363">
        <v>147</v>
      </c>
      <c r="R138" s="364">
        <v>80</v>
      </c>
      <c r="S138" s="364">
        <v>1475</v>
      </c>
      <c r="T138" s="382" t="s">
        <v>200</v>
      </c>
    </row>
    <row r="139" spans="1:20" ht="15" customHeight="1">
      <c r="A139" s="408"/>
      <c r="B139" s="409"/>
      <c r="C139" s="409"/>
      <c r="D139" s="170" t="s">
        <v>70</v>
      </c>
      <c r="E139" s="361" t="s">
        <v>260</v>
      </c>
      <c r="F139" s="362"/>
      <c r="G139" s="363">
        <v>334</v>
      </c>
      <c r="H139" s="364">
        <v>289</v>
      </c>
      <c r="I139" s="363">
        <v>585</v>
      </c>
      <c r="J139" s="364">
        <v>856</v>
      </c>
      <c r="K139" s="365">
        <v>1244</v>
      </c>
      <c r="L139" s="364">
        <v>679</v>
      </c>
      <c r="M139" s="363">
        <v>638</v>
      </c>
      <c r="N139" s="364">
        <v>661</v>
      </c>
      <c r="O139" s="363">
        <v>907</v>
      </c>
      <c r="P139" s="364">
        <v>859</v>
      </c>
      <c r="Q139" s="363">
        <v>1133</v>
      </c>
      <c r="R139" s="364">
        <v>391</v>
      </c>
      <c r="S139" s="364">
        <v>8576</v>
      </c>
      <c r="T139" s="460" t="s">
        <v>200</v>
      </c>
    </row>
    <row r="140" spans="1:20" ht="15" customHeight="1">
      <c r="A140" s="408"/>
      <c r="B140" s="409"/>
      <c r="C140" s="409"/>
      <c r="D140" s="170" t="s">
        <v>72</v>
      </c>
      <c r="E140" s="361" t="s">
        <v>261</v>
      </c>
      <c r="F140" s="362"/>
      <c r="G140" s="363">
        <v>0</v>
      </c>
      <c r="H140" s="364">
        <v>17</v>
      </c>
      <c r="I140" s="363">
        <v>38</v>
      </c>
      <c r="J140" s="364">
        <v>155</v>
      </c>
      <c r="K140" s="365">
        <v>321</v>
      </c>
      <c r="L140" s="364">
        <v>38</v>
      </c>
      <c r="M140" s="363">
        <v>243</v>
      </c>
      <c r="N140" s="364">
        <v>634</v>
      </c>
      <c r="O140" s="363">
        <v>233</v>
      </c>
      <c r="P140" s="364">
        <v>36</v>
      </c>
      <c r="Q140" s="363">
        <v>144</v>
      </c>
      <c r="R140" s="364">
        <v>5</v>
      </c>
      <c r="S140" s="364">
        <v>1864</v>
      </c>
      <c r="T140" s="460" t="s">
        <v>212</v>
      </c>
    </row>
    <row r="141" spans="1:20" ht="15" customHeight="1">
      <c r="A141" s="408"/>
      <c r="B141" s="409"/>
      <c r="C141" s="409"/>
      <c r="D141" s="170" t="s">
        <v>74</v>
      </c>
      <c r="E141" s="184" t="s">
        <v>262</v>
      </c>
      <c r="F141" s="185"/>
      <c r="G141" s="363">
        <v>0</v>
      </c>
      <c r="H141" s="364">
        <v>0</v>
      </c>
      <c r="I141" s="363">
        <v>60</v>
      </c>
      <c r="J141" s="364">
        <v>3500</v>
      </c>
      <c r="K141" s="365">
        <v>7000</v>
      </c>
      <c r="L141" s="364">
        <v>4000</v>
      </c>
      <c r="M141" s="363">
        <v>13100</v>
      </c>
      <c r="N141" s="364">
        <v>23300</v>
      </c>
      <c r="O141" s="363">
        <v>14900</v>
      </c>
      <c r="P141" s="364">
        <v>8400</v>
      </c>
      <c r="Q141" s="363">
        <v>1600</v>
      </c>
      <c r="R141" s="364">
        <v>200</v>
      </c>
      <c r="S141" s="364">
        <v>76060</v>
      </c>
      <c r="T141" s="382" t="s">
        <v>203</v>
      </c>
    </row>
    <row r="142" spans="1:20" ht="15" customHeight="1">
      <c r="A142" s="408"/>
      <c r="B142" s="409"/>
      <c r="C142" s="409"/>
      <c r="D142" s="170" t="s">
        <v>76</v>
      </c>
      <c r="E142" s="184" t="s">
        <v>263</v>
      </c>
      <c r="F142" s="185"/>
      <c r="G142" s="186">
        <v>0</v>
      </c>
      <c r="H142" s="187">
        <v>0</v>
      </c>
      <c r="I142" s="186">
        <v>1801</v>
      </c>
      <c r="J142" s="187">
        <v>2669</v>
      </c>
      <c r="K142" s="188">
        <v>3387</v>
      </c>
      <c r="L142" s="187">
        <v>2767</v>
      </c>
      <c r="M142" s="186">
        <v>2700</v>
      </c>
      <c r="N142" s="187">
        <v>2237</v>
      </c>
      <c r="O142" s="186">
        <v>2679</v>
      </c>
      <c r="P142" s="187">
        <v>2969</v>
      </c>
      <c r="Q142" s="186">
        <v>2939</v>
      </c>
      <c r="R142" s="187">
        <v>1461</v>
      </c>
      <c r="S142" s="187">
        <v>25609</v>
      </c>
      <c r="T142" s="382" t="s">
        <v>219</v>
      </c>
    </row>
    <row r="143" spans="1:20" ht="15" customHeight="1">
      <c r="A143" s="431"/>
      <c r="B143" s="432"/>
      <c r="C143" s="432"/>
      <c r="D143" s="345" t="s">
        <v>78</v>
      </c>
      <c r="E143" s="385" t="s">
        <v>264</v>
      </c>
      <c r="F143" s="386"/>
      <c r="G143" s="387">
        <v>10021</v>
      </c>
      <c r="H143" s="388">
        <v>10154</v>
      </c>
      <c r="I143" s="387">
        <v>13589</v>
      </c>
      <c r="J143" s="388">
        <v>17746</v>
      </c>
      <c r="K143" s="389">
        <v>14479</v>
      </c>
      <c r="L143" s="388">
        <v>12653</v>
      </c>
      <c r="M143" s="387">
        <v>12002</v>
      </c>
      <c r="N143" s="388">
        <v>12729</v>
      </c>
      <c r="O143" s="387">
        <v>12621</v>
      </c>
      <c r="P143" s="388">
        <v>13034</v>
      </c>
      <c r="Q143" s="387">
        <v>13727</v>
      </c>
      <c r="R143" s="388">
        <v>12082</v>
      </c>
      <c r="S143" s="388">
        <v>154837</v>
      </c>
      <c r="T143" s="461" t="s">
        <v>202</v>
      </c>
    </row>
    <row r="144" spans="1:20" ht="15" customHeight="1">
      <c r="A144" s="408"/>
      <c r="B144" s="409"/>
      <c r="C144" s="409"/>
      <c r="D144" s="173" t="s">
        <v>80</v>
      </c>
      <c r="E144" s="384" t="s">
        <v>913</v>
      </c>
      <c r="F144" s="369" t="s">
        <v>912</v>
      </c>
      <c r="G144" s="341">
        <v>566</v>
      </c>
      <c r="H144" s="342">
        <v>747</v>
      </c>
      <c r="I144" s="341">
        <v>2015</v>
      </c>
      <c r="J144" s="342">
        <v>2204</v>
      </c>
      <c r="K144" s="343">
        <v>2685</v>
      </c>
      <c r="L144" s="342">
        <v>1664</v>
      </c>
      <c r="M144" s="341">
        <v>2341</v>
      </c>
      <c r="N144" s="342">
        <v>1445</v>
      </c>
      <c r="O144" s="341">
        <v>2527</v>
      </c>
      <c r="P144" s="342">
        <v>4955</v>
      </c>
      <c r="Q144" s="341">
        <v>1500</v>
      </c>
      <c r="R144" s="342">
        <v>1129</v>
      </c>
      <c r="S144" s="342">
        <v>23778</v>
      </c>
      <c r="T144" s="462" t="s">
        <v>219</v>
      </c>
    </row>
    <row r="145" spans="1:22" ht="15" customHeight="1">
      <c r="A145" s="408"/>
      <c r="B145" s="409"/>
      <c r="C145" s="409"/>
      <c r="D145" s="170" t="s">
        <v>82</v>
      </c>
      <c r="E145" s="184" t="s">
        <v>914</v>
      </c>
      <c r="F145" s="185" t="s">
        <v>912</v>
      </c>
      <c r="G145" s="363">
        <v>5</v>
      </c>
      <c r="H145" s="364">
        <v>0</v>
      </c>
      <c r="I145" s="363">
        <v>15</v>
      </c>
      <c r="J145" s="364">
        <v>210</v>
      </c>
      <c r="K145" s="365">
        <v>664</v>
      </c>
      <c r="L145" s="364">
        <v>911</v>
      </c>
      <c r="M145" s="363">
        <v>87</v>
      </c>
      <c r="N145" s="364">
        <v>132</v>
      </c>
      <c r="O145" s="363">
        <v>46</v>
      </c>
      <c r="P145" s="364">
        <v>22</v>
      </c>
      <c r="Q145" s="363">
        <v>519</v>
      </c>
      <c r="R145" s="364">
        <v>13</v>
      </c>
      <c r="S145" s="364">
        <v>2624</v>
      </c>
      <c r="T145" s="382" t="s">
        <v>210</v>
      </c>
    </row>
    <row r="146" spans="1:22" ht="15" customHeight="1">
      <c r="A146" s="408"/>
      <c r="B146" s="409"/>
      <c r="C146" s="409"/>
      <c r="D146" s="170" t="s">
        <v>84</v>
      </c>
      <c r="E146" s="321" t="s">
        <v>265</v>
      </c>
      <c r="F146" s="185"/>
      <c r="G146" s="186">
        <v>3541</v>
      </c>
      <c r="H146" s="187">
        <v>2491</v>
      </c>
      <c r="I146" s="186">
        <v>4478</v>
      </c>
      <c r="J146" s="187">
        <v>6631</v>
      </c>
      <c r="K146" s="188">
        <v>6213</v>
      </c>
      <c r="L146" s="187">
        <v>4095</v>
      </c>
      <c r="M146" s="186">
        <v>4645</v>
      </c>
      <c r="N146" s="187">
        <v>6745</v>
      </c>
      <c r="O146" s="186">
        <v>6181</v>
      </c>
      <c r="P146" s="187">
        <v>5895</v>
      </c>
      <c r="Q146" s="186">
        <v>6055</v>
      </c>
      <c r="R146" s="187">
        <v>4242</v>
      </c>
      <c r="S146" s="353">
        <v>61212</v>
      </c>
      <c r="T146" s="354" t="s">
        <v>202</v>
      </c>
    </row>
    <row r="147" spans="1:22" ht="15" customHeight="1">
      <c r="A147" s="408"/>
      <c r="B147" s="409"/>
      <c r="C147" s="409"/>
      <c r="D147" s="170" t="s">
        <v>86</v>
      </c>
      <c r="E147" s="179" t="s">
        <v>266</v>
      </c>
      <c r="F147" s="355"/>
      <c r="G147" s="356">
        <v>0</v>
      </c>
      <c r="H147" s="357">
        <v>0</v>
      </c>
      <c r="I147" s="356">
        <v>0</v>
      </c>
      <c r="J147" s="357">
        <v>0</v>
      </c>
      <c r="K147" s="358">
        <v>0</v>
      </c>
      <c r="L147" s="357">
        <v>0</v>
      </c>
      <c r="M147" s="356">
        <v>0</v>
      </c>
      <c r="N147" s="357">
        <v>15000</v>
      </c>
      <c r="O147" s="356">
        <v>0</v>
      </c>
      <c r="P147" s="357">
        <v>0</v>
      </c>
      <c r="Q147" s="356">
        <v>0</v>
      </c>
      <c r="R147" s="357">
        <v>0</v>
      </c>
      <c r="S147" s="359">
        <v>15000</v>
      </c>
      <c r="T147" s="360" t="s">
        <v>220</v>
      </c>
    </row>
    <row r="148" spans="1:22" ht="15" customHeight="1">
      <c r="A148" s="408"/>
      <c r="B148" s="409"/>
      <c r="C148" s="409"/>
      <c r="D148" s="170" t="s">
        <v>88</v>
      </c>
      <c r="E148" s="179" t="s">
        <v>946</v>
      </c>
      <c r="F148" s="355"/>
      <c r="G148" s="356">
        <v>0</v>
      </c>
      <c r="H148" s="357">
        <v>0</v>
      </c>
      <c r="I148" s="356">
        <v>0</v>
      </c>
      <c r="J148" s="357">
        <v>1100</v>
      </c>
      <c r="K148" s="358">
        <v>0</v>
      </c>
      <c r="L148" s="357">
        <v>1100</v>
      </c>
      <c r="M148" s="356">
        <v>0</v>
      </c>
      <c r="N148" s="357">
        <v>1974</v>
      </c>
      <c r="O148" s="356">
        <v>500</v>
      </c>
      <c r="P148" s="357">
        <v>0</v>
      </c>
      <c r="Q148" s="356">
        <v>0</v>
      </c>
      <c r="R148" s="357">
        <v>0</v>
      </c>
      <c r="S148" s="359">
        <v>4674</v>
      </c>
      <c r="T148" s="360" t="s">
        <v>220</v>
      </c>
    </row>
    <row r="149" spans="1:22" ht="15" customHeight="1">
      <c r="A149" s="408"/>
      <c r="B149" s="409"/>
      <c r="C149" s="409"/>
      <c r="D149" s="170" t="s">
        <v>90</v>
      </c>
      <c r="E149" s="179" t="s">
        <v>268</v>
      </c>
      <c r="F149" s="355"/>
      <c r="G149" s="356">
        <v>5200</v>
      </c>
      <c r="H149" s="357">
        <v>1800</v>
      </c>
      <c r="I149" s="356">
        <v>1900</v>
      </c>
      <c r="J149" s="357">
        <v>3000</v>
      </c>
      <c r="K149" s="358">
        <v>5400</v>
      </c>
      <c r="L149" s="357">
        <v>2300</v>
      </c>
      <c r="M149" s="356">
        <v>1650</v>
      </c>
      <c r="N149" s="357">
        <v>2500</v>
      </c>
      <c r="O149" s="356">
        <v>2500</v>
      </c>
      <c r="P149" s="357">
        <v>2500</v>
      </c>
      <c r="Q149" s="356">
        <v>3200</v>
      </c>
      <c r="R149" s="357">
        <v>1650</v>
      </c>
      <c r="S149" s="359">
        <v>33600</v>
      </c>
      <c r="T149" s="360" t="s">
        <v>210</v>
      </c>
    </row>
    <row r="150" spans="1:22" ht="15" customHeight="1">
      <c r="A150" s="408"/>
      <c r="B150" s="409"/>
      <c r="C150" s="409"/>
      <c r="D150" s="170" t="s">
        <v>92</v>
      </c>
      <c r="E150" s="179" t="s">
        <v>269</v>
      </c>
      <c r="F150" s="355"/>
      <c r="G150" s="356">
        <v>657</v>
      </c>
      <c r="H150" s="357">
        <v>900</v>
      </c>
      <c r="I150" s="356">
        <v>1086</v>
      </c>
      <c r="J150" s="357">
        <v>1507</v>
      </c>
      <c r="K150" s="358">
        <v>1588</v>
      </c>
      <c r="L150" s="357">
        <v>1054</v>
      </c>
      <c r="M150" s="356">
        <v>994</v>
      </c>
      <c r="N150" s="357">
        <v>1378</v>
      </c>
      <c r="O150" s="356">
        <v>1132</v>
      </c>
      <c r="P150" s="357">
        <v>1187</v>
      </c>
      <c r="Q150" s="356">
        <v>1682</v>
      </c>
      <c r="R150" s="357">
        <v>1682</v>
      </c>
      <c r="S150" s="359">
        <v>14847</v>
      </c>
      <c r="T150" s="360" t="s">
        <v>204</v>
      </c>
    </row>
    <row r="151" spans="1:22" ht="15" customHeight="1">
      <c r="A151" s="408"/>
      <c r="B151" s="409"/>
      <c r="C151" s="409"/>
      <c r="D151" s="170" t="s">
        <v>94</v>
      </c>
      <c r="E151" s="179" t="s">
        <v>270</v>
      </c>
      <c r="F151" s="355"/>
      <c r="G151" s="356">
        <v>1578</v>
      </c>
      <c r="H151" s="357">
        <v>2192</v>
      </c>
      <c r="I151" s="356">
        <v>3811</v>
      </c>
      <c r="J151" s="357">
        <v>5400</v>
      </c>
      <c r="K151" s="358">
        <v>5323</v>
      </c>
      <c r="L151" s="357">
        <v>4008</v>
      </c>
      <c r="M151" s="356">
        <v>3608</v>
      </c>
      <c r="N151" s="357">
        <v>4220</v>
      </c>
      <c r="O151" s="356">
        <v>4211</v>
      </c>
      <c r="P151" s="357">
        <v>5253</v>
      </c>
      <c r="Q151" s="356">
        <v>6672</v>
      </c>
      <c r="R151" s="357">
        <v>2751</v>
      </c>
      <c r="S151" s="359">
        <v>49027</v>
      </c>
      <c r="T151" s="360" t="s">
        <v>202</v>
      </c>
    </row>
    <row r="152" spans="1:22" ht="15" customHeight="1">
      <c r="A152" s="408"/>
      <c r="B152" s="409"/>
      <c r="C152" s="409"/>
      <c r="D152" s="170" t="s">
        <v>96</v>
      </c>
      <c r="E152" s="179" t="s">
        <v>271</v>
      </c>
      <c r="F152" s="355"/>
      <c r="G152" s="356">
        <v>20374</v>
      </c>
      <c r="H152" s="357">
        <v>20498</v>
      </c>
      <c r="I152" s="356">
        <v>31380</v>
      </c>
      <c r="J152" s="357">
        <v>35825</v>
      </c>
      <c r="K152" s="358">
        <v>41892</v>
      </c>
      <c r="L152" s="357">
        <v>27667</v>
      </c>
      <c r="M152" s="356">
        <v>27509</v>
      </c>
      <c r="N152" s="357">
        <v>40619</v>
      </c>
      <c r="O152" s="356">
        <v>30552</v>
      </c>
      <c r="P152" s="357">
        <v>34376</v>
      </c>
      <c r="Q152" s="356">
        <v>39676</v>
      </c>
      <c r="R152" s="357">
        <v>24330</v>
      </c>
      <c r="S152" s="359">
        <v>374698</v>
      </c>
      <c r="T152" s="360" t="s">
        <v>202</v>
      </c>
    </row>
    <row r="153" spans="1:22" ht="15" customHeight="1">
      <c r="A153" s="436"/>
      <c r="B153" s="437"/>
      <c r="C153" s="437"/>
      <c r="D153" s="170" t="s">
        <v>98</v>
      </c>
      <c r="E153" s="179" t="s">
        <v>272</v>
      </c>
      <c r="F153" s="355"/>
      <c r="G153" s="356">
        <v>0</v>
      </c>
      <c r="H153" s="357">
        <v>0</v>
      </c>
      <c r="I153" s="356">
        <v>0</v>
      </c>
      <c r="J153" s="357">
        <v>0</v>
      </c>
      <c r="K153" s="358">
        <v>0</v>
      </c>
      <c r="L153" s="357">
        <v>0</v>
      </c>
      <c r="M153" s="356">
        <v>0</v>
      </c>
      <c r="N153" s="357">
        <v>0</v>
      </c>
      <c r="O153" s="356">
        <v>0</v>
      </c>
      <c r="P153" s="357">
        <v>0</v>
      </c>
      <c r="Q153" s="356">
        <v>0</v>
      </c>
      <c r="R153" s="357">
        <v>0</v>
      </c>
      <c r="S153" s="359">
        <v>0</v>
      </c>
      <c r="T153" s="360" t="s">
        <v>273</v>
      </c>
    </row>
    <row r="154" spans="1:22" ht="15" customHeight="1">
      <c r="A154" s="463"/>
      <c r="B154" s="464"/>
      <c r="C154" s="464"/>
      <c r="D154" s="465"/>
      <c r="E154" s="452" t="s">
        <v>695</v>
      </c>
      <c r="F154" s="453"/>
      <c r="G154" s="454">
        <v>72894</v>
      </c>
      <c r="H154" s="455">
        <v>69370</v>
      </c>
      <c r="I154" s="454">
        <v>100206</v>
      </c>
      <c r="J154" s="455">
        <v>247882</v>
      </c>
      <c r="K154" s="456">
        <v>143427</v>
      </c>
      <c r="L154" s="455">
        <v>101584</v>
      </c>
      <c r="M154" s="454">
        <v>112900</v>
      </c>
      <c r="N154" s="455">
        <v>165754</v>
      </c>
      <c r="O154" s="454">
        <v>118865</v>
      </c>
      <c r="P154" s="455">
        <v>118331</v>
      </c>
      <c r="Q154" s="454">
        <v>120268</v>
      </c>
      <c r="R154" s="455">
        <v>85062</v>
      </c>
      <c r="S154" s="455">
        <v>1456543</v>
      </c>
      <c r="T154" s="457"/>
    </row>
    <row r="155" spans="1:22" ht="15" customHeight="1">
      <c r="A155" s="408"/>
      <c r="B155" s="426" t="s">
        <v>281</v>
      </c>
      <c r="C155" s="427"/>
      <c r="D155" s="170" t="s">
        <v>46</v>
      </c>
      <c r="E155" s="184" t="s">
        <v>282</v>
      </c>
      <c r="F155" s="185"/>
      <c r="G155" s="186">
        <v>25</v>
      </c>
      <c r="H155" s="187">
        <v>43</v>
      </c>
      <c r="I155" s="186">
        <v>142</v>
      </c>
      <c r="J155" s="187">
        <v>5894</v>
      </c>
      <c r="K155" s="188">
        <v>13251</v>
      </c>
      <c r="L155" s="187">
        <v>11602</v>
      </c>
      <c r="M155" s="186">
        <v>8941</v>
      </c>
      <c r="N155" s="187">
        <v>13206</v>
      </c>
      <c r="O155" s="186">
        <v>11440</v>
      </c>
      <c r="P155" s="187">
        <v>16742</v>
      </c>
      <c r="Q155" s="186">
        <v>19879</v>
      </c>
      <c r="R155" s="187">
        <v>1153</v>
      </c>
      <c r="S155" s="458">
        <v>102318</v>
      </c>
      <c r="T155" s="382" t="s">
        <v>203</v>
      </c>
    </row>
    <row r="156" spans="1:22" ht="15" customHeight="1">
      <c r="A156" s="408"/>
      <c r="B156" s="429"/>
      <c r="C156" s="429"/>
      <c r="D156" s="173" t="s">
        <v>48</v>
      </c>
      <c r="E156" s="179" t="s">
        <v>283</v>
      </c>
      <c r="F156" s="180"/>
      <c r="G156" s="181">
        <v>0</v>
      </c>
      <c r="H156" s="182">
        <v>0</v>
      </c>
      <c r="I156" s="181">
        <v>43</v>
      </c>
      <c r="J156" s="182">
        <v>255</v>
      </c>
      <c r="K156" s="183">
        <v>851</v>
      </c>
      <c r="L156" s="182">
        <v>437</v>
      </c>
      <c r="M156" s="181">
        <v>788</v>
      </c>
      <c r="N156" s="182">
        <v>492</v>
      </c>
      <c r="O156" s="181">
        <v>327</v>
      </c>
      <c r="P156" s="182">
        <v>651</v>
      </c>
      <c r="Q156" s="181">
        <v>3788</v>
      </c>
      <c r="R156" s="182">
        <v>64</v>
      </c>
      <c r="S156" s="182">
        <v>7696</v>
      </c>
      <c r="T156" s="404" t="s">
        <v>225</v>
      </c>
    </row>
    <row r="157" spans="1:22" ht="15" customHeight="1">
      <c r="A157" s="408"/>
      <c r="B157" s="429"/>
      <c r="C157" s="429"/>
      <c r="D157" s="173" t="s">
        <v>50</v>
      </c>
      <c r="E157" s="179" t="s">
        <v>284</v>
      </c>
      <c r="F157" s="180"/>
      <c r="G157" s="181">
        <v>743</v>
      </c>
      <c r="H157" s="182">
        <v>1174</v>
      </c>
      <c r="I157" s="181">
        <v>1505</v>
      </c>
      <c r="J157" s="182">
        <v>1894</v>
      </c>
      <c r="K157" s="183">
        <v>2437</v>
      </c>
      <c r="L157" s="182">
        <v>1222</v>
      </c>
      <c r="M157" s="181">
        <v>1716</v>
      </c>
      <c r="N157" s="182">
        <v>3914</v>
      </c>
      <c r="O157" s="181">
        <v>1619</v>
      </c>
      <c r="P157" s="182">
        <v>1627</v>
      </c>
      <c r="Q157" s="181">
        <v>2366</v>
      </c>
      <c r="R157" s="182">
        <v>942</v>
      </c>
      <c r="S157" s="182">
        <v>21159</v>
      </c>
      <c r="T157" s="404" t="s">
        <v>200</v>
      </c>
    </row>
    <row r="158" spans="1:22" ht="15" customHeight="1">
      <c r="A158" s="408"/>
      <c r="B158" s="429"/>
      <c r="C158" s="429"/>
      <c r="D158" s="170" t="s">
        <v>52</v>
      </c>
      <c r="E158" s="184" t="s">
        <v>865</v>
      </c>
      <c r="F158" s="185"/>
      <c r="G158" s="186">
        <v>9870</v>
      </c>
      <c r="H158" s="187">
        <v>2851</v>
      </c>
      <c r="I158" s="186">
        <v>11708</v>
      </c>
      <c r="J158" s="187">
        <v>10377</v>
      </c>
      <c r="K158" s="188">
        <v>11729</v>
      </c>
      <c r="L158" s="187">
        <v>8434</v>
      </c>
      <c r="M158" s="186">
        <v>8118</v>
      </c>
      <c r="N158" s="187">
        <v>11244</v>
      </c>
      <c r="O158" s="186">
        <v>9473</v>
      </c>
      <c r="P158" s="187">
        <v>9760</v>
      </c>
      <c r="Q158" s="186">
        <v>12903</v>
      </c>
      <c r="R158" s="187">
        <v>8643</v>
      </c>
      <c r="S158" s="187">
        <v>115110</v>
      </c>
      <c r="T158" s="382" t="s">
        <v>201</v>
      </c>
      <c r="V158" s="42"/>
    </row>
    <row r="159" spans="1:22" ht="15" customHeight="1">
      <c r="A159" s="408"/>
      <c r="B159" s="429"/>
      <c r="C159" s="429"/>
      <c r="D159" s="173" t="s">
        <v>232</v>
      </c>
      <c r="E159" s="179" t="s">
        <v>866</v>
      </c>
      <c r="F159" s="180"/>
      <c r="G159" s="181">
        <v>5320</v>
      </c>
      <c r="H159" s="182">
        <v>3688</v>
      </c>
      <c r="I159" s="181">
        <v>6727</v>
      </c>
      <c r="J159" s="182">
        <v>12206</v>
      </c>
      <c r="K159" s="183">
        <v>11882</v>
      </c>
      <c r="L159" s="182">
        <v>8442</v>
      </c>
      <c r="M159" s="181">
        <v>8359</v>
      </c>
      <c r="N159" s="182">
        <v>11419</v>
      </c>
      <c r="O159" s="181">
        <v>13724</v>
      </c>
      <c r="P159" s="182">
        <v>13018</v>
      </c>
      <c r="Q159" s="181">
        <v>19246</v>
      </c>
      <c r="R159" s="182">
        <v>6485</v>
      </c>
      <c r="S159" s="182">
        <v>120516</v>
      </c>
      <c r="T159" s="404" t="s">
        <v>202</v>
      </c>
      <c r="V159" s="459"/>
    </row>
    <row r="160" spans="1:22" ht="15" customHeight="1">
      <c r="A160" s="408"/>
      <c r="B160" s="429"/>
      <c r="C160" s="429"/>
      <c r="D160" s="173" t="s">
        <v>56</v>
      </c>
      <c r="E160" s="179" t="s">
        <v>867</v>
      </c>
      <c r="F160" s="180"/>
      <c r="G160" s="181">
        <v>136</v>
      </c>
      <c r="H160" s="182">
        <v>186</v>
      </c>
      <c r="I160" s="181">
        <v>903</v>
      </c>
      <c r="J160" s="182">
        <v>1751</v>
      </c>
      <c r="K160" s="183">
        <v>2460</v>
      </c>
      <c r="L160" s="182">
        <v>1303</v>
      </c>
      <c r="M160" s="181">
        <v>961</v>
      </c>
      <c r="N160" s="182">
        <v>870</v>
      </c>
      <c r="O160" s="181">
        <v>1070</v>
      </c>
      <c r="P160" s="182">
        <v>2771</v>
      </c>
      <c r="Q160" s="181">
        <v>5985</v>
      </c>
      <c r="R160" s="182">
        <v>444</v>
      </c>
      <c r="S160" s="182">
        <v>18840</v>
      </c>
      <c r="T160" s="404" t="s">
        <v>225</v>
      </c>
      <c r="V160" s="459"/>
    </row>
    <row r="161" spans="1:22" ht="15" customHeight="1">
      <c r="A161" s="408"/>
      <c r="B161" s="429"/>
      <c r="C161" s="429"/>
      <c r="D161" s="173" t="s">
        <v>58</v>
      </c>
      <c r="E161" s="179" t="s">
        <v>285</v>
      </c>
      <c r="F161" s="180"/>
      <c r="G161" s="181">
        <v>128</v>
      </c>
      <c r="H161" s="182">
        <v>267</v>
      </c>
      <c r="I161" s="181">
        <v>536</v>
      </c>
      <c r="J161" s="182">
        <v>785</v>
      </c>
      <c r="K161" s="183">
        <v>1068</v>
      </c>
      <c r="L161" s="182">
        <v>756</v>
      </c>
      <c r="M161" s="181">
        <v>718</v>
      </c>
      <c r="N161" s="182">
        <v>965</v>
      </c>
      <c r="O161" s="181">
        <v>848</v>
      </c>
      <c r="P161" s="182">
        <v>767</v>
      </c>
      <c r="Q161" s="181">
        <v>1330</v>
      </c>
      <c r="R161" s="182">
        <v>206</v>
      </c>
      <c r="S161" s="182">
        <v>8374</v>
      </c>
      <c r="T161" s="404" t="s">
        <v>200</v>
      </c>
      <c r="V161" s="459"/>
    </row>
    <row r="162" spans="1:22" ht="15" customHeight="1">
      <c r="A162" s="408"/>
      <c r="B162" s="429"/>
      <c r="C162" s="429"/>
      <c r="D162" s="173" t="s">
        <v>60</v>
      </c>
      <c r="E162" s="179" t="s">
        <v>286</v>
      </c>
      <c r="F162" s="180"/>
      <c r="G162" s="181">
        <v>981</v>
      </c>
      <c r="H162" s="182">
        <v>1385</v>
      </c>
      <c r="I162" s="181">
        <v>0</v>
      </c>
      <c r="J162" s="182">
        <v>0</v>
      </c>
      <c r="K162" s="183">
        <v>0</v>
      </c>
      <c r="L162" s="182">
        <v>0</v>
      </c>
      <c r="M162" s="181">
        <v>0</v>
      </c>
      <c r="N162" s="182">
        <v>0</v>
      </c>
      <c r="O162" s="181">
        <v>0</v>
      </c>
      <c r="P162" s="182">
        <v>0</v>
      </c>
      <c r="Q162" s="181">
        <v>0</v>
      </c>
      <c r="R162" s="182">
        <v>0</v>
      </c>
      <c r="S162" s="182">
        <v>2366</v>
      </c>
      <c r="T162" s="404" t="s">
        <v>288</v>
      </c>
      <c r="V162" s="459"/>
    </row>
    <row r="163" spans="1:22" ht="15" customHeight="1">
      <c r="A163" s="408"/>
      <c r="B163" s="429"/>
      <c r="C163" s="429"/>
      <c r="D163" s="173" t="s">
        <v>62</v>
      </c>
      <c r="E163" s="179" t="s">
        <v>868</v>
      </c>
      <c r="F163" s="180"/>
      <c r="G163" s="181">
        <v>3735</v>
      </c>
      <c r="H163" s="182">
        <v>3885</v>
      </c>
      <c r="I163" s="181">
        <v>7074</v>
      </c>
      <c r="J163" s="182">
        <v>12867</v>
      </c>
      <c r="K163" s="183">
        <v>17772</v>
      </c>
      <c r="L163" s="182">
        <v>9510</v>
      </c>
      <c r="M163" s="181">
        <v>9237</v>
      </c>
      <c r="N163" s="182">
        <v>15396</v>
      </c>
      <c r="O163" s="181">
        <v>10434</v>
      </c>
      <c r="P163" s="182">
        <v>18402</v>
      </c>
      <c r="Q163" s="181">
        <v>35028</v>
      </c>
      <c r="R163" s="182">
        <v>4575</v>
      </c>
      <c r="S163" s="182">
        <v>147915</v>
      </c>
      <c r="T163" s="404" t="s">
        <v>202</v>
      </c>
      <c r="V163" s="459"/>
    </row>
    <row r="164" spans="1:22" ht="15" customHeight="1">
      <c r="A164" s="408"/>
      <c r="B164" s="429"/>
      <c r="C164" s="429"/>
      <c r="D164" s="173" t="s">
        <v>64</v>
      </c>
      <c r="E164" s="179" t="s">
        <v>869</v>
      </c>
      <c r="F164" s="180"/>
      <c r="G164" s="181">
        <v>0</v>
      </c>
      <c r="H164" s="182">
        <v>0</v>
      </c>
      <c r="I164" s="181">
        <v>377</v>
      </c>
      <c r="J164" s="182">
        <v>858</v>
      </c>
      <c r="K164" s="183">
        <v>1185</v>
      </c>
      <c r="L164" s="182">
        <v>634</v>
      </c>
      <c r="M164" s="181">
        <v>616</v>
      </c>
      <c r="N164" s="182">
        <v>1026</v>
      </c>
      <c r="O164" s="181">
        <v>696</v>
      </c>
      <c r="P164" s="182">
        <v>1227</v>
      </c>
      <c r="Q164" s="181">
        <v>2335</v>
      </c>
      <c r="R164" s="182">
        <v>305</v>
      </c>
      <c r="S164" s="182">
        <v>9259</v>
      </c>
      <c r="T164" s="404" t="s">
        <v>289</v>
      </c>
      <c r="V164" s="459"/>
    </row>
    <row r="165" spans="1:22" ht="15" customHeight="1">
      <c r="A165" s="408"/>
      <c r="B165" s="429"/>
      <c r="C165" s="429"/>
      <c r="D165" s="173" t="s">
        <v>66</v>
      </c>
      <c r="E165" s="179" t="s">
        <v>287</v>
      </c>
      <c r="F165" s="180"/>
      <c r="G165" s="181">
        <v>2402</v>
      </c>
      <c r="H165" s="182">
        <v>2389</v>
      </c>
      <c r="I165" s="181">
        <v>3161</v>
      </c>
      <c r="J165" s="182">
        <v>3339</v>
      </c>
      <c r="K165" s="183">
        <v>3848</v>
      </c>
      <c r="L165" s="182">
        <v>2795</v>
      </c>
      <c r="M165" s="181">
        <v>2767</v>
      </c>
      <c r="N165" s="182">
        <v>3339</v>
      </c>
      <c r="O165" s="181">
        <v>2789</v>
      </c>
      <c r="P165" s="182">
        <v>2814</v>
      </c>
      <c r="Q165" s="181">
        <v>3678</v>
      </c>
      <c r="R165" s="182">
        <v>2701</v>
      </c>
      <c r="S165" s="182">
        <v>36022</v>
      </c>
      <c r="T165" s="404" t="s">
        <v>201</v>
      </c>
      <c r="V165" s="459"/>
    </row>
    <row r="166" spans="1:22" ht="15" customHeight="1">
      <c r="A166" s="408"/>
      <c r="B166" s="429"/>
      <c r="C166" s="429"/>
      <c r="D166" s="173" t="s">
        <v>68</v>
      </c>
      <c r="E166" s="179" t="s">
        <v>870</v>
      </c>
      <c r="F166" s="180"/>
      <c r="G166" s="181">
        <v>0</v>
      </c>
      <c r="H166" s="182">
        <v>0</v>
      </c>
      <c r="I166" s="181">
        <v>0</v>
      </c>
      <c r="J166" s="182">
        <v>0</v>
      </c>
      <c r="K166" s="183">
        <v>0</v>
      </c>
      <c r="L166" s="182">
        <v>0</v>
      </c>
      <c r="M166" s="181">
        <v>0</v>
      </c>
      <c r="N166" s="182">
        <v>22000</v>
      </c>
      <c r="O166" s="181">
        <v>0</v>
      </c>
      <c r="P166" s="182">
        <v>0</v>
      </c>
      <c r="Q166" s="181">
        <v>0</v>
      </c>
      <c r="R166" s="182">
        <v>0</v>
      </c>
      <c r="S166" s="182">
        <v>22000</v>
      </c>
      <c r="T166" s="404" t="s">
        <v>220</v>
      </c>
      <c r="V166" s="459"/>
    </row>
    <row r="167" spans="1:22" ht="15" customHeight="1">
      <c r="A167" s="408"/>
      <c r="B167" s="429"/>
      <c r="C167" s="429"/>
      <c r="D167" s="173" t="s">
        <v>70</v>
      </c>
      <c r="E167" s="179" t="s">
        <v>871</v>
      </c>
      <c r="F167" s="180"/>
      <c r="G167" s="181">
        <v>245</v>
      </c>
      <c r="H167" s="182">
        <v>133</v>
      </c>
      <c r="I167" s="181">
        <v>90</v>
      </c>
      <c r="J167" s="182">
        <v>3072</v>
      </c>
      <c r="K167" s="183">
        <v>4281</v>
      </c>
      <c r="L167" s="182">
        <v>1370</v>
      </c>
      <c r="M167" s="181">
        <v>854</v>
      </c>
      <c r="N167" s="182">
        <v>1092</v>
      </c>
      <c r="O167" s="181">
        <v>1785</v>
      </c>
      <c r="P167" s="182">
        <v>2332</v>
      </c>
      <c r="Q167" s="181">
        <v>856</v>
      </c>
      <c r="R167" s="182">
        <v>88</v>
      </c>
      <c r="S167" s="182">
        <v>16198</v>
      </c>
      <c r="T167" s="404" t="s">
        <v>214</v>
      </c>
      <c r="V167" s="459"/>
    </row>
    <row r="168" spans="1:22" ht="15" customHeight="1">
      <c r="A168" s="408"/>
      <c r="B168" s="429"/>
      <c r="C168" s="429"/>
      <c r="D168" s="173" t="s">
        <v>72</v>
      </c>
      <c r="E168" s="179" t="s">
        <v>872</v>
      </c>
      <c r="F168" s="180"/>
      <c r="G168" s="181">
        <v>8062</v>
      </c>
      <c r="H168" s="182">
        <v>11497</v>
      </c>
      <c r="I168" s="181">
        <v>5784</v>
      </c>
      <c r="J168" s="182">
        <v>9718</v>
      </c>
      <c r="K168" s="183">
        <v>8868</v>
      </c>
      <c r="L168" s="182">
        <v>11602</v>
      </c>
      <c r="M168" s="181">
        <v>12193</v>
      </c>
      <c r="N168" s="182">
        <v>16230</v>
      </c>
      <c r="O168" s="181">
        <v>14644</v>
      </c>
      <c r="P168" s="182">
        <v>17938</v>
      </c>
      <c r="Q168" s="181">
        <v>15292</v>
      </c>
      <c r="R168" s="182">
        <v>5766</v>
      </c>
      <c r="S168" s="182">
        <v>137594</v>
      </c>
      <c r="T168" s="404" t="s">
        <v>202</v>
      </c>
      <c r="V168" s="459"/>
    </row>
    <row r="169" spans="1:22" ht="15" customHeight="1">
      <c r="A169" s="408"/>
      <c r="B169" s="429"/>
      <c r="C169" s="429"/>
      <c r="D169" s="173" t="s">
        <v>74</v>
      </c>
      <c r="E169" s="179" t="s">
        <v>873</v>
      </c>
      <c r="F169" s="180"/>
      <c r="G169" s="181">
        <v>0</v>
      </c>
      <c r="H169" s="182">
        <v>0</v>
      </c>
      <c r="I169" s="181">
        <v>0</v>
      </c>
      <c r="J169" s="182">
        <v>0</v>
      </c>
      <c r="K169" s="183">
        <v>0</v>
      </c>
      <c r="L169" s="182">
        <v>0</v>
      </c>
      <c r="M169" s="181">
        <v>0</v>
      </c>
      <c r="N169" s="182">
        <v>0</v>
      </c>
      <c r="O169" s="181">
        <v>0</v>
      </c>
      <c r="P169" s="182">
        <v>0</v>
      </c>
      <c r="Q169" s="181">
        <v>18996</v>
      </c>
      <c r="R169" s="182">
        <v>0</v>
      </c>
      <c r="S169" s="182">
        <v>18996</v>
      </c>
      <c r="T169" s="404" t="s">
        <v>227</v>
      </c>
      <c r="V169" s="459"/>
    </row>
    <row r="170" spans="1:22" ht="15" customHeight="1">
      <c r="A170" s="408"/>
      <c r="B170" s="429"/>
      <c r="C170" s="429"/>
      <c r="D170" s="173" t="s">
        <v>76</v>
      </c>
      <c r="E170" s="179" t="s">
        <v>874</v>
      </c>
      <c r="F170" s="180"/>
      <c r="G170" s="181">
        <v>3943</v>
      </c>
      <c r="H170" s="182">
        <v>4384</v>
      </c>
      <c r="I170" s="181">
        <v>4618</v>
      </c>
      <c r="J170" s="182">
        <v>5479</v>
      </c>
      <c r="K170" s="183">
        <v>5872</v>
      </c>
      <c r="L170" s="182">
        <v>4620</v>
      </c>
      <c r="M170" s="181">
        <v>4412</v>
      </c>
      <c r="N170" s="182">
        <v>5438</v>
      </c>
      <c r="O170" s="181">
        <v>4576</v>
      </c>
      <c r="P170" s="182">
        <v>4743</v>
      </c>
      <c r="Q170" s="181">
        <v>4600</v>
      </c>
      <c r="R170" s="182">
        <v>3855</v>
      </c>
      <c r="S170" s="182">
        <v>56540</v>
      </c>
      <c r="T170" s="404" t="s">
        <v>201</v>
      </c>
      <c r="V170" s="459"/>
    </row>
    <row r="171" spans="1:22" ht="15" customHeight="1">
      <c r="A171" s="408"/>
      <c r="B171" s="429"/>
      <c r="C171" s="429"/>
      <c r="D171" s="173" t="s">
        <v>78</v>
      </c>
      <c r="E171" s="179" t="s">
        <v>875</v>
      </c>
      <c r="F171" s="180"/>
      <c r="G171" s="181">
        <v>0</v>
      </c>
      <c r="H171" s="182">
        <v>0</v>
      </c>
      <c r="I171" s="181">
        <v>0</v>
      </c>
      <c r="J171" s="182">
        <v>595</v>
      </c>
      <c r="K171" s="183">
        <v>862</v>
      </c>
      <c r="L171" s="182">
        <v>619</v>
      </c>
      <c r="M171" s="181">
        <v>715</v>
      </c>
      <c r="N171" s="182">
        <v>1555</v>
      </c>
      <c r="O171" s="181">
        <v>757</v>
      </c>
      <c r="P171" s="182">
        <v>1021</v>
      </c>
      <c r="Q171" s="181">
        <v>1455</v>
      </c>
      <c r="R171" s="182">
        <v>0</v>
      </c>
      <c r="S171" s="182">
        <v>7579</v>
      </c>
      <c r="T171" s="404" t="s">
        <v>202</v>
      </c>
      <c r="V171" s="459"/>
    </row>
    <row r="172" spans="1:22" ht="15" customHeight="1">
      <c r="A172" s="436"/>
      <c r="B172" s="449"/>
      <c r="C172" s="449"/>
      <c r="D172" s="173" t="s">
        <v>80</v>
      </c>
      <c r="E172" s="179" t="s">
        <v>876</v>
      </c>
      <c r="F172" s="180"/>
      <c r="G172" s="181">
        <v>0</v>
      </c>
      <c r="H172" s="182">
        <v>0</v>
      </c>
      <c r="I172" s="181">
        <v>0</v>
      </c>
      <c r="J172" s="182">
        <v>0</v>
      </c>
      <c r="K172" s="183">
        <v>0</v>
      </c>
      <c r="L172" s="182">
        <v>0</v>
      </c>
      <c r="M172" s="181">
        <v>0</v>
      </c>
      <c r="N172" s="182">
        <v>0</v>
      </c>
      <c r="O172" s="181">
        <v>0</v>
      </c>
      <c r="P172" s="182">
        <v>5000</v>
      </c>
      <c r="Q172" s="181">
        <v>20000</v>
      </c>
      <c r="R172" s="182">
        <v>0</v>
      </c>
      <c r="S172" s="182">
        <v>25000</v>
      </c>
      <c r="T172" s="404" t="s">
        <v>210</v>
      </c>
      <c r="V172" s="42"/>
    </row>
    <row r="173" spans="1:22" ht="15" customHeight="1">
      <c r="A173" s="463"/>
      <c r="B173" s="464"/>
      <c r="C173" s="464"/>
      <c r="D173" s="465"/>
      <c r="E173" s="452" t="s">
        <v>696</v>
      </c>
      <c r="F173" s="453"/>
      <c r="G173" s="466">
        <v>35590</v>
      </c>
      <c r="H173" s="467">
        <v>31882</v>
      </c>
      <c r="I173" s="466">
        <v>42668</v>
      </c>
      <c r="J173" s="467">
        <v>69090</v>
      </c>
      <c r="K173" s="468">
        <v>86366</v>
      </c>
      <c r="L173" s="467">
        <v>63346</v>
      </c>
      <c r="M173" s="466">
        <v>60395</v>
      </c>
      <c r="N173" s="467">
        <v>108186</v>
      </c>
      <c r="O173" s="466">
        <v>74182</v>
      </c>
      <c r="P173" s="467">
        <v>98813</v>
      </c>
      <c r="Q173" s="466">
        <v>167737</v>
      </c>
      <c r="R173" s="467">
        <v>35227</v>
      </c>
      <c r="S173" s="455">
        <v>873482</v>
      </c>
      <c r="T173" s="457"/>
    </row>
    <row r="174" spans="1:22" ht="15" customHeight="1">
      <c r="A174" s="408"/>
      <c r="B174" s="426" t="s">
        <v>290</v>
      </c>
      <c r="C174" s="427"/>
      <c r="D174" s="173" t="s">
        <v>46</v>
      </c>
      <c r="E174" s="179" t="s">
        <v>291</v>
      </c>
      <c r="F174" s="180"/>
      <c r="G174" s="181">
        <v>0</v>
      </c>
      <c r="H174" s="182">
        <v>0</v>
      </c>
      <c r="I174" s="181">
        <v>0</v>
      </c>
      <c r="J174" s="182">
        <v>0</v>
      </c>
      <c r="K174" s="183">
        <v>0</v>
      </c>
      <c r="L174" s="182">
        <v>6000</v>
      </c>
      <c r="M174" s="181">
        <v>0</v>
      </c>
      <c r="N174" s="182">
        <v>0</v>
      </c>
      <c r="O174" s="181">
        <v>0</v>
      </c>
      <c r="P174" s="182">
        <v>0</v>
      </c>
      <c r="Q174" s="181">
        <v>0</v>
      </c>
      <c r="R174" s="182">
        <v>0</v>
      </c>
      <c r="S174" s="182">
        <v>6000</v>
      </c>
      <c r="T174" s="404" t="s">
        <v>227</v>
      </c>
      <c r="V174" s="42"/>
    </row>
    <row r="175" spans="1:22" ht="15" customHeight="1">
      <c r="A175" s="408"/>
      <c r="B175" s="429"/>
      <c r="C175" s="429"/>
      <c r="D175" s="170" t="s">
        <v>48</v>
      </c>
      <c r="E175" s="184" t="s">
        <v>292</v>
      </c>
      <c r="F175" s="185"/>
      <c r="G175" s="186">
        <v>10856</v>
      </c>
      <c r="H175" s="187">
        <v>5528</v>
      </c>
      <c r="I175" s="186">
        <v>0</v>
      </c>
      <c r="J175" s="187">
        <v>0</v>
      </c>
      <c r="K175" s="188">
        <v>0</v>
      </c>
      <c r="L175" s="187">
        <v>0</v>
      </c>
      <c r="M175" s="186">
        <v>0</v>
      </c>
      <c r="N175" s="187">
        <v>0</v>
      </c>
      <c r="O175" s="186">
        <v>0</v>
      </c>
      <c r="P175" s="187">
        <v>0</v>
      </c>
      <c r="Q175" s="186">
        <v>0</v>
      </c>
      <c r="R175" s="187">
        <v>3201</v>
      </c>
      <c r="S175" s="187">
        <v>19585</v>
      </c>
      <c r="T175" s="382" t="s">
        <v>288</v>
      </c>
      <c r="V175" s="459"/>
    </row>
    <row r="176" spans="1:22" ht="15" customHeight="1">
      <c r="A176" s="408"/>
      <c r="B176" s="429"/>
      <c r="C176" s="429"/>
      <c r="D176" s="170" t="s">
        <v>50</v>
      </c>
      <c r="E176" s="184" t="s">
        <v>293</v>
      </c>
      <c r="F176" s="185"/>
      <c r="G176" s="186">
        <v>104</v>
      </c>
      <c r="H176" s="187">
        <v>19</v>
      </c>
      <c r="I176" s="186">
        <v>3</v>
      </c>
      <c r="J176" s="187">
        <v>289</v>
      </c>
      <c r="K176" s="188">
        <v>811</v>
      </c>
      <c r="L176" s="187">
        <v>50</v>
      </c>
      <c r="M176" s="186">
        <v>188</v>
      </c>
      <c r="N176" s="187">
        <v>417</v>
      </c>
      <c r="O176" s="186">
        <v>269</v>
      </c>
      <c r="P176" s="187">
        <v>451</v>
      </c>
      <c r="Q176" s="186">
        <v>20</v>
      </c>
      <c r="R176" s="187">
        <v>39</v>
      </c>
      <c r="S176" s="187">
        <v>2660</v>
      </c>
      <c r="T176" s="382" t="s">
        <v>212</v>
      </c>
      <c r="V176" s="459"/>
    </row>
    <row r="177" spans="1:22" ht="15" customHeight="1">
      <c r="A177" s="408"/>
      <c r="B177" s="429"/>
      <c r="C177" s="429"/>
      <c r="D177" s="170" t="s">
        <v>52</v>
      </c>
      <c r="E177" s="184" t="s">
        <v>294</v>
      </c>
      <c r="F177" s="185"/>
      <c r="G177" s="186">
        <v>2532</v>
      </c>
      <c r="H177" s="187">
        <v>1399</v>
      </c>
      <c r="I177" s="186">
        <v>1108</v>
      </c>
      <c r="J177" s="187">
        <v>1999</v>
      </c>
      <c r="K177" s="188">
        <v>3204</v>
      </c>
      <c r="L177" s="187">
        <v>1408</v>
      </c>
      <c r="M177" s="186">
        <v>1734</v>
      </c>
      <c r="N177" s="187">
        <v>2609</v>
      </c>
      <c r="O177" s="186">
        <v>1821</v>
      </c>
      <c r="P177" s="187">
        <v>1934</v>
      </c>
      <c r="Q177" s="186">
        <v>1710</v>
      </c>
      <c r="R177" s="187">
        <v>1984</v>
      </c>
      <c r="S177" s="187">
        <v>23442</v>
      </c>
      <c r="T177" s="382" t="s">
        <v>211</v>
      </c>
      <c r="V177" s="459"/>
    </row>
    <row r="178" spans="1:22" ht="15" customHeight="1">
      <c r="A178" s="408"/>
      <c r="B178" s="429"/>
      <c r="C178" s="429"/>
      <c r="D178" s="170" t="s">
        <v>232</v>
      </c>
      <c r="E178" s="184" t="s">
        <v>295</v>
      </c>
      <c r="F178" s="185"/>
      <c r="G178" s="186">
        <v>1647</v>
      </c>
      <c r="H178" s="187">
        <v>1594</v>
      </c>
      <c r="I178" s="186">
        <v>2390</v>
      </c>
      <c r="J178" s="187">
        <v>2727</v>
      </c>
      <c r="K178" s="188">
        <v>2955</v>
      </c>
      <c r="L178" s="187">
        <v>2045</v>
      </c>
      <c r="M178" s="186">
        <v>2120</v>
      </c>
      <c r="N178" s="187">
        <v>3033</v>
      </c>
      <c r="O178" s="186">
        <v>2093</v>
      </c>
      <c r="P178" s="187">
        <v>2844</v>
      </c>
      <c r="Q178" s="186">
        <v>3076</v>
      </c>
      <c r="R178" s="187">
        <v>2013</v>
      </c>
      <c r="S178" s="187">
        <v>28537</v>
      </c>
      <c r="T178" s="382" t="s">
        <v>202</v>
      </c>
      <c r="V178" s="459"/>
    </row>
    <row r="179" spans="1:22" ht="15" customHeight="1">
      <c r="A179" s="408"/>
      <c r="B179" s="429"/>
      <c r="C179" s="429"/>
      <c r="D179" s="170" t="s">
        <v>56</v>
      </c>
      <c r="E179" s="184" t="s">
        <v>296</v>
      </c>
      <c r="F179" s="185"/>
      <c r="G179" s="186">
        <v>0</v>
      </c>
      <c r="H179" s="187">
        <v>0</v>
      </c>
      <c r="I179" s="186">
        <v>0</v>
      </c>
      <c r="J179" s="187">
        <v>240</v>
      </c>
      <c r="K179" s="188">
        <v>9270</v>
      </c>
      <c r="L179" s="187">
        <v>0</v>
      </c>
      <c r="M179" s="186">
        <v>0</v>
      </c>
      <c r="N179" s="187">
        <v>0</v>
      </c>
      <c r="O179" s="186">
        <v>0</v>
      </c>
      <c r="P179" s="187">
        <v>0</v>
      </c>
      <c r="Q179" s="186">
        <v>0</v>
      </c>
      <c r="R179" s="187">
        <v>0</v>
      </c>
      <c r="S179" s="187">
        <v>9510</v>
      </c>
      <c r="T179" s="382" t="s">
        <v>209</v>
      </c>
      <c r="V179" s="459"/>
    </row>
    <row r="180" spans="1:22" ht="15" customHeight="1">
      <c r="A180" s="408"/>
      <c r="B180" s="429"/>
      <c r="C180" s="429"/>
      <c r="D180" s="170" t="s">
        <v>58</v>
      </c>
      <c r="E180" s="184" t="s">
        <v>877</v>
      </c>
      <c r="F180" s="185"/>
      <c r="G180" s="186">
        <v>0</v>
      </c>
      <c r="H180" s="187">
        <v>0</v>
      </c>
      <c r="I180" s="186">
        <v>25</v>
      </c>
      <c r="J180" s="187">
        <v>125</v>
      </c>
      <c r="K180" s="188">
        <v>301</v>
      </c>
      <c r="L180" s="187">
        <v>134</v>
      </c>
      <c r="M180" s="186">
        <v>426</v>
      </c>
      <c r="N180" s="187">
        <v>827</v>
      </c>
      <c r="O180" s="186">
        <v>327</v>
      </c>
      <c r="P180" s="187">
        <v>186</v>
      </c>
      <c r="Q180" s="186">
        <v>126</v>
      </c>
      <c r="R180" s="187">
        <v>0</v>
      </c>
      <c r="S180" s="187">
        <v>2477</v>
      </c>
      <c r="T180" s="382"/>
      <c r="V180" s="42"/>
    </row>
    <row r="181" spans="1:22" ht="15" customHeight="1">
      <c r="A181" s="408"/>
      <c r="B181" s="429"/>
      <c r="C181" s="429"/>
      <c r="D181" s="170"/>
      <c r="E181" s="184" t="s">
        <v>299</v>
      </c>
      <c r="F181" s="185"/>
      <c r="G181" s="186">
        <v>0</v>
      </c>
      <c r="H181" s="187">
        <v>0</v>
      </c>
      <c r="I181" s="186">
        <v>0</v>
      </c>
      <c r="J181" s="187">
        <v>17</v>
      </c>
      <c r="K181" s="188">
        <v>158</v>
      </c>
      <c r="L181" s="187">
        <v>3</v>
      </c>
      <c r="M181" s="186">
        <v>31</v>
      </c>
      <c r="N181" s="187">
        <v>299</v>
      </c>
      <c r="O181" s="186">
        <v>92</v>
      </c>
      <c r="P181" s="187">
        <v>20</v>
      </c>
      <c r="Q181" s="186">
        <v>10</v>
      </c>
      <c r="R181" s="187">
        <v>0</v>
      </c>
      <c r="S181" s="187">
        <v>630</v>
      </c>
      <c r="T181" s="382" t="s">
        <v>212</v>
      </c>
      <c r="V181" s="459"/>
    </row>
    <row r="182" spans="1:22" ht="15" customHeight="1">
      <c r="A182" s="408"/>
      <c r="B182" s="429"/>
      <c r="C182" s="429"/>
      <c r="D182" s="170"/>
      <c r="E182" s="184" t="s">
        <v>275</v>
      </c>
      <c r="F182" s="185"/>
      <c r="G182" s="186">
        <v>0</v>
      </c>
      <c r="H182" s="187">
        <v>0</v>
      </c>
      <c r="I182" s="186">
        <v>25</v>
      </c>
      <c r="J182" s="187">
        <v>108</v>
      </c>
      <c r="K182" s="188">
        <v>143</v>
      </c>
      <c r="L182" s="187">
        <v>131</v>
      </c>
      <c r="M182" s="186">
        <v>395</v>
      </c>
      <c r="N182" s="187">
        <v>528</v>
      </c>
      <c r="O182" s="186">
        <v>235</v>
      </c>
      <c r="P182" s="187">
        <v>166</v>
      </c>
      <c r="Q182" s="186">
        <v>116</v>
      </c>
      <c r="R182" s="187">
        <v>0</v>
      </c>
      <c r="S182" s="187">
        <v>1847</v>
      </c>
      <c r="T182" s="382" t="s">
        <v>205</v>
      </c>
      <c r="V182" s="42"/>
    </row>
    <row r="183" spans="1:22" ht="15" customHeight="1">
      <c r="A183" s="408"/>
      <c r="B183" s="429"/>
      <c r="C183" s="429"/>
      <c r="D183" s="170" t="s">
        <v>60</v>
      </c>
      <c r="E183" s="184" t="s">
        <v>801</v>
      </c>
      <c r="F183" s="185"/>
      <c r="G183" s="186">
        <v>4216</v>
      </c>
      <c r="H183" s="187">
        <v>3943</v>
      </c>
      <c r="I183" s="186">
        <v>6660</v>
      </c>
      <c r="J183" s="187">
        <v>10240</v>
      </c>
      <c r="K183" s="188">
        <v>11969</v>
      </c>
      <c r="L183" s="187">
        <v>6960</v>
      </c>
      <c r="M183" s="186">
        <v>7049</v>
      </c>
      <c r="N183" s="187">
        <v>12100</v>
      </c>
      <c r="O183" s="186">
        <v>8239</v>
      </c>
      <c r="P183" s="187">
        <v>10600</v>
      </c>
      <c r="Q183" s="186">
        <v>10400</v>
      </c>
      <c r="R183" s="187">
        <v>4758</v>
      </c>
      <c r="S183" s="187">
        <v>97134</v>
      </c>
      <c r="T183" s="382" t="s">
        <v>202</v>
      </c>
    </row>
    <row r="184" spans="1:22" ht="15" customHeight="1">
      <c r="A184" s="408"/>
      <c r="B184" s="429"/>
      <c r="C184" s="429"/>
      <c r="D184" s="170" t="s">
        <v>62</v>
      </c>
      <c r="E184" s="184" t="s">
        <v>297</v>
      </c>
      <c r="F184" s="185"/>
      <c r="G184" s="186">
        <v>2886</v>
      </c>
      <c r="H184" s="187">
        <v>3170</v>
      </c>
      <c r="I184" s="186">
        <v>2487</v>
      </c>
      <c r="J184" s="187">
        <v>1662</v>
      </c>
      <c r="K184" s="188">
        <v>3614</v>
      </c>
      <c r="L184" s="187">
        <v>2646</v>
      </c>
      <c r="M184" s="186">
        <v>2635</v>
      </c>
      <c r="N184" s="187">
        <v>3335</v>
      </c>
      <c r="O184" s="186">
        <v>2873</v>
      </c>
      <c r="P184" s="187">
        <v>3089</v>
      </c>
      <c r="Q184" s="186">
        <v>3238</v>
      </c>
      <c r="R184" s="187">
        <v>2995</v>
      </c>
      <c r="S184" s="187">
        <v>34630</v>
      </c>
      <c r="T184" s="382" t="s">
        <v>201</v>
      </c>
    </row>
    <row r="185" spans="1:22" ht="15" customHeight="1">
      <c r="A185" s="408"/>
      <c r="B185" s="429"/>
      <c r="C185" s="429"/>
      <c r="D185" s="170" t="s">
        <v>64</v>
      </c>
      <c r="E185" s="184" t="s">
        <v>878</v>
      </c>
      <c r="F185" s="185"/>
      <c r="G185" s="186">
        <v>1057</v>
      </c>
      <c r="H185" s="187">
        <v>1114</v>
      </c>
      <c r="I185" s="186">
        <v>2118</v>
      </c>
      <c r="J185" s="187">
        <v>2904</v>
      </c>
      <c r="K185" s="188">
        <v>3201</v>
      </c>
      <c r="L185" s="187">
        <v>2630</v>
      </c>
      <c r="M185" s="186">
        <v>2618</v>
      </c>
      <c r="N185" s="187">
        <v>2600</v>
      </c>
      <c r="O185" s="186">
        <v>2988</v>
      </c>
      <c r="P185" s="187">
        <v>3715</v>
      </c>
      <c r="Q185" s="186">
        <v>4161</v>
      </c>
      <c r="R185" s="187">
        <v>2093</v>
      </c>
      <c r="S185" s="187">
        <v>31199</v>
      </c>
      <c r="T185" s="382" t="s">
        <v>204</v>
      </c>
    </row>
    <row r="186" spans="1:22" ht="15" customHeight="1">
      <c r="A186" s="408"/>
      <c r="B186" s="429"/>
      <c r="C186" s="429"/>
      <c r="D186" s="170" t="s">
        <v>66</v>
      </c>
      <c r="E186" s="184" t="s">
        <v>298</v>
      </c>
      <c r="F186" s="185"/>
      <c r="G186" s="186">
        <v>2043</v>
      </c>
      <c r="H186" s="187">
        <v>2140</v>
      </c>
      <c r="I186" s="186">
        <v>3558</v>
      </c>
      <c r="J186" s="187">
        <v>5406</v>
      </c>
      <c r="K186" s="188">
        <v>7311</v>
      </c>
      <c r="L186" s="187">
        <v>4233</v>
      </c>
      <c r="M186" s="186">
        <v>3641</v>
      </c>
      <c r="N186" s="187">
        <v>4924</v>
      </c>
      <c r="O186" s="186">
        <v>5194</v>
      </c>
      <c r="P186" s="187">
        <v>6248</v>
      </c>
      <c r="Q186" s="186">
        <v>5816</v>
      </c>
      <c r="R186" s="187">
        <v>3590</v>
      </c>
      <c r="S186" s="187">
        <v>54104</v>
      </c>
      <c r="T186" s="382" t="s">
        <v>289</v>
      </c>
    </row>
    <row r="187" spans="1:22" ht="15" customHeight="1">
      <c r="A187" s="408"/>
      <c r="B187" s="429"/>
      <c r="C187" s="429"/>
      <c r="D187" s="170" t="s">
        <v>68</v>
      </c>
      <c r="E187" s="184" t="s">
        <v>802</v>
      </c>
      <c r="F187" s="185"/>
      <c r="G187" s="186">
        <v>651</v>
      </c>
      <c r="H187" s="187">
        <v>495</v>
      </c>
      <c r="I187" s="186">
        <v>710</v>
      </c>
      <c r="J187" s="187">
        <v>1107</v>
      </c>
      <c r="K187" s="188">
        <v>1657</v>
      </c>
      <c r="L187" s="187">
        <v>931</v>
      </c>
      <c r="M187" s="186">
        <v>790</v>
      </c>
      <c r="N187" s="187">
        <v>1187</v>
      </c>
      <c r="O187" s="186">
        <v>1170</v>
      </c>
      <c r="P187" s="187">
        <v>2102</v>
      </c>
      <c r="Q187" s="186">
        <v>1886</v>
      </c>
      <c r="R187" s="187">
        <v>1550</v>
      </c>
      <c r="S187" s="187">
        <v>14236</v>
      </c>
      <c r="T187" s="382" t="s">
        <v>213</v>
      </c>
    </row>
    <row r="188" spans="1:22" ht="15" customHeight="1">
      <c r="A188" s="408"/>
      <c r="B188" s="429"/>
      <c r="C188" s="429"/>
      <c r="D188" s="170" t="s">
        <v>70</v>
      </c>
      <c r="E188" s="184" t="s">
        <v>838</v>
      </c>
      <c r="F188" s="185"/>
      <c r="G188" s="186">
        <v>1479</v>
      </c>
      <c r="H188" s="187">
        <v>1468</v>
      </c>
      <c r="I188" s="186">
        <v>1675</v>
      </c>
      <c r="J188" s="187">
        <v>2063</v>
      </c>
      <c r="K188" s="188">
        <v>2446</v>
      </c>
      <c r="L188" s="187">
        <v>1535</v>
      </c>
      <c r="M188" s="186">
        <v>1638</v>
      </c>
      <c r="N188" s="187">
        <v>2039</v>
      </c>
      <c r="O188" s="186">
        <v>1934</v>
      </c>
      <c r="P188" s="187">
        <v>2204</v>
      </c>
      <c r="Q188" s="186">
        <v>2256</v>
      </c>
      <c r="R188" s="187">
        <v>1655</v>
      </c>
      <c r="S188" s="187">
        <v>22392</v>
      </c>
      <c r="T188" s="382" t="s">
        <v>201</v>
      </c>
    </row>
    <row r="189" spans="1:22" ht="15" customHeight="1">
      <c r="A189" s="431"/>
      <c r="B189" s="469"/>
      <c r="C189" s="469"/>
      <c r="D189" s="345" t="s">
        <v>72</v>
      </c>
      <c r="E189" s="390" t="s">
        <v>803</v>
      </c>
      <c r="F189" s="391"/>
      <c r="G189" s="392">
        <v>920</v>
      </c>
      <c r="H189" s="393">
        <v>835</v>
      </c>
      <c r="I189" s="392">
        <v>1180</v>
      </c>
      <c r="J189" s="393">
        <v>2286</v>
      </c>
      <c r="K189" s="394">
        <v>3744</v>
      </c>
      <c r="L189" s="393">
        <v>1909</v>
      </c>
      <c r="M189" s="392">
        <v>1625</v>
      </c>
      <c r="N189" s="393">
        <v>2311</v>
      </c>
      <c r="O189" s="392">
        <v>1801</v>
      </c>
      <c r="P189" s="393">
        <v>1777</v>
      </c>
      <c r="Q189" s="392">
        <v>1570</v>
      </c>
      <c r="R189" s="393">
        <v>1193</v>
      </c>
      <c r="S189" s="393">
        <v>21151</v>
      </c>
      <c r="T189" s="470" t="s">
        <v>289</v>
      </c>
    </row>
    <row r="190" spans="1:22" ht="15" customHeight="1">
      <c r="A190" s="408"/>
      <c r="B190" s="429"/>
      <c r="C190" s="429"/>
      <c r="D190" s="173" t="s">
        <v>74</v>
      </c>
      <c r="E190" s="179" t="s">
        <v>804</v>
      </c>
      <c r="F190" s="180"/>
      <c r="G190" s="181">
        <v>0</v>
      </c>
      <c r="H190" s="182">
        <v>0</v>
      </c>
      <c r="I190" s="181">
        <v>0</v>
      </c>
      <c r="J190" s="182">
        <v>0</v>
      </c>
      <c r="K190" s="183">
        <v>0</v>
      </c>
      <c r="L190" s="182">
        <v>0</v>
      </c>
      <c r="M190" s="181">
        <v>2</v>
      </c>
      <c r="N190" s="182">
        <v>237</v>
      </c>
      <c r="O190" s="181">
        <v>1386</v>
      </c>
      <c r="P190" s="182">
        <v>2125</v>
      </c>
      <c r="Q190" s="181">
        <v>1421</v>
      </c>
      <c r="R190" s="182">
        <v>0</v>
      </c>
      <c r="S190" s="182">
        <v>5171</v>
      </c>
      <c r="T190" s="404" t="s">
        <v>209</v>
      </c>
    </row>
    <row r="191" spans="1:22" ht="15" customHeight="1">
      <c r="A191" s="436"/>
      <c r="B191" s="449"/>
      <c r="C191" s="449"/>
      <c r="D191" s="173" t="s">
        <v>717</v>
      </c>
      <c r="E191" s="179" t="s">
        <v>932</v>
      </c>
      <c r="F191" s="180"/>
      <c r="G191" s="181">
        <v>1130</v>
      </c>
      <c r="H191" s="182">
        <v>1300</v>
      </c>
      <c r="I191" s="181">
        <v>2120</v>
      </c>
      <c r="J191" s="182">
        <v>2810</v>
      </c>
      <c r="K191" s="183">
        <v>3350</v>
      </c>
      <c r="L191" s="182">
        <v>2135</v>
      </c>
      <c r="M191" s="181">
        <v>2200</v>
      </c>
      <c r="N191" s="182">
        <v>3150</v>
      </c>
      <c r="O191" s="181">
        <v>3250</v>
      </c>
      <c r="P191" s="182">
        <v>4070</v>
      </c>
      <c r="Q191" s="181">
        <v>3600</v>
      </c>
      <c r="R191" s="182">
        <v>2250</v>
      </c>
      <c r="S191" s="182">
        <v>31365</v>
      </c>
      <c r="T191" s="404" t="s">
        <v>289</v>
      </c>
    </row>
    <row r="192" spans="1:22" ht="15" customHeight="1">
      <c r="A192" s="463"/>
      <c r="B192" s="464"/>
      <c r="C192" s="464"/>
      <c r="D192" s="465"/>
      <c r="E192" s="452" t="s">
        <v>697</v>
      </c>
      <c r="F192" s="453"/>
      <c r="G192" s="466">
        <v>29521</v>
      </c>
      <c r="H192" s="467">
        <v>23005</v>
      </c>
      <c r="I192" s="466">
        <v>24034</v>
      </c>
      <c r="J192" s="467">
        <v>33858</v>
      </c>
      <c r="K192" s="468">
        <v>53833</v>
      </c>
      <c r="L192" s="467">
        <v>32616</v>
      </c>
      <c r="M192" s="466">
        <v>26666</v>
      </c>
      <c r="N192" s="467">
        <v>38769</v>
      </c>
      <c r="O192" s="466">
        <v>33345</v>
      </c>
      <c r="P192" s="467">
        <v>41345</v>
      </c>
      <c r="Q192" s="466">
        <v>39280</v>
      </c>
      <c r="R192" s="467">
        <v>27321</v>
      </c>
      <c r="S192" s="455">
        <v>403593</v>
      </c>
      <c r="T192" s="457"/>
    </row>
    <row r="193" spans="1:22" ht="15" customHeight="1">
      <c r="A193" s="408"/>
      <c r="B193" s="426" t="s">
        <v>7</v>
      </c>
      <c r="C193" s="427"/>
      <c r="D193" s="173" t="s">
        <v>46</v>
      </c>
      <c r="E193" s="179" t="s">
        <v>988</v>
      </c>
      <c r="F193" s="180"/>
      <c r="G193" s="181">
        <v>5868</v>
      </c>
      <c r="H193" s="182">
        <v>4596</v>
      </c>
      <c r="I193" s="181">
        <v>11292</v>
      </c>
      <c r="J193" s="182">
        <v>21000</v>
      </c>
      <c r="K193" s="183">
        <v>28980</v>
      </c>
      <c r="L193" s="182">
        <v>10992</v>
      </c>
      <c r="M193" s="181">
        <v>14472</v>
      </c>
      <c r="N193" s="182">
        <v>35004</v>
      </c>
      <c r="O193" s="181">
        <v>18732</v>
      </c>
      <c r="P193" s="182">
        <v>35304</v>
      </c>
      <c r="Q193" s="181">
        <v>21192</v>
      </c>
      <c r="R193" s="182">
        <v>8256</v>
      </c>
      <c r="S193" s="182">
        <v>215688</v>
      </c>
      <c r="T193" s="404" t="s">
        <v>203</v>
      </c>
    </row>
    <row r="194" spans="1:22" ht="15" customHeight="1">
      <c r="A194" s="408"/>
      <c r="B194" s="429"/>
      <c r="C194" s="429"/>
      <c r="D194" s="173" t="s">
        <v>48</v>
      </c>
      <c r="E194" s="179" t="s">
        <v>301</v>
      </c>
      <c r="F194" s="180"/>
      <c r="G194" s="181">
        <v>180</v>
      </c>
      <c r="H194" s="182">
        <v>358</v>
      </c>
      <c r="I194" s="181">
        <v>321</v>
      </c>
      <c r="J194" s="182">
        <v>454</v>
      </c>
      <c r="K194" s="183">
        <v>401</v>
      </c>
      <c r="L194" s="182">
        <v>161</v>
      </c>
      <c r="M194" s="181">
        <v>229</v>
      </c>
      <c r="N194" s="182">
        <v>356</v>
      </c>
      <c r="O194" s="181">
        <v>371</v>
      </c>
      <c r="P194" s="182">
        <v>370</v>
      </c>
      <c r="Q194" s="181">
        <v>423</v>
      </c>
      <c r="R194" s="182">
        <v>239</v>
      </c>
      <c r="S194" s="182">
        <v>3863</v>
      </c>
      <c r="T194" s="404" t="s">
        <v>200</v>
      </c>
    </row>
    <row r="195" spans="1:22" ht="15" customHeight="1">
      <c r="A195" s="408"/>
      <c r="B195" s="429"/>
      <c r="C195" s="429"/>
      <c r="D195" s="173" t="s">
        <v>50</v>
      </c>
      <c r="E195" s="179" t="s">
        <v>302</v>
      </c>
      <c r="F195" s="180"/>
      <c r="G195" s="181">
        <v>4929</v>
      </c>
      <c r="H195" s="182">
        <v>4055</v>
      </c>
      <c r="I195" s="181">
        <v>6358</v>
      </c>
      <c r="J195" s="182">
        <v>8049</v>
      </c>
      <c r="K195" s="183">
        <v>8499</v>
      </c>
      <c r="L195" s="182">
        <v>5890</v>
      </c>
      <c r="M195" s="181">
        <v>7066</v>
      </c>
      <c r="N195" s="182">
        <v>9719</v>
      </c>
      <c r="O195" s="181">
        <v>6306</v>
      </c>
      <c r="P195" s="182">
        <v>8148</v>
      </c>
      <c r="Q195" s="181">
        <v>9413</v>
      </c>
      <c r="R195" s="182">
        <v>4068</v>
      </c>
      <c r="S195" s="182">
        <v>82500</v>
      </c>
      <c r="T195" s="404" t="s">
        <v>200</v>
      </c>
    </row>
    <row r="196" spans="1:22" ht="15" customHeight="1">
      <c r="A196" s="408"/>
      <c r="B196" s="429"/>
      <c r="C196" s="429"/>
      <c r="D196" s="173" t="s">
        <v>52</v>
      </c>
      <c r="E196" s="179" t="s">
        <v>303</v>
      </c>
      <c r="F196" s="180"/>
      <c r="G196" s="181">
        <v>1557</v>
      </c>
      <c r="H196" s="182">
        <v>1431</v>
      </c>
      <c r="I196" s="181">
        <v>1648</v>
      </c>
      <c r="J196" s="182">
        <v>1994</v>
      </c>
      <c r="K196" s="183">
        <v>1663</v>
      </c>
      <c r="L196" s="182">
        <v>1999</v>
      </c>
      <c r="M196" s="181">
        <v>1786</v>
      </c>
      <c r="N196" s="182">
        <v>1878</v>
      </c>
      <c r="O196" s="181">
        <v>2613</v>
      </c>
      <c r="P196" s="182">
        <v>2340</v>
      </c>
      <c r="Q196" s="181">
        <v>3549</v>
      </c>
      <c r="R196" s="182">
        <v>1766</v>
      </c>
      <c r="S196" s="182">
        <v>24224</v>
      </c>
      <c r="T196" s="404" t="s">
        <v>200</v>
      </c>
    </row>
    <row r="197" spans="1:22" ht="15" customHeight="1">
      <c r="A197" s="408"/>
      <c r="B197" s="429"/>
      <c r="C197" s="429"/>
      <c r="D197" s="173" t="s">
        <v>232</v>
      </c>
      <c r="E197" s="179" t="s">
        <v>304</v>
      </c>
      <c r="F197" s="180"/>
      <c r="G197" s="181">
        <v>10067</v>
      </c>
      <c r="H197" s="182">
        <v>0</v>
      </c>
      <c r="I197" s="181">
        <v>11885</v>
      </c>
      <c r="J197" s="182">
        <v>12321</v>
      </c>
      <c r="K197" s="183">
        <v>13715</v>
      </c>
      <c r="L197" s="182">
        <v>15369</v>
      </c>
      <c r="M197" s="181">
        <v>23386</v>
      </c>
      <c r="N197" s="182">
        <v>36596</v>
      </c>
      <c r="O197" s="181">
        <v>15359</v>
      </c>
      <c r="P197" s="182">
        <v>11171</v>
      </c>
      <c r="Q197" s="181">
        <v>9425</v>
      </c>
      <c r="R197" s="182">
        <v>7828</v>
      </c>
      <c r="S197" s="182">
        <v>167122</v>
      </c>
      <c r="T197" s="404" t="s">
        <v>211</v>
      </c>
    </row>
    <row r="198" spans="1:22" ht="15" customHeight="1">
      <c r="A198" s="408"/>
      <c r="B198" s="429"/>
      <c r="C198" s="429"/>
      <c r="D198" s="173" t="s">
        <v>56</v>
      </c>
      <c r="E198" s="179" t="s">
        <v>305</v>
      </c>
      <c r="F198" s="180"/>
      <c r="G198" s="181">
        <v>8043</v>
      </c>
      <c r="H198" s="182">
        <v>9931</v>
      </c>
      <c r="I198" s="181">
        <v>14872</v>
      </c>
      <c r="J198" s="182">
        <v>10808</v>
      </c>
      <c r="K198" s="183">
        <v>10599</v>
      </c>
      <c r="L198" s="182">
        <v>12509</v>
      </c>
      <c r="M198" s="181">
        <v>17909</v>
      </c>
      <c r="N198" s="182">
        <v>27050</v>
      </c>
      <c r="O198" s="181">
        <v>12945</v>
      </c>
      <c r="P198" s="182">
        <v>9467</v>
      </c>
      <c r="Q198" s="181">
        <v>7303</v>
      </c>
      <c r="R198" s="182">
        <v>7095</v>
      </c>
      <c r="S198" s="182">
        <v>148531</v>
      </c>
      <c r="T198" s="404" t="s">
        <v>200</v>
      </c>
    </row>
    <row r="199" spans="1:22" ht="15" customHeight="1">
      <c r="A199" s="408"/>
      <c r="B199" s="429"/>
      <c r="C199" s="429"/>
      <c r="D199" s="173" t="s">
        <v>58</v>
      </c>
      <c r="E199" s="179" t="s">
        <v>306</v>
      </c>
      <c r="F199" s="180"/>
      <c r="G199" s="181">
        <v>2736</v>
      </c>
      <c r="H199" s="182">
        <v>2817</v>
      </c>
      <c r="I199" s="181">
        <v>5844</v>
      </c>
      <c r="J199" s="182">
        <v>11086</v>
      </c>
      <c r="K199" s="183">
        <v>16733</v>
      </c>
      <c r="L199" s="182">
        <v>5213</v>
      </c>
      <c r="M199" s="181">
        <v>5444</v>
      </c>
      <c r="N199" s="182">
        <v>3886</v>
      </c>
      <c r="O199" s="181">
        <v>6011</v>
      </c>
      <c r="P199" s="182">
        <v>8135</v>
      </c>
      <c r="Q199" s="181">
        <v>6504</v>
      </c>
      <c r="R199" s="182">
        <v>4338</v>
      </c>
      <c r="S199" s="182">
        <v>78747</v>
      </c>
      <c r="T199" s="404" t="s">
        <v>209</v>
      </c>
    </row>
    <row r="200" spans="1:22" ht="15" customHeight="1">
      <c r="A200" s="408"/>
      <c r="B200" s="429"/>
      <c r="C200" s="429"/>
      <c r="D200" s="173" t="s">
        <v>60</v>
      </c>
      <c r="E200" s="179" t="s">
        <v>307</v>
      </c>
      <c r="F200" s="180"/>
      <c r="G200" s="181">
        <v>25141</v>
      </c>
      <c r="H200" s="182">
        <v>4884</v>
      </c>
      <c r="I200" s="181">
        <v>3690</v>
      </c>
      <c r="J200" s="182">
        <v>4507</v>
      </c>
      <c r="K200" s="183">
        <v>4971</v>
      </c>
      <c r="L200" s="182">
        <v>4521</v>
      </c>
      <c r="M200" s="181">
        <v>3875</v>
      </c>
      <c r="N200" s="182">
        <v>4169</v>
      </c>
      <c r="O200" s="181">
        <v>3776</v>
      </c>
      <c r="P200" s="182">
        <v>4286</v>
      </c>
      <c r="Q200" s="181">
        <v>4798</v>
      </c>
      <c r="R200" s="182">
        <v>3249</v>
      </c>
      <c r="S200" s="182">
        <v>71867</v>
      </c>
      <c r="T200" s="404" t="s">
        <v>210</v>
      </c>
    </row>
    <row r="201" spans="1:22" ht="15" customHeight="1">
      <c r="A201" s="408"/>
      <c r="B201" s="429"/>
      <c r="C201" s="429"/>
      <c r="D201" s="173" t="s">
        <v>62</v>
      </c>
      <c r="E201" s="179" t="s">
        <v>308</v>
      </c>
      <c r="F201" s="180"/>
      <c r="G201" s="181">
        <v>25000</v>
      </c>
      <c r="H201" s="182">
        <v>4000</v>
      </c>
      <c r="I201" s="181">
        <v>18000</v>
      </c>
      <c r="J201" s="182">
        <v>42000</v>
      </c>
      <c r="K201" s="183">
        <v>68000</v>
      </c>
      <c r="L201" s="182">
        <v>23000</v>
      </c>
      <c r="M201" s="181">
        <v>17000</v>
      </c>
      <c r="N201" s="182">
        <v>29000</v>
      </c>
      <c r="O201" s="181">
        <v>32000</v>
      </c>
      <c r="P201" s="182">
        <v>40000</v>
      </c>
      <c r="Q201" s="181">
        <v>31000</v>
      </c>
      <c r="R201" s="182">
        <v>3000</v>
      </c>
      <c r="S201" s="182">
        <v>332000</v>
      </c>
      <c r="T201" s="404" t="s">
        <v>210</v>
      </c>
    </row>
    <row r="202" spans="1:22" ht="15" customHeight="1">
      <c r="A202" s="408"/>
      <c r="B202" s="429"/>
      <c r="C202" s="429"/>
      <c r="D202" s="173" t="s">
        <v>64</v>
      </c>
      <c r="E202" s="179" t="s">
        <v>309</v>
      </c>
      <c r="F202" s="180"/>
      <c r="G202" s="181">
        <v>775</v>
      </c>
      <c r="H202" s="182">
        <v>2990</v>
      </c>
      <c r="I202" s="181">
        <v>834</v>
      </c>
      <c r="J202" s="182">
        <v>458</v>
      </c>
      <c r="K202" s="183">
        <v>631</v>
      </c>
      <c r="L202" s="182">
        <v>10471</v>
      </c>
      <c r="M202" s="181">
        <v>3404</v>
      </c>
      <c r="N202" s="182">
        <v>4042</v>
      </c>
      <c r="O202" s="181">
        <v>1591</v>
      </c>
      <c r="P202" s="182">
        <v>2731</v>
      </c>
      <c r="Q202" s="181">
        <v>1380</v>
      </c>
      <c r="R202" s="182">
        <v>551</v>
      </c>
      <c r="S202" s="182">
        <v>29858</v>
      </c>
      <c r="T202" s="404" t="s">
        <v>200</v>
      </c>
    </row>
    <row r="203" spans="1:22" ht="15" customHeight="1">
      <c r="A203" s="408"/>
      <c r="B203" s="429"/>
      <c r="C203" s="429"/>
      <c r="D203" s="173" t="s">
        <v>66</v>
      </c>
      <c r="E203" s="179" t="s">
        <v>310</v>
      </c>
      <c r="F203" s="180"/>
      <c r="G203" s="181">
        <v>97</v>
      </c>
      <c r="H203" s="182">
        <v>77</v>
      </c>
      <c r="I203" s="181">
        <v>154</v>
      </c>
      <c r="J203" s="182">
        <v>150</v>
      </c>
      <c r="K203" s="183">
        <v>196</v>
      </c>
      <c r="L203" s="182">
        <v>175</v>
      </c>
      <c r="M203" s="181">
        <v>86</v>
      </c>
      <c r="N203" s="182">
        <v>96</v>
      </c>
      <c r="O203" s="181">
        <v>178</v>
      </c>
      <c r="P203" s="182">
        <v>203</v>
      </c>
      <c r="Q203" s="181">
        <v>166</v>
      </c>
      <c r="R203" s="182">
        <v>81</v>
      </c>
      <c r="S203" s="182">
        <v>1659</v>
      </c>
      <c r="T203" s="404" t="s">
        <v>213</v>
      </c>
      <c r="V203" s="42"/>
    </row>
    <row r="204" spans="1:22" ht="15" customHeight="1">
      <c r="A204" s="408"/>
      <c r="B204" s="429"/>
      <c r="C204" s="429"/>
      <c r="D204" s="173" t="s">
        <v>68</v>
      </c>
      <c r="E204" s="179" t="s">
        <v>311</v>
      </c>
      <c r="F204" s="180"/>
      <c r="G204" s="181">
        <v>22</v>
      </c>
      <c r="H204" s="182">
        <v>180</v>
      </c>
      <c r="I204" s="181">
        <v>35</v>
      </c>
      <c r="J204" s="182">
        <v>300</v>
      </c>
      <c r="K204" s="183">
        <v>577</v>
      </c>
      <c r="L204" s="182">
        <v>648</v>
      </c>
      <c r="M204" s="181">
        <v>10602</v>
      </c>
      <c r="N204" s="182">
        <v>14086</v>
      </c>
      <c r="O204" s="181">
        <v>1667</v>
      </c>
      <c r="P204" s="182">
        <v>250</v>
      </c>
      <c r="Q204" s="181">
        <v>42</v>
      </c>
      <c r="R204" s="182">
        <v>158</v>
      </c>
      <c r="S204" s="182">
        <v>28567</v>
      </c>
      <c r="T204" s="404" t="s">
        <v>218</v>
      </c>
    </row>
    <row r="205" spans="1:22" ht="15" customHeight="1">
      <c r="A205" s="408"/>
      <c r="B205" s="429"/>
      <c r="C205" s="429"/>
      <c r="D205" s="173" t="s">
        <v>70</v>
      </c>
      <c r="E205" s="179" t="s">
        <v>312</v>
      </c>
      <c r="F205" s="180"/>
      <c r="G205" s="181">
        <v>2243</v>
      </c>
      <c r="H205" s="182">
        <v>1892</v>
      </c>
      <c r="I205" s="181">
        <v>2853</v>
      </c>
      <c r="J205" s="182">
        <v>3090</v>
      </c>
      <c r="K205" s="183">
        <v>3894</v>
      </c>
      <c r="L205" s="182">
        <v>3685</v>
      </c>
      <c r="M205" s="181">
        <v>2927</v>
      </c>
      <c r="N205" s="182">
        <v>2852</v>
      </c>
      <c r="O205" s="181">
        <v>3168</v>
      </c>
      <c r="P205" s="182">
        <v>3765</v>
      </c>
      <c r="Q205" s="181">
        <v>3510</v>
      </c>
      <c r="R205" s="182">
        <v>3103</v>
      </c>
      <c r="S205" s="182">
        <v>36982</v>
      </c>
      <c r="T205" s="404" t="s">
        <v>219</v>
      </c>
    </row>
    <row r="206" spans="1:22" ht="15" customHeight="1">
      <c r="A206" s="408"/>
      <c r="B206" s="429"/>
      <c r="C206" s="429"/>
      <c r="D206" s="173" t="s">
        <v>72</v>
      </c>
      <c r="E206" s="179" t="s">
        <v>313</v>
      </c>
      <c r="F206" s="180"/>
      <c r="G206" s="181">
        <v>10727</v>
      </c>
      <c r="H206" s="182">
        <v>8858</v>
      </c>
      <c r="I206" s="181">
        <v>7044</v>
      </c>
      <c r="J206" s="182">
        <v>2216</v>
      </c>
      <c r="K206" s="183">
        <v>0</v>
      </c>
      <c r="L206" s="182">
        <v>0</v>
      </c>
      <c r="M206" s="181">
        <v>0</v>
      </c>
      <c r="N206" s="182">
        <v>0</v>
      </c>
      <c r="O206" s="181">
        <v>0</v>
      </c>
      <c r="P206" s="182">
        <v>3694</v>
      </c>
      <c r="Q206" s="181">
        <v>3997</v>
      </c>
      <c r="R206" s="182">
        <v>7886</v>
      </c>
      <c r="S206" s="182">
        <v>44422</v>
      </c>
      <c r="T206" s="404" t="s">
        <v>219</v>
      </c>
    </row>
    <row r="207" spans="1:22" ht="15" customHeight="1">
      <c r="A207" s="408"/>
      <c r="B207" s="429"/>
      <c r="C207" s="429"/>
      <c r="D207" s="173" t="s">
        <v>74</v>
      </c>
      <c r="E207" s="179" t="s">
        <v>314</v>
      </c>
      <c r="F207" s="180"/>
      <c r="G207" s="181">
        <v>0</v>
      </c>
      <c r="H207" s="182">
        <v>0</v>
      </c>
      <c r="I207" s="181">
        <v>0</v>
      </c>
      <c r="J207" s="182">
        <v>3660</v>
      </c>
      <c r="K207" s="183">
        <v>7155</v>
      </c>
      <c r="L207" s="182">
        <v>3976</v>
      </c>
      <c r="M207" s="181">
        <v>6347</v>
      </c>
      <c r="N207" s="182">
        <v>9791</v>
      </c>
      <c r="O207" s="181">
        <v>5404</v>
      </c>
      <c r="P207" s="182">
        <v>3757</v>
      </c>
      <c r="Q207" s="181">
        <v>4515</v>
      </c>
      <c r="R207" s="182">
        <v>2872</v>
      </c>
      <c r="S207" s="182">
        <v>47477</v>
      </c>
      <c r="T207" s="404" t="s">
        <v>211</v>
      </c>
    </row>
    <row r="208" spans="1:22" ht="15" customHeight="1">
      <c r="A208" s="408"/>
      <c r="B208" s="429"/>
      <c r="C208" s="429"/>
      <c r="D208" s="173" t="s">
        <v>76</v>
      </c>
      <c r="E208" s="179" t="s">
        <v>315</v>
      </c>
      <c r="F208" s="180"/>
      <c r="G208" s="181">
        <v>10888</v>
      </c>
      <c r="H208" s="182">
        <v>7492</v>
      </c>
      <c r="I208" s="181">
        <v>13685</v>
      </c>
      <c r="J208" s="182">
        <v>10238</v>
      </c>
      <c r="K208" s="183">
        <v>14105</v>
      </c>
      <c r="L208" s="182">
        <v>7936</v>
      </c>
      <c r="M208" s="181">
        <v>14864</v>
      </c>
      <c r="N208" s="182">
        <v>25405</v>
      </c>
      <c r="O208" s="181">
        <v>12551</v>
      </c>
      <c r="P208" s="182">
        <v>12346</v>
      </c>
      <c r="Q208" s="181">
        <v>7598</v>
      </c>
      <c r="R208" s="182">
        <v>5475</v>
      </c>
      <c r="S208" s="182">
        <v>142583</v>
      </c>
      <c r="T208" s="404" t="s">
        <v>200</v>
      </c>
    </row>
    <row r="209" spans="1:20" ht="15" customHeight="1">
      <c r="A209" s="408"/>
      <c r="B209" s="429"/>
      <c r="C209" s="429"/>
      <c r="D209" s="173" t="s">
        <v>78</v>
      </c>
      <c r="E209" s="179" t="s">
        <v>316</v>
      </c>
      <c r="F209" s="180"/>
      <c r="G209" s="181">
        <v>20775</v>
      </c>
      <c r="H209" s="182">
        <v>17155</v>
      </c>
      <c r="I209" s="181">
        <v>21263</v>
      </c>
      <c r="J209" s="182">
        <v>18862</v>
      </c>
      <c r="K209" s="183">
        <v>20924</v>
      </c>
      <c r="L209" s="182">
        <v>16878</v>
      </c>
      <c r="M209" s="181">
        <v>16853</v>
      </c>
      <c r="N209" s="182">
        <v>20059</v>
      </c>
      <c r="O209" s="181">
        <v>16949</v>
      </c>
      <c r="P209" s="182">
        <v>16678</v>
      </c>
      <c r="Q209" s="181">
        <v>18817</v>
      </c>
      <c r="R209" s="182">
        <v>19451</v>
      </c>
      <c r="S209" s="182">
        <v>224664</v>
      </c>
      <c r="T209" s="404" t="s">
        <v>201</v>
      </c>
    </row>
    <row r="210" spans="1:20" ht="15" customHeight="1">
      <c r="A210" s="408"/>
      <c r="B210" s="429"/>
      <c r="C210" s="429"/>
      <c r="D210" s="173" t="s">
        <v>80</v>
      </c>
      <c r="E210" s="179" t="s">
        <v>317</v>
      </c>
      <c r="F210" s="180"/>
      <c r="G210" s="181">
        <v>4511</v>
      </c>
      <c r="H210" s="182">
        <v>3506</v>
      </c>
      <c r="I210" s="181">
        <v>3730</v>
      </c>
      <c r="J210" s="182">
        <v>3627</v>
      </c>
      <c r="K210" s="183">
        <v>4222</v>
      </c>
      <c r="L210" s="182">
        <v>3174</v>
      </c>
      <c r="M210" s="181">
        <v>2698</v>
      </c>
      <c r="N210" s="182">
        <v>3559</v>
      </c>
      <c r="O210" s="181">
        <v>2356</v>
      </c>
      <c r="P210" s="182">
        <v>2508</v>
      </c>
      <c r="Q210" s="181">
        <v>3595</v>
      </c>
      <c r="R210" s="182">
        <v>2915</v>
      </c>
      <c r="S210" s="182">
        <v>40401</v>
      </c>
      <c r="T210" s="404" t="s">
        <v>201</v>
      </c>
    </row>
    <row r="211" spans="1:20" ht="15" customHeight="1">
      <c r="A211" s="408"/>
      <c r="B211" s="409"/>
      <c r="C211" s="409"/>
      <c r="D211" s="173" t="s">
        <v>82</v>
      </c>
      <c r="E211" s="179" t="s">
        <v>318</v>
      </c>
      <c r="F211" s="180"/>
      <c r="G211" s="181">
        <v>0</v>
      </c>
      <c r="H211" s="182">
        <v>0</v>
      </c>
      <c r="I211" s="181">
        <v>498</v>
      </c>
      <c r="J211" s="182">
        <v>1238</v>
      </c>
      <c r="K211" s="183">
        <v>2278</v>
      </c>
      <c r="L211" s="182">
        <v>789</v>
      </c>
      <c r="M211" s="181">
        <v>860</v>
      </c>
      <c r="N211" s="182">
        <v>1487</v>
      </c>
      <c r="O211" s="181">
        <v>732</v>
      </c>
      <c r="P211" s="182">
        <v>772</v>
      </c>
      <c r="Q211" s="181">
        <v>821</v>
      </c>
      <c r="R211" s="182">
        <v>95</v>
      </c>
      <c r="S211" s="182">
        <v>9570</v>
      </c>
      <c r="T211" s="404" t="s">
        <v>205</v>
      </c>
    </row>
    <row r="212" spans="1:20" ht="15" customHeight="1">
      <c r="A212" s="408"/>
      <c r="B212" s="409"/>
      <c r="C212" s="409"/>
      <c r="D212" s="173" t="s">
        <v>84</v>
      </c>
      <c r="E212" s="179" t="s">
        <v>319</v>
      </c>
      <c r="F212" s="180"/>
      <c r="G212" s="181">
        <v>18300</v>
      </c>
      <c r="H212" s="182">
        <v>9400</v>
      </c>
      <c r="I212" s="181">
        <v>8800</v>
      </c>
      <c r="J212" s="182">
        <v>12900</v>
      </c>
      <c r="K212" s="183">
        <v>37500</v>
      </c>
      <c r="L212" s="182">
        <v>8000</v>
      </c>
      <c r="M212" s="181">
        <v>8400</v>
      </c>
      <c r="N212" s="182">
        <v>14000</v>
      </c>
      <c r="O212" s="181">
        <v>12400</v>
      </c>
      <c r="P212" s="182">
        <v>10300</v>
      </c>
      <c r="Q212" s="181">
        <v>16900</v>
      </c>
      <c r="R212" s="182">
        <v>15000</v>
      </c>
      <c r="S212" s="182">
        <v>171900</v>
      </c>
      <c r="T212" s="404" t="s">
        <v>210</v>
      </c>
    </row>
    <row r="213" spans="1:20" ht="15" customHeight="1">
      <c r="A213" s="408"/>
      <c r="B213" s="409"/>
      <c r="C213" s="409"/>
      <c r="D213" s="173" t="s">
        <v>86</v>
      </c>
      <c r="E213" s="179" t="s">
        <v>320</v>
      </c>
      <c r="F213" s="180"/>
      <c r="G213" s="181">
        <v>0</v>
      </c>
      <c r="H213" s="182">
        <v>0</v>
      </c>
      <c r="I213" s="181">
        <v>0</v>
      </c>
      <c r="J213" s="182">
        <v>85</v>
      </c>
      <c r="K213" s="183">
        <v>577</v>
      </c>
      <c r="L213" s="182">
        <v>186</v>
      </c>
      <c r="M213" s="181">
        <v>1803</v>
      </c>
      <c r="N213" s="182">
        <v>5897</v>
      </c>
      <c r="O213" s="181">
        <v>530</v>
      </c>
      <c r="P213" s="182">
        <v>0</v>
      </c>
      <c r="Q213" s="181">
        <v>0</v>
      </c>
      <c r="R213" s="182">
        <v>0</v>
      </c>
      <c r="S213" s="182">
        <v>9078</v>
      </c>
      <c r="T213" s="404" t="s">
        <v>217</v>
      </c>
    </row>
    <row r="214" spans="1:20" ht="15" customHeight="1">
      <c r="A214" s="408"/>
      <c r="B214" s="409"/>
      <c r="C214" s="409"/>
      <c r="D214" s="173" t="s">
        <v>88</v>
      </c>
      <c r="E214" s="179" t="s">
        <v>321</v>
      </c>
      <c r="F214" s="180"/>
      <c r="G214" s="181">
        <v>10115</v>
      </c>
      <c r="H214" s="182">
        <v>7553</v>
      </c>
      <c r="I214" s="181">
        <v>8548</v>
      </c>
      <c r="J214" s="182">
        <v>9847</v>
      </c>
      <c r="K214" s="183">
        <v>10349</v>
      </c>
      <c r="L214" s="182">
        <v>7209</v>
      </c>
      <c r="M214" s="181">
        <v>7988</v>
      </c>
      <c r="N214" s="182">
        <v>11570</v>
      </c>
      <c r="O214" s="181">
        <v>8230</v>
      </c>
      <c r="P214" s="182">
        <v>8369</v>
      </c>
      <c r="Q214" s="181">
        <v>8821</v>
      </c>
      <c r="R214" s="182">
        <v>9342</v>
      </c>
      <c r="S214" s="182">
        <v>107941</v>
      </c>
      <c r="T214" s="404" t="s">
        <v>201</v>
      </c>
    </row>
    <row r="215" spans="1:20" ht="15" customHeight="1">
      <c r="A215" s="408"/>
      <c r="B215" s="409"/>
      <c r="C215" s="409"/>
      <c r="D215" s="173" t="s">
        <v>90</v>
      </c>
      <c r="E215" s="179" t="s">
        <v>322</v>
      </c>
      <c r="F215" s="180"/>
      <c r="G215" s="181">
        <v>15</v>
      </c>
      <c r="H215" s="182">
        <v>16</v>
      </c>
      <c r="I215" s="181">
        <v>23</v>
      </c>
      <c r="J215" s="182">
        <v>76</v>
      </c>
      <c r="K215" s="183">
        <v>160</v>
      </c>
      <c r="L215" s="182">
        <v>436</v>
      </c>
      <c r="M215" s="181">
        <v>470</v>
      </c>
      <c r="N215" s="182">
        <v>2080</v>
      </c>
      <c r="O215" s="181">
        <v>814</v>
      </c>
      <c r="P215" s="182">
        <v>413</v>
      </c>
      <c r="Q215" s="181">
        <v>153</v>
      </c>
      <c r="R215" s="182">
        <v>134</v>
      </c>
      <c r="S215" s="182">
        <v>4790</v>
      </c>
      <c r="T215" s="404"/>
    </row>
    <row r="216" spans="1:20" ht="15" customHeight="1">
      <c r="A216" s="408"/>
      <c r="B216" s="409"/>
      <c r="C216" s="409"/>
      <c r="D216" s="173"/>
      <c r="E216" s="179" t="s">
        <v>353</v>
      </c>
      <c r="F216" s="180"/>
      <c r="G216" s="181">
        <v>0</v>
      </c>
      <c r="H216" s="182">
        <v>0</v>
      </c>
      <c r="I216" s="181">
        <v>0</v>
      </c>
      <c r="J216" s="182">
        <v>0</v>
      </c>
      <c r="K216" s="183">
        <v>0</v>
      </c>
      <c r="L216" s="182">
        <v>0</v>
      </c>
      <c r="M216" s="181">
        <v>217</v>
      </c>
      <c r="N216" s="182">
        <v>1799</v>
      </c>
      <c r="O216" s="181">
        <v>0</v>
      </c>
      <c r="P216" s="182">
        <v>0</v>
      </c>
      <c r="Q216" s="181">
        <v>0</v>
      </c>
      <c r="R216" s="182">
        <v>0</v>
      </c>
      <c r="S216" s="182">
        <v>2016</v>
      </c>
      <c r="T216" s="404" t="s">
        <v>215</v>
      </c>
    </row>
    <row r="217" spans="1:20" ht="15" customHeight="1">
      <c r="A217" s="408"/>
      <c r="B217" s="409"/>
      <c r="C217" s="409"/>
      <c r="D217" s="173"/>
      <c r="E217" s="179" t="s">
        <v>247</v>
      </c>
      <c r="F217" s="180"/>
      <c r="G217" s="181">
        <v>15</v>
      </c>
      <c r="H217" s="182">
        <v>16</v>
      </c>
      <c r="I217" s="181">
        <v>23</v>
      </c>
      <c r="J217" s="182">
        <v>76</v>
      </c>
      <c r="K217" s="183">
        <v>160</v>
      </c>
      <c r="L217" s="182">
        <v>436</v>
      </c>
      <c r="M217" s="181">
        <v>253</v>
      </c>
      <c r="N217" s="182">
        <v>281</v>
      </c>
      <c r="O217" s="181">
        <v>814</v>
      </c>
      <c r="P217" s="182">
        <v>413</v>
      </c>
      <c r="Q217" s="181">
        <v>153</v>
      </c>
      <c r="R217" s="182">
        <v>134</v>
      </c>
      <c r="S217" s="182">
        <v>2774</v>
      </c>
      <c r="T217" s="404" t="s">
        <v>216</v>
      </c>
    </row>
    <row r="218" spans="1:20" ht="15" customHeight="1">
      <c r="A218" s="408"/>
      <c r="B218" s="409"/>
      <c r="C218" s="409"/>
      <c r="D218" s="173" t="s">
        <v>92</v>
      </c>
      <c r="E218" s="179" t="s">
        <v>323</v>
      </c>
      <c r="F218" s="180"/>
      <c r="G218" s="181">
        <v>43</v>
      </c>
      <c r="H218" s="182">
        <v>51</v>
      </c>
      <c r="I218" s="181">
        <v>85</v>
      </c>
      <c r="J218" s="182">
        <v>503</v>
      </c>
      <c r="K218" s="183">
        <v>873</v>
      </c>
      <c r="L218" s="182">
        <v>4227</v>
      </c>
      <c r="M218" s="181">
        <v>38456</v>
      </c>
      <c r="N218" s="182">
        <v>38635</v>
      </c>
      <c r="O218" s="181">
        <v>9027</v>
      </c>
      <c r="P218" s="182">
        <v>1343</v>
      </c>
      <c r="Q218" s="181">
        <v>599</v>
      </c>
      <c r="R218" s="182">
        <v>276</v>
      </c>
      <c r="S218" s="182">
        <v>94118</v>
      </c>
      <c r="T218" s="404"/>
    </row>
    <row r="219" spans="1:20" ht="15" customHeight="1">
      <c r="A219" s="408"/>
      <c r="B219" s="409"/>
      <c r="C219" s="409"/>
      <c r="D219" s="173"/>
      <c r="E219" s="179" t="s">
        <v>352</v>
      </c>
      <c r="F219" s="180"/>
      <c r="G219" s="181">
        <v>0</v>
      </c>
      <c r="H219" s="182">
        <v>0</v>
      </c>
      <c r="I219" s="181">
        <v>0</v>
      </c>
      <c r="J219" s="182">
        <v>0</v>
      </c>
      <c r="K219" s="183">
        <v>0</v>
      </c>
      <c r="L219" s="182">
        <v>90</v>
      </c>
      <c r="M219" s="181">
        <v>30258</v>
      </c>
      <c r="N219" s="182">
        <v>14986</v>
      </c>
      <c r="O219" s="181">
        <v>0</v>
      </c>
      <c r="P219" s="182">
        <v>0</v>
      </c>
      <c r="Q219" s="181">
        <v>0</v>
      </c>
      <c r="R219" s="182">
        <v>0</v>
      </c>
      <c r="S219" s="182">
        <v>45334</v>
      </c>
      <c r="T219" s="404" t="s">
        <v>215</v>
      </c>
    </row>
    <row r="220" spans="1:20" ht="15" customHeight="1">
      <c r="A220" s="408"/>
      <c r="B220" s="409"/>
      <c r="C220" s="409"/>
      <c r="D220" s="173"/>
      <c r="E220" s="179" t="s">
        <v>247</v>
      </c>
      <c r="F220" s="180"/>
      <c r="G220" s="181">
        <v>43</v>
      </c>
      <c r="H220" s="182">
        <v>51</v>
      </c>
      <c r="I220" s="181">
        <v>85</v>
      </c>
      <c r="J220" s="182">
        <v>503</v>
      </c>
      <c r="K220" s="183">
        <v>873</v>
      </c>
      <c r="L220" s="182">
        <v>4137</v>
      </c>
      <c r="M220" s="181">
        <v>8198</v>
      </c>
      <c r="N220" s="182">
        <v>23649</v>
      </c>
      <c r="O220" s="181">
        <v>9027</v>
      </c>
      <c r="P220" s="182">
        <v>1343</v>
      </c>
      <c r="Q220" s="181">
        <v>599</v>
      </c>
      <c r="R220" s="182">
        <v>276</v>
      </c>
      <c r="S220" s="182">
        <v>48784</v>
      </c>
      <c r="T220" s="404" t="s">
        <v>216</v>
      </c>
    </row>
    <row r="221" spans="1:20" ht="15" customHeight="1">
      <c r="A221" s="408"/>
      <c r="B221" s="409"/>
      <c r="C221" s="409"/>
      <c r="D221" s="173" t="s">
        <v>94</v>
      </c>
      <c r="E221" s="179" t="s">
        <v>324</v>
      </c>
      <c r="F221" s="180"/>
      <c r="G221" s="181">
        <v>119</v>
      </c>
      <c r="H221" s="182">
        <v>112</v>
      </c>
      <c r="I221" s="181">
        <v>317</v>
      </c>
      <c r="J221" s="182">
        <v>596</v>
      </c>
      <c r="K221" s="183">
        <v>635</v>
      </c>
      <c r="L221" s="182">
        <v>562</v>
      </c>
      <c r="M221" s="181">
        <v>360</v>
      </c>
      <c r="N221" s="182">
        <v>388</v>
      </c>
      <c r="O221" s="181">
        <v>537</v>
      </c>
      <c r="P221" s="182">
        <v>744</v>
      </c>
      <c r="Q221" s="181">
        <v>368</v>
      </c>
      <c r="R221" s="182">
        <v>225</v>
      </c>
      <c r="S221" s="182">
        <v>4963</v>
      </c>
      <c r="T221" s="404" t="s">
        <v>218</v>
      </c>
    </row>
    <row r="222" spans="1:20" ht="15" customHeight="1">
      <c r="A222" s="408"/>
      <c r="B222" s="409"/>
      <c r="C222" s="409"/>
      <c r="D222" s="173" t="s">
        <v>96</v>
      </c>
      <c r="E222" s="179" t="s">
        <v>325</v>
      </c>
      <c r="F222" s="180"/>
      <c r="G222" s="181">
        <v>826</v>
      </c>
      <c r="H222" s="182">
        <v>508</v>
      </c>
      <c r="I222" s="181">
        <v>1765</v>
      </c>
      <c r="J222" s="182">
        <v>1842</v>
      </c>
      <c r="K222" s="183">
        <v>2419</v>
      </c>
      <c r="L222" s="182">
        <v>2163</v>
      </c>
      <c r="M222" s="181">
        <v>4432</v>
      </c>
      <c r="N222" s="182">
        <v>5636</v>
      </c>
      <c r="O222" s="181">
        <v>2932</v>
      </c>
      <c r="P222" s="182">
        <v>1679</v>
      </c>
      <c r="Q222" s="181">
        <v>1513</v>
      </c>
      <c r="R222" s="182">
        <v>1121</v>
      </c>
      <c r="S222" s="182">
        <v>26836</v>
      </c>
      <c r="T222" s="404" t="s">
        <v>212</v>
      </c>
    </row>
    <row r="223" spans="1:20" ht="15" customHeight="1">
      <c r="A223" s="408"/>
      <c r="B223" s="409"/>
      <c r="C223" s="409"/>
      <c r="D223" s="173" t="s">
        <v>98</v>
      </c>
      <c r="E223" s="179" t="s">
        <v>879</v>
      </c>
      <c r="F223" s="180"/>
      <c r="G223" s="181">
        <v>31226</v>
      </c>
      <c r="H223" s="182">
        <v>25277</v>
      </c>
      <c r="I223" s="181">
        <v>38387</v>
      </c>
      <c r="J223" s="182">
        <v>40263</v>
      </c>
      <c r="K223" s="183">
        <v>48258</v>
      </c>
      <c r="L223" s="182">
        <v>32988</v>
      </c>
      <c r="M223" s="181">
        <v>35486</v>
      </c>
      <c r="N223" s="182">
        <v>50689</v>
      </c>
      <c r="O223" s="181">
        <v>36650</v>
      </c>
      <c r="P223" s="182">
        <v>37401</v>
      </c>
      <c r="Q223" s="181">
        <v>36955</v>
      </c>
      <c r="R223" s="182">
        <v>25500</v>
      </c>
      <c r="S223" s="182">
        <v>439080</v>
      </c>
      <c r="T223" s="404" t="s">
        <v>202</v>
      </c>
    </row>
    <row r="224" spans="1:20" ht="15" customHeight="1">
      <c r="A224" s="408"/>
      <c r="B224" s="409"/>
      <c r="C224" s="409"/>
      <c r="D224" s="173" t="s">
        <v>100</v>
      </c>
      <c r="E224" s="179" t="s">
        <v>880</v>
      </c>
      <c r="F224" s="180"/>
      <c r="G224" s="181">
        <v>6075</v>
      </c>
      <c r="H224" s="182">
        <v>6542</v>
      </c>
      <c r="I224" s="181">
        <v>8023</v>
      </c>
      <c r="J224" s="182">
        <v>7549</v>
      </c>
      <c r="K224" s="183">
        <v>9457</v>
      </c>
      <c r="L224" s="182">
        <v>7213</v>
      </c>
      <c r="M224" s="181">
        <v>8002</v>
      </c>
      <c r="N224" s="182">
        <v>9491</v>
      </c>
      <c r="O224" s="181">
        <v>6621</v>
      </c>
      <c r="P224" s="182">
        <v>6249</v>
      </c>
      <c r="Q224" s="181">
        <v>6495</v>
      </c>
      <c r="R224" s="182">
        <v>5313</v>
      </c>
      <c r="S224" s="182">
        <v>87030</v>
      </c>
      <c r="T224" s="404" t="s">
        <v>211</v>
      </c>
    </row>
    <row r="225" spans="1:20" ht="15" customHeight="1">
      <c r="A225" s="408"/>
      <c r="B225" s="409"/>
      <c r="C225" s="409"/>
      <c r="D225" s="173" t="s">
        <v>102</v>
      </c>
      <c r="E225" s="179" t="s">
        <v>326</v>
      </c>
      <c r="F225" s="180"/>
      <c r="G225" s="181">
        <v>816</v>
      </c>
      <c r="H225" s="182">
        <v>868</v>
      </c>
      <c r="I225" s="181">
        <v>868</v>
      </c>
      <c r="J225" s="182">
        <v>915</v>
      </c>
      <c r="K225" s="183">
        <v>988</v>
      </c>
      <c r="L225" s="182">
        <v>1165</v>
      </c>
      <c r="M225" s="181">
        <v>775</v>
      </c>
      <c r="N225" s="182">
        <v>1036</v>
      </c>
      <c r="O225" s="181">
        <v>804</v>
      </c>
      <c r="P225" s="182">
        <v>823</v>
      </c>
      <c r="Q225" s="181">
        <v>985</v>
      </c>
      <c r="R225" s="182">
        <v>1217</v>
      </c>
      <c r="S225" s="182">
        <v>11260</v>
      </c>
      <c r="T225" s="404" t="s">
        <v>201</v>
      </c>
    </row>
    <row r="226" spans="1:20" ht="15" customHeight="1">
      <c r="A226" s="408"/>
      <c r="B226" s="409"/>
      <c r="C226" s="409"/>
      <c r="D226" s="173" t="s">
        <v>104</v>
      </c>
      <c r="E226" s="179" t="s">
        <v>327</v>
      </c>
      <c r="F226" s="180"/>
      <c r="G226" s="181">
        <v>2214</v>
      </c>
      <c r="H226" s="182">
        <v>1698</v>
      </c>
      <c r="I226" s="181">
        <v>2302</v>
      </c>
      <c r="J226" s="182">
        <v>2794</v>
      </c>
      <c r="K226" s="183">
        <v>3147</v>
      </c>
      <c r="L226" s="182">
        <v>2498</v>
      </c>
      <c r="M226" s="181">
        <v>2560</v>
      </c>
      <c r="N226" s="182">
        <v>2200</v>
      </c>
      <c r="O226" s="181">
        <v>2882</v>
      </c>
      <c r="P226" s="182">
        <v>3636</v>
      </c>
      <c r="Q226" s="181">
        <v>3394</v>
      </c>
      <c r="R226" s="182">
        <v>2872</v>
      </c>
      <c r="S226" s="182">
        <v>32197</v>
      </c>
      <c r="T226" s="404" t="s">
        <v>219</v>
      </c>
    </row>
    <row r="227" spans="1:20" ht="15" customHeight="1">
      <c r="A227" s="408"/>
      <c r="B227" s="409"/>
      <c r="C227" s="409"/>
      <c r="D227" s="173" t="s">
        <v>106</v>
      </c>
      <c r="E227" s="184" t="s">
        <v>881</v>
      </c>
      <c r="F227" s="185"/>
      <c r="G227" s="186">
        <v>55485</v>
      </c>
      <c r="H227" s="187">
        <v>37785</v>
      </c>
      <c r="I227" s="186">
        <v>82770</v>
      </c>
      <c r="J227" s="187">
        <v>91545</v>
      </c>
      <c r="K227" s="188">
        <v>140805</v>
      </c>
      <c r="L227" s="187">
        <v>67995</v>
      </c>
      <c r="M227" s="186">
        <v>85170</v>
      </c>
      <c r="N227" s="187">
        <v>182850</v>
      </c>
      <c r="O227" s="186">
        <v>94800</v>
      </c>
      <c r="P227" s="187">
        <v>98280</v>
      </c>
      <c r="Q227" s="186">
        <v>101460</v>
      </c>
      <c r="R227" s="187">
        <v>55095</v>
      </c>
      <c r="S227" s="187">
        <v>1094040</v>
      </c>
      <c r="T227" s="382" t="s">
        <v>216</v>
      </c>
    </row>
    <row r="228" spans="1:20" ht="15" customHeight="1">
      <c r="A228" s="408"/>
      <c r="B228" s="409"/>
      <c r="C228" s="409"/>
      <c r="D228" s="173" t="s">
        <v>108</v>
      </c>
      <c r="E228" s="179" t="s">
        <v>328</v>
      </c>
      <c r="F228" s="180"/>
      <c r="G228" s="181">
        <v>963000</v>
      </c>
      <c r="H228" s="182">
        <v>284000</v>
      </c>
      <c r="I228" s="181">
        <v>466000</v>
      </c>
      <c r="J228" s="182">
        <v>513000</v>
      </c>
      <c r="K228" s="183">
        <v>830000</v>
      </c>
      <c r="L228" s="182">
        <v>383000</v>
      </c>
      <c r="M228" s="181">
        <v>352000</v>
      </c>
      <c r="N228" s="182">
        <v>577000</v>
      </c>
      <c r="O228" s="181">
        <v>494000</v>
      </c>
      <c r="P228" s="182">
        <v>544000</v>
      </c>
      <c r="Q228" s="181">
        <v>602000</v>
      </c>
      <c r="R228" s="182">
        <v>332000</v>
      </c>
      <c r="S228" s="182">
        <v>6340000</v>
      </c>
      <c r="T228" s="404" t="s">
        <v>210</v>
      </c>
    </row>
    <row r="229" spans="1:20" ht="15" customHeight="1">
      <c r="A229" s="408"/>
      <c r="B229" s="409"/>
      <c r="C229" s="409"/>
      <c r="D229" s="173" t="s">
        <v>110</v>
      </c>
      <c r="E229" s="179" t="s">
        <v>882</v>
      </c>
      <c r="F229" s="180"/>
      <c r="G229" s="181">
        <v>0</v>
      </c>
      <c r="H229" s="182">
        <v>0</v>
      </c>
      <c r="I229" s="181">
        <v>0</v>
      </c>
      <c r="J229" s="182">
        <v>2894</v>
      </c>
      <c r="K229" s="183">
        <v>6619</v>
      </c>
      <c r="L229" s="182">
        <v>2912</v>
      </c>
      <c r="M229" s="181">
        <v>4416</v>
      </c>
      <c r="N229" s="182">
        <v>8612</v>
      </c>
      <c r="O229" s="181">
        <v>5715</v>
      </c>
      <c r="P229" s="182">
        <v>8166</v>
      </c>
      <c r="Q229" s="181">
        <v>9771</v>
      </c>
      <c r="R229" s="182">
        <v>4821</v>
      </c>
      <c r="S229" s="182">
        <v>53926</v>
      </c>
      <c r="T229" s="404" t="s">
        <v>200</v>
      </c>
    </row>
    <row r="230" spans="1:20" ht="15" customHeight="1">
      <c r="A230" s="408"/>
      <c r="B230" s="409"/>
      <c r="C230" s="409"/>
      <c r="D230" s="173" t="s">
        <v>112</v>
      </c>
      <c r="E230" s="179" t="s">
        <v>904</v>
      </c>
      <c r="F230" s="180"/>
      <c r="G230" s="181">
        <v>4593</v>
      </c>
      <c r="H230" s="182">
        <v>4115</v>
      </c>
      <c r="I230" s="181">
        <v>7002</v>
      </c>
      <c r="J230" s="182">
        <v>7725</v>
      </c>
      <c r="K230" s="183">
        <v>9932</v>
      </c>
      <c r="L230" s="182">
        <v>6002</v>
      </c>
      <c r="M230" s="181">
        <v>7174</v>
      </c>
      <c r="N230" s="182">
        <v>8597</v>
      </c>
      <c r="O230" s="181">
        <v>7062</v>
      </c>
      <c r="P230" s="182">
        <v>8771</v>
      </c>
      <c r="Q230" s="181">
        <v>8317</v>
      </c>
      <c r="R230" s="182">
        <v>4531</v>
      </c>
      <c r="S230" s="182">
        <v>83821</v>
      </c>
      <c r="T230" s="471" t="s">
        <v>902</v>
      </c>
    </row>
    <row r="231" spans="1:20" ht="15" customHeight="1">
      <c r="A231" s="408"/>
      <c r="B231" s="409"/>
      <c r="C231" s="409"/>
      <c r="D231" s="173" t="s">
        <v>114</v>
      </c>
      <c r="E231" s="179" t="s">
        <v>329</v>
      </c>
      <c r="F231" s="180"/>
      <c r="G231" s="181">
        <v>54</v>
      </c>
      <c r="H231" s="182">
        <v>101</v>
      </c>
      <c r="I231" s="181">
        <v>101</v>
      </c>
      <c r="J231" s="182">
        <v>118</v>
      </c>
      <c r="K231" s="183">
        <v>188</v>
      </c>
      <c r="L231" s="182">
        <v>141</v>
      </c>
      <c r="M231" s="181">
        <v>93</v>
      </c>
      <c r="N231" s="182">
        <v>127</v>
      </c>
      <c r="O231" s="181">
        <v>143</v>
      </c>
      <c r="P231" s="182">
        <v>116</v>
      </c>
      <c r="Q231" s="181">
        <v>221</v>
      </c>
      <c r="R231" s="182">
        <v>96</v>
      </c>
      <c r="S231" s="182">
        <v>1499</v>
      </c>
      <c r="T231" s="404" t="s">
        <v>200</v>
      </c>
    </row>
    <row r="232" spans="1:20" ht="15" customHeight="1">
      <c r="A232" s="408"/>
      <c r="B232" s="409"/>
      <c r="C232" s="409"/>
      <c r="D232" s="173" t="s">
        <v>116</v>
      </c>
      <c r="E232" s="179" t="s">
        <v>330</v>
      </c>
      <c r="F232" s="180"/>
      <c r="G232" s="181">
        <v>72991</v>
      </c>
      <c r="H232" s="182">
        <v>44894</v>
      </c>
      <c r="I232" s="181">
        <v>61541</v>
      </c>
      <c r="J232" s="182">
        <v>52075</v>
      </c>
      <c r="K232" s="183">
        <v>67072</v>
      </c>
      <c r="L232" s="182">
        <v>47999</v>
      </c>
      <c r="M232" s="181">
        <v>40615</v>
      </c>
      <c r="N232" s="182">
        <v>69627</v>
      </c>
      <c r="O232" s="181">
        <v>54569</v>
      </c>
      <c r="P232" s="182">
        <v>94314</v>
      </c>
      <c r="Q232" s="181">
        <v>82171</v>
      </c>
      <c r="R232" s="182">
        <v>40905</v>
      </c>
      <c r="S232" s="182">
        <v>728773</v>
      </c>
      <c r="T232" s="404" t="s">
        <v>204</v>
      </c>
    </row>
    <row r="233" spans="1:20" ht="15" customHeight="1">
      <c r="A233" s="408"/>
      <c r="B233" s="409"/>
      <c r="C233" s="409"/>
      <c r="D233" s="173" t="s">
        <v>118</v>
      </c>
      <c r="E233" s="179" t="s">
        <v>331</v>
      </c>
      <c r="F233" s="180"/>
      <c r="G233" s="181">
        <v>0</v>
      </c>
      <c r="H233" s="182">
        <v>0</v>
      </c>
      <c r="I233" s="181">
        <v>0</v>
      </c>
      <c r="J233" s="182">
        <v>0</v>
      </c>
      <c r="K233" s="183">
        <v>0</v>
      </c>
      <c r="L233" s="182">
        <v>0</v>
      </c>
      <c r="M233" s="181">
        <v>1001</v>
      </c>
      <c r="N233" s="182">
        <v>3385</v>
      </c>
      <c r="O233" s="181">
        <v>0</v>
      </c>
      <c r="P233" s="182">
        <v>0</v>
      </c>
      <c r="Q233" s="181">
        <v>0</v>
      </c>
      <c r="R233" s="182">
        <v>0</v>
      </c>
      <c r="S233" s="182">
        <v>4386</v>
      </c>
      <c r="T233" s="404" t="s">
        <v>215</v>
      </c>
    </row>
    <row r="234" spans="1:20" ht="15" customHeight="1">
      <c r="A234" s="408"/>
      <c r="B234" s="409"/>
      <c r="C234" s="409"/>
      <c r="D234" s="173" t="s">
        <v>120</v>
      </c>
      <c r="E234" s="179" t="s">
        <v>332</v>
      </c>
      <c r="F234" s="180"/>
      <c r="G234" s="181">
        <v>0</v>
      </c>
      <c r="H234" s="182">
        <v>0</v>
      </c>
      <c r="I234" s="181">
        <v>0</v>
      </c>
      <c r="J234" s="182">
        <v>0</v>
      </c>
      <c r="K234" s="183">
        <v>0</v>
      </c>
      <c r="L234" s="182">
        <v>0</v>
      </c>
      <c r="M234" s="181">
        <v>1338</v>
      </c>
      <c r="N234" s="182">
        <v>3036</v>
      </c>
      <c r="O234" s="181">
        <v>0</v>
      </c>
      <c r="P234" s="182">
        <v>0</v>
      </c>
      <c r="Q234" s="181">
        <v>0</v>
      </c>
      <c r="R234" s="182">
        <v>0</v>
      </c>
      <c r="S234" s="182">
        <v>4374</v>
      </c>
      <c r="T234" s="404" t="s">
        <v>215</v>
      </c>
    </row>
    <row r="235" spans="1:20" ht="15" customHeight="1">
      <c r="A235" s="431"/>
      <c r="B235" s="432"/>
      <c r="C235" s="432"/>
      <c r="D235" s="171" t="s">
        <v>122</v>
      </c>
      <c r="E235" s="315" t="s">
        <v>333</v>
      </c>
      <c r="F235" s="316"/>
      <c r="G235" s="317">
        <v>1138</v>
      </c>
      <c r="H235" s="318">
        <v>884</v>
      </c>
      <c r="I235" s="317">
        <v>2352</v>
      </c>
      <c r="J235" s="318">
        <v>3775</v>
      </c>
      <c r="K235" s="319">
        <v>3938</v>
      </c>
      <c r="L235" s="318">
        <v>2419</v>
      </c>
      <c r="M235" s="317">
        <v>2318</v>
      </c>
      <c r="N235" s="318">
        <v>3000</v>
      </c>
      <c r="O235" s="317">
        <v>3127</v>
      </c>
      <c r="P235" s="318">
        <v>3947</v>
      </c>
      <c r="Q235" s="317">
        <v>2400</v>
      </c>
      <c r="R235" s="318">
        <v>1672</v>
      </c>
      <c r="S235" s="318">
        <v>30970</v>
      </c>
      <c r="T235" s="407" t="s">
        <v>218</v>
      </c>
    </row>
    <row r="236" spans="1:20" ht="15" customHeight="1">
      <c r="A236" s="408"/>
      <c r="B236" s="409"/>
      <c r="C236" s="409"/>
      <c r="D236" s="173" t="s">
        <v>124</v>
      </c>
      <c r="E236" s="179" t="s">
        <v>883</v>
      </c>
      <c r="F236" s="180"/>
      <c r="G236" s="181">
        <v>25316</v>
      </c>
      <c r="H236" s="182">
        <v>12475</v>
      </c>
      <c r="I236" s="181">
        <v>16944</v>
      </c>
      <c r="J236" s="182">
        <v>18822</v>
      </c>
      <c r="K236" s="183">
        <v>26490</v>
      </c>
      <c r="L236" s="182">
        <v>14553</v>
      </c>
      <c r="M236" s="181">
        <v>16339</v>
      </c>
      <c r="N236" s="182">
        <v>25403</v>
      </c>
      <c r="O236" s="181">
        <v>18552</v>
      </c>
      <c r="P236" s="182">
        <v>21152</v>
      </c>
      <c r="Q236" s="181">
        <v>17998</v>
      </c>
      <c r="R236" s="182">
        <v>0</v>
      </c>
      <c r="S236" s="182">
        <v>214044</v>
      </c>
      <c r="T236" s="404" t="s">
        <v>200</v>
      </c>
    </row>
    <row r="237" spans="1:20" ht="15" customHeight="1">
      <c r="A237" s="408"/>
      <c r="B237" s="409"/>
      <c r="C237" s="409"/>
      <c r="D237" s="472" t="s">
        <v>126</v>
      </c>
      <c r="E237" s="321" t="s">
        <v>334</v>
      </c>
      <c r="F237" s="473"/>
      <c r="G237" s="325">
        <v>3762</v>
      </c>
      <c r="H237" s="324">
        <v>4166</v>
      </c>
      <c r="I237" s="323">
        <v>6297</v>
      </c>
      <c r="J237" s="324">
        <v>7088</v>
      </c>
      <c r="K237" s="325">
        <v>7971</v>
      </c>
      <c r="L237" s="324">
        <v>6178</v>
      </c>
      <c r="M237" s="323">
        <v>5857</v>
      </c>
      <c r="N237" s="324">
        <v>7432</v>
      </c>
      <c r="O237" s="323">
        <v>8534</v>
      </c>
      <c r="P237" s="324">
        <v>3963</v>
      </c>
      <c r="Q237" s="323">
        <v>0</v>
      </c>
      <c r="R237" s="324">
        <v>0</v>
      </c>
      <c r="S237" s="353">
        <v>61248</v>
      </c>
      <c r="T237" s="354" t="s">
        <v>202</v>
      </c>
    </row>
    <row r="238" spans="1:20" ht="15" customHeight="1">
      <c r="A238" s="408"/>
      <c r="B238" s="409"/>
      <c r="C238" s="409"/>
      <c r="D238" s="173" t="s">
        <v>128</v>
      </c>
      <c r="E238" s="179" t="s">
        <v>947</v>
      </c>
      <c r="F238" s="180"/>
      <c r="G238" s="181">
        <v>1444</v>
      </c>
      <c r="H238" s="182">
        <v>1870</v>
      </c>
      <c r="I238" s="181">
        <v>2541</v>
      </c>
      <c r="J238" s="182">
        <v>3798</v>
      </c>
      <c r="K238" s="183">
        <v>2719</v>
      </c>
      <c r="L238" s="182">
        <v>2647</v>
      </c>
      <c r="M238" s="181">
        <v>3201</v>
      </c>
      <c r="N238" s="182">
        <v>2850</v>
      </c>
      <c r="O238" s="181">
        <v>2995</v>
      </c>
      <c r="P238" s="182">
        <v>2128</v>
      </c>
      <c r="Q238" s="181">
        <v>2109</v>
      </c>
      <c r="R238" s="182">
        <v>1737</v>
      </c>
      <c r="S238" s="182">
        <v>30039</v>
      </c>
      <c r="T238" s="404" t="s">
        <v>200</v>
      </c>
    </row>
    <row r="239" spans="1:20" ht="15" customHeight="1">
      <c r="A239" s="408"/>
      <c r="B239" s="409"/>
      <c r="C239" s="409"/>
      <c r="D239" s="173" t="s">
        <v>130</v>
      </c>
      <c r="E239" s="179" t="s">
        <v>884</v>
      </c>
      <c r="F239" s="180"/>
      <c r="G239" s="181">
        <v>0</v>
      </c>
      <c r="H239" s="182">
        <v>0</v>
      </c>
      <c r="I239" s="181">
        <v>0</v>
      </c>
      <c r="J239" s="182">
        <v>0</v>
      </c>
      <c r="K239" s="183">
        <v>0</v>
      </c>
      <c r="L239" s="182">
        <v>0</v>
      </c>
      <c r="M239" s="181">
        <v>0</v>
      </c>
      <c r="N239" s="182">
        <v>170000</v>
      </c>
      <c r="O239" s="181">
        <v>0</v>
      </c>
      <c r="P239" s="182">
        <v>0</v>
      </c>
      <c r="Q239" s="181">
        <v>0</v>
      </c>
      <c r="R239" s="182">
        <v>0</v>
      </c>
      <c r="S239" s="182">
        <v>170000</v>
      </c>
      <c r="T239" s="404" t="s">
        <v>222</v>
      </c>
    </row>
    <row r="240" spans="1:20" ht="15" customHeight="1">
      <c r="A240" s="408"/>
      <c r="B240" s="409"/>
      <c r="C240" s="409"/>
      <c r="D240" s="173" t="s">
        <v>132</v>
      </c>
      <c r="E240" s="179" t="s">
        <v>885</v>
      </c>
      <c r="F240" s="180"/>
      <c r="G240" s="181">
        <v>0</v>
      </c>
      <c r="H240" s="182">
        <v>0</v>
      </c>
      <c r="I240" s="181">
        <v>0</v>
      </c>
      <c r="J240" s="182">
        <v>0</v>
      </c>
      <c r="K240" s="183">
        <v>0</v>
      </c>
      <c r="L240" s="182">
        <v>0</v>
      </c>
      <c r="M240" s="181">
        <v>0</v>
      </c>
      <c r="N240" s="182">
        <v>0</v>
      </c>
      <c r="O240" s="181">
        <v>0</v>
      </c>
      <c r="P240" s="182">
        <v>0</v>
      </c>
      <c r="Q240" s="181">
        <v>7400</v>
      </c>
      <c r="R240" s="182">
        <v>0</v>
      </c>
      <c r="S240" s="182">
        <v>7400</v>
      </c>
      <c r="T240" s="404" t="s">
        <v>220</v>
      </c>
    </row>
    <row r="241" spans="1:22" ht="15" customHeight="1">
      <c r="A241" s="408"/>
      <c r="B241" s="409"/>
      <c r="C241" s="409"/>
      <c r="D241" s="173" t="s">
        <v>134</v>
      </c>
      <c r="E241" s="179" t="s">
        <v>534</v>
      </c>
      <c r="F241" s="180"/>
      <c r="G241" s="181">
        <v>0</v>
      </c>
      <c r="H241" s="182">
        <v>0</v>
      </c>
      <c r="I241" s="181">
        <v>0</v>
      </c>
      <c r="J241" s="182">
        <v>0</v>
      </c>
      <c r="K241" s="183">
        <v>0</v>
      </c>
      <c r="L241" s="182">
        <v>0</v>
      </c>
      <c r="M241" s="181">
        <v>0</v>
      </c>
      <c r="N241" s="182">
        <v>0</v>
      </c>
      <c r="O241" s="181">
        <v>0</v>
      </c>
      <c r="P241" s="182">
        <v>0</v>
      </c>
      <c r="Q241" s="181">
        <v>13800</v>
      </c>
      <c r="R241" s="182">
        <v>0</v>
      </c>
      <c r="S241" s="182">
        <v>13800</v>
      </c>
      <c r="T241" s="404" t="s">
        <v>220</v>
      </c>
    </row>
    <row r="242" spans="1:22" ht="15" customHeight="1">
      <c r="A242" s="408"/>
      <c r="B242" s="409"/>
      <c r="C242" s="409"/>
      <c r="D242" s="173" t="s">
        <v>135</v>
      </c>
      <c r="E242" s="179" t="s">
        <v>948</v>
      </c>
      <c r="F242" s="180"/>
      <c r="G242" s="181">
        <v>1221</v>
      </c>
      <c r="H242" s="182">
        <v>1382</v>
      </c>
      <c r="I242" s="181">
        <v>2155</v>
      </c>
      <c r="J242" s="182">
        <v>3179</v>
      </c>
      <c r="K242" s="183">
        <v>5897</v>
      </c>
      <c r="L242" s="182">
        <v>3253</v>
      </c>
      <c r="M242" s="181">
        <v>5834</v>
      </c>
      <c r="N242" s="182">
        <v>2481</v>
      </c>
      <c r="O242" s="181">
        <v>2571</v>
      </c>
      <c r="P242" s="182">
        <v>2630</v>
      </c>
      <c r="Q242" s="181">
        <v>3179</v>
      </c>
      <c r="R242" s="182">
        <v>1243</v>
      </c>
      <c r="S242" s="182">
        <v>35025</v>
      </c>
      <c r="T242" s="404"/>
    </row>
    <row r="243" spans="1:22" ht="15" customHeight="1">
      <c r="A243" s="408"/>
      <c r="B243" s="409"/>
      <c r="C243" s="409"/>
      <c r="D243" s="173"/>
      <c r="E243" s="179" t="s">
        <v>351</v>
      </c>
      <c r="F243" s="180"/>
      <c r="G243" s="181">
        <v>266</v>
      </c>
      <c r="H243" s="182">
        <v>380</v>
      </c>
      <c r="I243" s="181">
        <v>678</v>
      </c>
      <c r="J243" s="182">
        <v>850</v>
      </c>
      <c r="K243" s="183">
        <v>1738</v>
      </c>
      <c r="L243" s="182">
        <v>802</v>
      </c>
      <c r="M243" s="181">
        <v>1001</v>
      </c>
      <c r="N243" s="182">
        <v>905</v>
      </c>
      <c r="O243" s="181">
        <v>718</v>
      </c>
      <c r="P243" s="182">
        <v>734</v>
      </c>
      <c r="Q243" s="181">
        <v>815</v>
      </c>
      <c r="R243" s="182">
        <v>362</v>
      </c>
      <c r="S243" s="182">
        <v>9249</v>
      </c>
      <c r="T243" s="404" t="s">
        <v>200</v>
      </c>
    </row>
    <row r="244" spans="1:22" ht="15" customHeight="1">
      <c r="A244" s="408"/>
      <c r="B244" s="409"/>
      <c r="C244" s="409"/>
      <c r="D244" s="173"/>
      <c r="E244" s="179" t="s">
        <v>350</v>
      </c>
      <c r="F244" s="180"/>
      <c r="G244" s="181">
        <v>955</v>
      </c>
      <c r="H244" s="182">
        <v>1002</v>
      </c>
      <c r="I244" s="181">
        <v>1477</v>
      </c>
      <c r="J244" s="182">
        <v>2329</v>
      </c>
      <c r="K244" s="183">
        <v>4159</v>
      </c>
      <c r="L244" s="182">
        <v>2451</v>
      </c>
      <c r="M244" s="181">
        <v>4833</v>
      </c>
      <c r="N244" s="182">
        <v>1576</v>
      </c>
      <c r="O244" s="181">
        <v>1853</v>
      </c>
      <c r="P244" s="182">
        <v>1896</v>
      </c>
      <c r="Q244" s="181">
        <v>2364</v>
      </c>
      <c r="R244" s="182">
        <v>881</v>
      </c>
      <c r="S244" s="182">
        <v>25776</v>
      </c>
      <c r="T244" s="404" t="s">
        <v>224</v>
      </c>
    </row>
    <row r="245" spans="1:22" ht="15" customHeight="1">
      <c r="A245" s="408"/>
      <c r="B245" s="409"/>
      <c r="C245" s="409"/>
      <c r="D245" s="173" t="s">
        <v>954</v>
      </c>
      <c r="E245" s="179" t="s">
        <v>886</v>
      </c>
      <c r="F245" s="180"/>
      <c r="G245" s="181">
        <v>5876</v>
      </c>
      <c r="H245" s="182">
        <v>4842</v>
      </c>
      <c r="I245" s="181">
        <v>5995</v>
      </c>
      <c r="J245" s="182">
        <v>5917</v>
      </c>
      <c r="K245" s="183">
        <v>5849</v>
      </c>
      <c r="L245" s="182">
        <v>5073</v>
      </c>
      <c r="M245" s="181">
        <v>4624</v>
      </c>
      <c r="N245" s="182">
        <v>4929</v>
      </c>
      <c r="O245" s="181">
        <v>4196</v>
      </c>
      <c r="P245" s="182">
        <v>4864</v>
      </c>
      <c r="Q245" s="181">
        <v>5377</v>
      </c>
      <c r="R245" s="182">
        <v>5719</v>
      </c>
      <c r="S245" s="182">
        <v>63261</v>
      </c>
      <c r="T245" s="404" t="s">
        <v>201</v>
      </c>
    </row>
    <row r="246" spans="1:22" ht="15" customHeight="1">
      <c r="A246" s="408"/>
      <c r="B246" s="409"/>
      <c r="C246" s="409"/>
      <c r="D246" s="173" t="s">
        <v>339</v>
      </c>
      <c r="E246" s="179" t="s">
        <v>887</v>
      </c>
      <c r="F246" s="180"/>
      <c r="G246" s="181">
        <v>7500</v>
      </c>
      <c r="H246" s="182">
        <v>2400</v>
      </c>
      <c r="I246" s="181">
        <v>2700</v>
      </c>
      <c r="J246" s="182">
        <v>3000</v>
      </c>
      <c r="K246" s="183">
        <v>6500</v>
      </c>
      <c r="L246" s="182">
        <v>2800</v>
      </c>
      <c r="M246" s="181">
        <v>4150</v>
      </c>
      <c r="N246" s="182">
        <v>2800</v>
      </c>
      <c r="O246" s="181">
        <v>2400</v>
      </c>
      <c r="P246" s="182">
        <v>3300</v>
      </c>
      <c r="Q246" s="181">
        <v>26500</v>
      </c>
      <c r="R246" s="182">
        <v>3300</v>
      </c>
      <c r="S246" s="182">
        <v>67350</v>
      </c>
      <c r="T246" s="404" t="s">
        <v>210</v>
      </c>
    </row>
    <row r="247" spans="1:22" ht="15" customHeight="1">
      <c r="A247" s="408"/>
      <c r="B247" s="409"/>
      <c r="C247" s="409"/>
      <c r="D247" s="173" t="s">
        <v>341</v>
      </c>
      <c r="E247" s="179" t="s">
        <v>343</v>
      </c>
      <c r="F247" s="180"/>
      <c r="G247" s="181">
        <v>12387</v>
      </c>
      <c r="H247" s="182">
        <v>10204</v>
      </c>
      <c r="I247" s="181">
        <v>9833</v>
      </c>
      <c r="J247" s="182">
        <v>11520</v>
      </c>
      <c r="K247" s="183">
        <v>12169</v>
      </c>
      <c r="L247" s="182">
        <v>8711</v>
      </c>
      <c r="M247" s="181">
        <v>8626</v>
      </c>
      <c r="N247" s="182">
        <v>10549</v>
      </c>
      <c r="O247" s="181">
        <v>9028</v>
      </c>
      <c r="P247" s="182">
        <v>10402</v>
      </c>
      <c r="Q247" s="181">
        <v>10940</v>
      </c>
      <c r="R247" s="182">
        <v>10201</v>
      </c>
      <c r="S247" s="182">
        <v>124570</v>
      </c>
      <c r="T247" s="404" t="s">
        <v>201</v>
      </c>
    </row>
    <row r="248" spans="1:22" ht="15" customHeight="1">
      <c r="A248" s="408"/>
      <c r="B248" s="409"/>
      <c r="C248" s="409"/>
      <c r="D248" s="173" t="s">
        <v>142</v>
      </c>
      <c r="E248" s="179" t="s">
        <v>888</v>
      </c>
      <c r="F248" s="180"/>
      <c r="G248" s="181">
        <v>32028</v>
      </c>
      <c r="H248" s="182">
        <v>31265</v>
      </c>
      <c r="I248" s="181">
        <v>37420</v>
      </c>
      <c r="J248" s="182">
        <v>41740</v>
      </c>
      <c r="K248" s="183">
        <v>48458</v>
      </c>
      <c r="L248" s="182">
        <v>36044</v>
      </c>
      <c r="M248" s="181">
        <v>36017</v>
      </c>
      <c r="N248" s="182">
        <v>44193</v>
      </c>
      <c r="O248" s="181">
        <v>34088</v>
      </c>
      <c r="P248" s="182">
        <v>41552</v>
      </c>
      <c r="Q248" s="181">
        <v>49193</v>
      </c>
      <c r="R248" s="182">
        <v>36103</v>
      </c>
      <c r="S248" s="182">
        <v>468101</v>
      </c>
      <c r="T248" s="404" t="s">
        <v>202</v>
      </c>
    </row>
    <row r="249" spans="1:22" ht="15" customHeight="1">
      <c r="A249" s="408"/>
      <c r="B249" s="409"/>
      <c r="C249" s="409"/>
      <c r="D249" s="173" t="s">
        <v>144</v>
      </c>
      <c r="E249" s="179" t="s">
        <v>889</v>
      </c>
      <c r="F249" s="180"/>
      <c r="G249" s="181">
        <v>305</v>
      </c>
      <c r="H249" s="182">
        <v>413</v>
      </c>
      <c r="I249" s="181">
        <v>780</v>
      </c>
      <c r="J249" s="182">
        <v>911</v>
      </c>
      <c r="K249" s="183">
        <v>1381</v>
      </c>
      <c r="L249" s="182">
        <v>592</v>
      </c>
      <c r="M249" s="181">
        <v>465</v>
      </c>
      <c r="N249" s="182">
        <v>348</v>
      </c>
      <c r="O249" s="181">
        <v>1485</v>
      </c>
      <c r="P249" s="182">
        <v>531</v>
      </c>
      <c r="Q249" s="181">
        <v>1061</v>
      </c>
      <c r="R249" s="182">
        <v>316</v>
      </c>
      <c r="S249" s="182">
        <v>8588</v>
      </c>
      <c r="T249" s="404" t="s">
        <v>226</v>
      </c>
    </row>
    <row r="250" spans="1:22" ht="15" customHeight="1">
      <c r="A250" s="408"/>
      <c r="B250" s="409"/>
      <c r="C250" s="409"/>
      <c r="D250" s="173" t="s">
        <v>146</v>
      </c>
      <c r="E250" s="179" t="s">
        <v>890</v>
      </c>
      <c r="F250" s="180"/>
      <c r="G250" s="181">
        <v>2981</v>
      </c>
      <c r="H250" s="182">
        <v>2599</v>
      </c>
      <c r="I250" s="181">
        <v>4120</v>
      </c>
      <c r="J250" s="182">
        <v>4246</v>
      </c>
      <c r="K250" s="183">
        <v>5033</v>
      </c>
      <c r="L250" s="182">
        <v>4452</v>
      </c>
      <c r="M250" s="181">
        <v>4194</v>
      </c>
      <c r="N250" s="182">
        <v>3959</v>
      </c>
      <c r="O250" s="181">
        <v>4162</v>
      </c>
      <c r="P250" s="182">
        <v>4737</v>
      </c>
      <c r="Q250" s="181">
        <v>4602</v>
      </c>
      <c r="R250" s="182">
        <v>3960</v>
      </c>
      <c r="S250" s="182">
        <v>49045</v>
      </c>
      <c r="T250" s="404" t="s">
        <v>219</v>
      </c>
    </row>
    <row r="251" spans="1:22" ht="15" customHeight="1">
      <c r="A251" s="408"/>
      <c r="B251" s="409"/>
      <c r="C251" s="409"/>
      <c r="D251" s="173" t="s">
        <v>148</v>
      </c>
      <c r="E251" s="179" t="s">
        <v>347</v>
      </c>
      <c r="F251" s="180"/>
      <c r="G251" s="181">
        <v>221</v>
      </c>
      <c r="H251" s="182">
        <v>246</v>
      </c>
      <c r="I251" s="181">
        <v>466</v>
      </c>
      <c r="J251" s="182">
        <v>717</v>
      </c>
      <c r="K251" s="183">
        <v>984</v>
      </c>
      <c r="L251" s="182">
        <v>500</v>
      </c>
      <c r="M251" s="181">
        <v>1031</v>
      </c>
      <c r="N251" s="182">
        <v>746</v>
      </c>
      <c r="O251" s="181">
        <v>824</v>
      </c>
      <c r="P251" s="182">
        <v>808</v>
      </c>
      <c r="Q251" s="181">
        <v>946</v>
      </c>
      <c r="R251" s="182">
        <v>281</v>
      </c>
      <c r="S251" s="182">
        <v>7770</v>
      </c>
      <c r="T251" s="404" t="s">
        <v>209</v>
      </c>
    </row>
    <row r="252" spans="1:22" ht="15" customHeight="1">
      <c r="A252" s="408"/>
      <c r="B252" s="409"/>
      <c r="C252" s="409"/>
      <c r="D252" s="173" t="s">
        <v>150</v>
      </c>
      <c r="E252" s="179" t="s">
        <v>919</v>
      </c>
      <c r="F252" s="180" t="s">
        <v>912</v>
      </c>
      <c r="G252" s="181">
        <v>0</v>
      </c>
      <c r="H252" s="182">
        <v>0</v>
      </c>
      <c r="I252" s="181">
        <v>0</v>
      </c>
      <c r="J252" s="182">
        <v>0</v>
      </c>
      <c r="K252" s="183">
        <v>0</v>
      </c>
      <c r="L252" s="182">
        <v>138</v>
      </c>
      <c r="M252" s="181">
        <v>3814</v>
      </c>
      <c r="N252" s="182">
        <v>2033</v>
      </c>
      <c r="O252" s="181">
        <v>3491</v>
      </c>
      <c r="P252" s="182">
        <v>3326</v>
      </c>
      <c r="Q252" s="181">
        <v>2752</v>
      </c>
      <c r="R252" s="182">
        <v>1218</v>
      </c>
      <c r="S252" s="182">
        <v>16772</v>
      </c>
      <c r="T252" s="404" t="s">
        <v>209</v>
      </c>
    </row>
    <row r="253" spans="1:22" ht="15" customHeight="1">
      <c r="A253" s="408"/>
      <c r="B253" s="409"/>
      <c r="C253" s="409"/>
      <c r="D253" s="173" t="s">
        <v>152</v>
      </c>
      <c r="E253" s="179" t="s">
        <v>891</v>
      </c>
      <c r="F253" s="180"/>
      <c r="G253" s="181">
        <v>152</v>
      </c>
      <c r="H253" s="182">
        <v>113</v>
      </c>
      <c r="I253" s="181">
        <v>224</v>
      </c>
      <c r="J253" s="182">
        <v>419</v>
      </c>
      <c r="K253" s="183">
        <v>565</v>
      </c>
      <c r="L253" s="182">
        <v>247</v>
      </c>
      <c r="M253" s="181">
        <v>291</v>
      </c>
      <c r="N253" s="182">
        <v>211</v>
      </c>
      <c r="O253" s="181">
        <v>284</v>
      </c>
      <c r="P253" s="182">
        <v>482</v>
      </c>
      <c r="Q253" s="181">
        <v>5585</v>
      </c>
      <c r="R253" s="182">
        <v>392</v>
      </c>
      <c r="S253" s="182">
        <v>8965</v>
      </c>
      <c r="T253" s="404" t="s">
        <v>210</v>
      </c>
    </row>
    <row r="254" spans="1:22" ht="15" customHeight="1">
      <c r="A254" s="436"/>
      <c r="B254" s="437"/>
      <c r="C254" s="437"/>
      <c r="D254" s="173" t="s">
        <v>154</v>
      </c>
      <c r="E254" s="179" t="s">
        <v>349</v>
      </c>
      <c r="F254" s="180"/>
      <c r="G254" s="181">
        <v>0</v>
      </c>
      <c r="H254" s="182">
        <v>3000</v>
      </c>
      <c r="I254" s="181">
        <v>0</v>
      </c>
      <c r="J254" s="182">
        <v>8000</v>
      </c>
      <c r="K254" s="183">
        <v>1500</v>
      </c>
      <c r="L254" s="182">
        <v>10000</v>
      </c>
      <c r="M254" s="181">
        <v>22000</v>
      </c>
      <c r="N254" s="182">
        <v>18000</v>
      </c>
      <c r="O254" s="181">
        <v>0</v>
      </c>
      <c r="P254" s="182">
        <v>0</v>
      </c>
      <c r="Q254" s="181">
        <v>18400</v>
      </c>
      <c r="R254" s="182">
        <v>350</v>
      </c>
      <c r="S254" s="182">
        <v>81250</v>
      </c>
      <c r="T254" s="404" t="s">
        <v>227</v>
      </c>
      <c r="V254" s="42"/>
    </row>
    <row r="255" spans="1:22" ht="15" customHeight="1">
      <c r="A255" s="450"/>
      <c r="B255" s="451"/>
      <c r="C255" s="451"/>
      <c r="D255" s="465"/>
      <c r="E255" s="452" t="s">
        <v>698</v>
      </c>
      <c r="F255" s="453"/>
      <c r="G255" s="466">
        <v>1393762</v>
      </c>
      <c r="H255" s="467">
        <v>573001</v>
      </c>
      <c r="I255" s="466">
        <v>902365</v>
      </c>
      <c r="J255" s="467">
        <v>1013917</v>
      </c>
      <c r="K255" s="468">
        <v>1505976</v>
      </c>
      <c r="L255" s="467">
        <v>799689</v>
      </c>
      <c r="M255" s="466">
        <v>869108</v>
      </c>
      <c r="N255" s="467">
        <v>1522825</v>
      </c>
      <c r="O255" s="466">
        <v>976162</v>
      </c>
      <c r="P255" s="467">
        <v>1094351</v>
      </c>
      <c r="Q255" s="466">
        <v>1190413</v>
      </c>
      <c r="R255" s="467">
        <v>647366</v>
      </c>
      <c r="S255" s="467">
        <v>12488935</v>
      </c>
      <c r="T255" s="457"/>
    </row>
    <row r="256" spans="1:22" ht="15" customHeight="1">
      <c r="A256" s="408"/>
      <c r="B256" s="426" t="s">
        <v>354</v>
      </c>
      <c r="C256" s="427"/>
      <c r="D256" s="170" t="s">
        <v>46</v>
      </c>
      <c r="E256" s="184" t="s">
        <v>355</v>
      </c>
      <c r="F256" s="185"/>
      <c r="G256" s="186">
        <v>24800</v>
      </c>
      <c r="H256" s="187">
        <v>16600</v>
      </c>
      <c r="I256" s="186">
        <v>35900</v>
      </c>
      <c r="J256" s="187">
        <v>47800</v>
      </c>
      <c r="K256" s="188">
        <v>67700</v>
      </c>
      <c r="L256" s="187">
        <v>26000</v>
      </c>
      <c r="M256" s="186">
        <v>41800</v>
      </c>
      <c r="N256" s="187">
        <v>77200</v>
      </c>
      <c r="O256" s="186">
        <v>42600</v>
      </c>
      <c r="P256" s="187">
        <v>58800</v>
      </c>
      <c r="Q256" s="186">
        <v>29300</v>
      </c>
      <c r="R256" s="187">
        <v>9000</v>
      </c>
      <c r="S256" s="458">
        <v>477500</v>
      </c>
      <c r="T256" s="382"/>
    </row>
    <row r="257" spans="1:22" ht="15" customHeight="1">
      <c r="A257" s="408"/>
      <c r="B257" s="429"/>
      <c r="C257" s="429"/>
      <c r="D257" s="173"/>
      <c r="E257" s="179" t="s">
        <v>370</v>
      </c>
      <c r="F257" s="180"/>
      <c r="G257" s="181">
        <v>0</v>
      </c>
      <c r="H257" s="182">
        <v>0</v>
      </c>
      <c r="I257" s="181">
        <v>0</v>
      </c>
      <c r="J257" s="182">
        <v>674</v>
      </c>
      <c r="K257" s="183">
        <v>0</v>
      </c>
      <c r="L257" s="182">
        <v>0</v>
      </c>
      <c r="M257" s="181">
        <v>0</v>
      </c>
      <c r="N257" s="182">
        <v>0</v>
      </c>
      <c r="O257" s="181">
        <v>0</v>
      </c>
      <c r="P257" s="182">
        <v>0</v>
      </c>
      <c r="Q257" s="181">
        <v>0</v>
      </c>
      <c r="R257" s="182">
        <v>0</v>
      </c>
      <c r="S257" s="182">
        <v>674</v>
      </c>
      <c r="T257" s="404" t="s">
        <v>219</v>
      </c>
    </row>
    <row r="258" spans="1:22" ht="15" customHeight="1">
      <c r="A258" s="408"/>
      <c r="B258" s="429"/>
      <c r="C258" s="429"/>
      <c r="D258" s="173"/>
      <c r="E258" s="179" t="s">
        <v>371</v>
      </c>
      <c r="F258" s="180"/>
      <c r="G258" s="181">
        <v>393</v>
      </c>
      <c r="H258" s="182">
        <v>527</v>
      </c>
      <c r="I258" s="181">
        <v>642</v>
      </c>
      <c r="J258" s="182">
        <v>3290</v>
      </c>
      <c r="K258" s="183">
        <v>6823</v>
      </c>
      <c r="L258" s="182">
        <v>1239</v>
      </c>
      <c r="M258" s="181">
        <v>3274</v>
      </c>
      <c r="N258" s="182">
        <v>8107</v>
      </c>
      <c r="O258" s="181">
        <v>4273</v>
      </c>
      <c r="P258" s="182">
        <v>3755</v>
      </c>
      <c r="Q258" s="181">
        <v>3798</v>
      </c>
      <c r="R258" s="182">
        <v>332</v>
      </c>
      <c r="S258" s="182">
        <v>36453</v>
      </c>
      <c r="T258" s="404" t="s">
        <v>212</v>
      </c>
    </row>
    <row r="259" spans="1:22" ht="15" customHeight="1">
      <c r="A259" s="408"/>
      <c r="B259" s="429"/>
      <c r="C259" s="429"/>
      <c r="D259" s="170"/>
      <c r="E259" s="184" t="s">
        <v>372</v>
      </c>
      <c r="F259" s="185"/>
      <c r="G259" s="186">
        <v>3652</v>
      </c>
      <c r="H259" s="187">
        <v>2896</v>
      </c>
      <c r="I259" s="186">
        <v>3481</v>
      </c>
      <c r="J259" s="187">
        <v>6779</v>
      </c>
      <c r="K259" s="188">
        <v>16556</v>
      </c>
      <c r="L259" s="187">
        <v>4632</v>
      </c>
      <c r="M259" s="186">
        <v>11045</v>
      </c>
      <c r="N259" s="187">
        <v>22033</v>
      </c>
      <c r="O259" s="186">
        <v>10357</v>
      </c>
      <c r="P259" s="187">
        <v>7839</v>
      </c>
      <c r="Q259" s="186">
        <v>3962</v>
      </c>
      <c r="R259" s="187">
        <v>0</v>
      </c>
      <c r="S259" s="187">
        <v>93232</v>
      </c>
      <c r="T259" s="382" t="s">
        <v>200</v>
      </c>
    </row>
    <row r="260" spans="1:22" ht="15" customHeight="1">
      <c r="A260" s="408"/>
      <c r="B260" s="429"/>
      <c r="C260" s="429"/>
      <c r="D260" s="173"/>
      <c r="E260" s="179" t="s">
        <v>373</v>
      </c>
      <c r="F260" s="180"/>
      <c r="G260" s="181">
        <v>407</v>
      </c>
      <c r="H260" s="182">
        <v>387</v>
      </c>
      <c r="I260" s="181">
        <v>1007</v>
      </c>
      <c r="J260" s="182">
        <v>1691</v>
      </c>
      <c r="K260" s="183">
        <v>2990</v>
      </c>
      <c r="L260" s="182">
        <v>1290</v>
      </c>
      <c r="M260" s="181">
        <v>1413</v>
      </c>
      <c r="N260" s="182">
        <v>2805</v>
      </c>
      <c r="O260" s="181">
        <v>1843</v>
      </c>
      <c r="P260" s="182">
        <v>1795</v>
      </c>
      <c r="Q260" s="181">
        <v>2190</v>
      </c>
      <c r="R260" s="182">
        <v>217</v>
      </c>
      <c r="S260" s="182">
        <v>18035</v>
      </c>
      <c r="T260" s="404" t="s">
        <v>368</v>
      </c>
    </row>
    <row r="261" spans="1:22" ht="15" customHeight="1">
      <c r="A261" s="408"/>
      <c r="B261" s="429"/>
      <c r="C261" s="429"/>
      <c r="D261" s="173"/>
      <c r="E261" s="179" t="s">
        <v>374</v>
      </c>
      <c r="F261" s="180"/>
      <c r="G261" s="181">
        <v>7540</v>
      </c>
      <c r="H261" s="182">
        <v>4584</v>
      </c>
      <c r="I261" s="181">
        <v>8215</v>
      </c>
      <c r="J261" s="182">
        <v>2191</v>
      </c>
      <c r="K261" s="183">
        <v>3118</v>
      </c>
      <c r="L261" s="182">
        <v>1509</v>
      </c>
      <c r="M261" s="181">
        <v>1954</v>
      </c>
      <c r="N261" s="182">
        <v>2588</v>
      </c>
      <c r="O261" s="181">
        <v>2086</v>
      </c>
      <c r="P261" s="182">
        <v>2572</v>
      </c>
      <c r="Q261" s="181">
        <v>1566</v>
      </c>
      <c r="R261" s="182">
        <v>1235</v>
      </c>
      <c r="S261" s="182">
        <v>39158</v>
      </c>
      <c r="T261" s="404" t="s">
        <v>201</v>
      </c>
    </row>
    <row r="262" spans="1:22" ht="15" customHeight="1">
      <c r="A262" s="408"/>
      <c r="B262" s="429"/>
      <c r="C262" s="429"/>
      <c r="D262" s="173"/>
      <c r="E262" s="179" t="s">
        <v>375</v>
      </c>
      <c r="F262" s="180"/>
      <c r="G262" s="181">
        <v>12808</v>
      </c>
      <c r="H262" s="182">
        <v>8206</v>
      </c>
      <c r="I262" s="181">
        <v>22555</v>
      </c>
      <c r="J262" s="182">
        <v>33175</v>
      </c>
      <c r="K262" s="183">
        <v>38213</v>
      </c>
      <c r="L262" s="182">
        <v>17330</v>
      </c>
      <c r="M262" s="181">
        <v>24114</v>
      </c>
      <c r="N262" s="182">
        <v>41667</v>
      </c>
      <c r="O262" s="181">
        <v>24041</v>
      </c>
      <c r="P262" s="182">
        <v>42839</v>
      </c>
      <c r="Q262" s="181">
        <v>17784</v>
      </c>
      <c r="R262" s="182">
        <v>7216</v>
      </c>
      <c r="S262" s="182">
        <v>289948</v>
      </c>
      <c r="T262" s="404" t="s">
        <v>214</v>
      </c>
    </row>
    <row r="263" spans="1:22" ht="15" customHeight="1">
      <c r="A263" s="408"/>
      <c r="B263" s="429"/>
      <c r="C263" s="429"/>
      <c r="D263" s="173" t="s">
        <v>48</v>
      </c>
      <c r="E263" s="179" t="s">
        <v>356</v>
      </c>
      <c r="F263" s="180"/>
      <c r="G263" s="181">
        <v>6800</v>
      </c>
      <c r="H263" s="182">
        <v>7500</v>
      </c>
      <c r="I263" s="181">
        <v>19600</v>
      </c>
      <c r="J263" s="182">
        <v>27100</v>
      </c>
      <c r="K263" s="183">
        <v>48500</v>
      </c>
      <c r="L263" s="182">
        <v>16200</v>
      </c>
      <c r="M263" s="181">
        <v>19300</v>
      </c>
      <c r="N263" s="182">
        <v>35800</v>
      </c>
      <c r="O263" s="181">
        <v>23700</v>
      </c>
      <c r="P263" s="182">
        <v>24000</v>
      </c>
      <c r="Q263" s="181">
        <v>24600</v>
      </c>
      <c r="R263" s="182">
        <v>12200</v>
      </c>
      <c r="S263" s="182">
        <v>265300</v>
      </c>
      <c r="T263" s="404"/>
    </row>
    <row r="264" spans="1:22" ht="15" customHeight="1">
      <c r="A264" s="408"/>
      <c r="B264" s="429"/>
      <c r="C264" s="429"/>
      <c r="D264" s="173"/>
      <c r="E264" s="179" t="s">
        <v>376</v>
      </c>
      <c r="F264" s="180"/>
      <c r="G264" s="181">
        <v>230</v>
      </c>
      <c r="H264" s="182">
        <v>309</v>
      </c>
      <c r="I264" s="181">
        <v>1071</v>
      </c>
      <c r="J264" s="182">
        <v>1618</v>
      </c>
      <c r="K264" s="183">
        <v>2507</v>
      </c>
      <c r="L264" s="182">
        <v>938</v>
      </c>
      <c r="M264" s="181">
        <v>1031</v>
      </c>
      <c r="N264" s="182">
        <v>1966</v>
      </c>
      <c r="O264" s="181">
        <v>1354</v>
      </c>
      <c r="P264" s="182">
        <v>1372</v>
      </c>
      <c r="Q264" s="181">
        <v>1277</v>
      </c>
      <c r="R264" s="182">
        <v>409</v>
      </c>
      <c r="S264" s="182">
        <v>14082</v>
      </c>
      <c r="T264" s="404" t="s">
        <v>200</v>
      </c>
    </row>
    <row r="265" spans="1:22" ht="15" customHeight="1">
      <c r="A265" s="408"/>
      <c r="B265" s="429"/>
      <c r="C265" s="429"/>
      <c r="D265" s="173"/>
      <c r="E265" s="179" t="s">
        <v>377</v>
      </c>
      <c r="F265" s="180"/>
      <c r="G265" s="181">
        <v>2266</v>
      </c>
      <c r="H265" s="182">
        <v>2269</v>
      </c>
      <c r="I265" s="181">
        <v>6575</v>
      </c>
      <c r="J265" s="182">
        <v>9171</v>
      </c>
      <c r="K265" s="183">
        <v>14171</v>
      </c>
      <c r="L265" s="182">
        <v>5136</v>
      </c>
      <c r="M265" s="181">
        <v>5988</v>
      </c>
      <c r="N265" s="182">
        <v>11739</v>
      </c>
      <c r="O265" s="181">
        <v>7680</v>
      </c>
      <c r="P265" s="182">
        <v>7533</v>
      </c>
      <c r="Q265" s="181">
        <v>8131</v>
      </c>
      <c r="R265" s="182">
        <v>4046</v>
      </c>
      <c r="S265" s="182">
        <v>84705</v>
      </c>
      <c r="T265" s="404" t="s">
        <v>224</v>
      </c>
    </row>
    <row r="266" spans="1:22" ht="15" customHeight="1">
      <c r="A266" s="408"/>
      <c r="B266" s="429"/>
      <c r="C266" s="429"/>
      <c r="D266" s="173"/>
      <c r="E266" s="179" t="s">
        <v>378</v>
      </c>
      <c r="F266" s="180"/>
      <c r="G266" s="181">
        <v>0</v>
      </c>
      <c r="H266" s="182">
        <v>0</v>
      </c>
      <c r="I266" s="181">
        <v>328</v>
      </c>
      <c r="J266" s="182">
        <v>476</v>
      </c>
      <c r="K266" s="183">
        <v>639</v>
      </c>
      <c r="L266" s="182">
        <v>277</v>
      </c>
      <c r="M266" s="181">
        <v>421</v>
      </c>
      <c r="N266" s="182">
        <v>934</v>
      </c>
      <c r="O266" s="181">
        <v>628</v>
      </c>
      <c r="P266" s="182">
        <v>458</v>
      </c>
      <c r="Q266" s="181">
        <v>653</v>
      </c>
      <c r="R266" s="182">
        <v>0</v>
      </c>
      <c r="S266" s="182">
        <v>4814</v>
      </c>
      <c r="T266" s="404" t="s">
        <v>224</v>
      </c>
    </row>
    <row r="267" spans="1:22" ht="15" customHeight="1">
      <c r="A267" s="408"/>
      <c r="B267" s="429"/>
      <c r="C267" s="429"/>
      <c r="D267" s="173"/>
      <c r="E267" s="179" t="s">
        <v>379</v>
      </c>
      <c r="F267" s="180"/>
      <c r="G267" s="181">
        <v>131</v>
      </c>
      <c r="H267" s="182">
        <v>174</v>
      </c>
      <c r="I267" s="181">
        <v>387</v>
      </c>
      <c r="J267" s="182">
        <v>471</v>
      </c>
      <c r="K267" s="183">
        <v>789</v>
      </c>
      <c r="L267" s="182">
        <v>330</v>
      </c>
      <c r="M267" s="181">
        <v>374</v>
      </c>
      <c r="N267" s="182">
        <v>558</v>
      </c>
      <c r="O267" s="181">
        <v>436</v>
      </c>
      <c r="P267" s="182">
        <v>433</v>
      </c>
      <c r="Q267" s="181">
        <v>358</v>
      </c>
      <c r="R267" s="182">
        <v>467</v>
      </c>
      <c r="S267" s="182">
        <v>4908</v>
      </c>
      <c r="T267" s="404" t="s">
        <v>200</v>
      </c>
    </row>
    <row r="268" spans="1:22" ht="15" customHeight="1">
      <c r="A268" s="408"/>
      <c r="B268" s="429"/>
      <c r="C268" s="429"/>
      <c r="D268" s="173"/>
      <c r="E268" s="179" t="s">
        <v>380</v>
      </c>
      <c r="F268" s="180"/>
      <c r="G268" s="181">
        <v>348</v>
      </c>
      <c r="H268" s="182">
        <v>510</v>
      </c>
      <c r="I268" s="181">
        <v>909</v>
      </c>
      <c r="J268" s="182">
        <v>971</v>
      </c>
      <c r="K268" s="183">
        <v>1567</v>
      </c>
      <c r="L268" s="182">
        <v>717</v>
      </c>
      <c r="M268" s="181">
        <v>820</v>
      </c>
      <c r="N268" s="182">
        <v>1397</v>
      </c>
      <c r="O268" s="181">
        <v>973</v>
      </c>
      <c r="P268" s="182">
        <v>1033</v>
      </c>
      <c r="Q268" s="181">
        <v>1090</v>
      </c>
      <c r="R268" s="182">
        <v>791</v>
      </c>
      <c r="S268" s="182">
        <v>11126</v>
      </c>
      <c r="T268" s="404" t="s">
        <v>369</v>
      </c>
    </row>
    <row r="269" spans="1:22" ht="15" customHeight="1">
      <c r="A269" s="408"/>
      <c r="B269" s="429"/>
      <c r="C269" s="429"/>
      <c r="D269" s="173"/>
      <c r="E269" s="179" t="s">
        <v>381</v>
      </c>
      <c r="F269" s="180"/>
      <c r="G269" s="181">
        <v>1841</v>
      </c>
      <c r="H269" s="182">
        <v>2100</v>
      </c>
      <c r="I269" s="181">
        <v>4631</v>
      </c>
      <c r="J269" s="182">
        <v>6646</v>
      </c>
      <c r="K269" s="183">
        <v>9585</v>
      </c>
      <c r="L269" s="182">
        <v>4308</v>
      </c>
      <c r="M269" s="181">
        <v>5202</v>
      </c>
      <c r="N269" s="182">
        <v>8899</v>
      </c>
      <c r="O269" s="181">
        <v>5799</v>
      </c>
      <c r="P269" s="182">
        <v>6002</v>
      </c>
      <c r="Q269" s="181">
        <v>6227</v>
      </c>
      <c r="R269" s="182">
        <v>2781</v>
      </c>
      <c r="S269" s="182">
        <v>64021</v>
      </c>
      <c r="T269" s="404" t="s">
        <v>225</v>
      </c>
    </row>
    <row r="270" spans="1:22" ht="15" customHeight="1">
      <c r="A270" s="408"/>
      <c r="B270" s="429"/>
      <c r="C270" s="429"/>
      <c r="D270" s="173"/>
      <c r="E270" s="179" t="s">
        <v>382</v>
      </c>
      <c r="F270" s="180"/>
      <c r="G270" s="181">
        <v>1984</v>
      </c>
      <c r="H270" s="182">
        <v>2138</v>
      </c>
      <c r="I270" s="181">
        <v>5699</v>
      </c>
      <c r="J270" s="182">
        <v>7747</v>
      </c>
      <c r="K270" s="183">
        <v>19242</v>
      </c>
      <c r="L270" s="182">
        <v>4494</v>
      </c>
      <c r="M270" s="181">
        <v>5464</v>
      </c>
      <c r="N270" s="182">
        <v>10307</v>
      </c>
      <c r="O270" s="181">
        <v>6830</v>
      </c>
      <c r="P270" s="182">
        <v>7169</v>
      </c>
      <c r="Q270" s="181">
        <v>6864</v>
      </c>
      <c r="R270" s="182">
        <v>3706</v>
      </c>
      <c r="S270" s="182">
        <v>81644</v>
      </c>
      <c r="T270" s="404" t="s">
        <v>369</v>
      </c>
    </row>
    <row r="271" spans="1:22" ht="15" customHeight="1">
      <c r="A271" s="408"/>
      <c r="B271" s="429"/>
      <c r="C271" s="429"/>
      <c r="D271" s="173" t="s">
        <v>50</v>
      </c>
      <c r="E271" s="179" t="s">
        <v>357</v>
      </c>
      <c r="F271" s="180"/>
      <c r="G271" s="181">
        <v>0</v>
      </c>
      <c r="H271" s="182">
        <v>0</v>
      </c>
      <c r="I271" s="181">
        <v>100</v>
      </c>
      <c r="J271" s="182">
        <v>300</v>
      </c>
      <c r="K271" s="183">
        <v>360</v>
      </c>
      <c r="L271" s="182">
        <v>160</v>
      </c>
      <c r="M271" s="181">
        <v>3940</v>
      </c>
      <c r="N271" s="182">
        <v>3500</v>
      </c>
      <c r="O271" s="181">
        <v>320</v>
      </c>
      <c r="P271" s="182">
        <v>310</v>
      </c>
      <c r="Q271" s="181">
        <v>260</v>
      </c>
      <c r="R271" s="182">
        <v>120</v>
      </c>
      <c r="S271" s="182">
        <v>9370</v>
      </c>
      <c r="T271" s="404"/>
    </row>
    <row r="272" spans="1:22" ht="15" customHeight="1">
      <c r="A272" s="408"/>
      <c r="B272" s="429"/>
      <c r="C272" s="429"/>
      <c r="D272" s="173"/>
      <c r="E272" s="179" t="s">
        <v>383</v>
      </c>
      <c r="F272" s="180"/>
      <c r="G272" s="181">
        <v>0</v>
      </c>
      <c r="H272" s="182">
        <v>0</v>
      </c>
      <c r="I272" s="181">
        <v>0</v>
      </c>
      <c r="J272" s="182">
        <v>0</v>
      </c>
      <c r="K272" s="183">
        <v>0</v>
      </c>
      <c r="L272" s="182">
        <v>0</v>
      </c>
      <c r="M272" s="181">
        <v>2700</v>
      </c>
      <c r="N272" s="182">
        <v>2200</v>
      </c>
      <c r="O272" s="181">
        <v>0</v>
      </c>
      <c r="P272" s="182">
        <v>0</v>
      </c>
      <c r="Q272" s="181">
        <v>0</v>
      </c>
      <c r="R272" s="182">
        <v>0</v>
      </c>
      <c r="S272" s="182">
        <v>4900</v>
      </c>
      <c r="T272" s="404" t="s">
        <v>215</v>
      </c>
      <c r="V272" s="42"/>
    </row>
    <row r="273" spans="1:22" ht="15" customHeight="1">
      <c r="A273" s="408"/>
      <c r="B273" s="429"/>
      <c r="C273" s="429"/>
      <c r="D273" s="173"/>
      <c r="E273" s="179" t="s">
        <v>384</v>
      </c>
      <c r="F273" s="180"/>
      <c r="G273" s="181">
        <v>0</v>
      </c>
      <c r="H273" s="182">
        <v>0</v>
      </c>
      <c r="I273" s="181">
        <v>0</v>
      </c>
      <c r="J273" s="182">
        <v>0</v>
      </c>
      <c r="K273" s="183">
        <v>0</v>
      </c>
      <c r="L273" s="182">
        <v>0</v>
      </c>
      <c r="M273" s="181">
        <v>900</v>
      </c>
      <c r="N273" s="182">
        <v>800</v>
      </c>
      <c r="O273" s="181">
        <v>0</v>
      </c>
      <c r="P273" s="182">
        <v>0</v>
      </c>
      <c r="Q273" s="181">
        <v>0</v>
      </c>
      <c r="R273" s="182">
        <v>0</v>
      </c>
      <c r="S273" s="182">
        <v>1700</v>
      </c>
      <c r="T273" s="404" t="s">
        <v>215</v>
      </c>
      <c r="V273" s="42"/>
    </row>
    <row r="274" spans="1:22" ht="15" customHeight="1">
      <c r="A274" s="408"/>
      <c r="B274" s="409"/>
      <c r="C274" s="409"/>
      <c r="D274" s="173"/>
      <c r="E274" s="179" t="s">
        <v>385</v>
      </c>
      <c r="F274" s="180"/>
      <c r="G274" s="181">
        <v>0</v>
      </c>
      <c r="H274" s="182">
        <v>0</v>
      </c>
      <c r="I274" s="181">
        <v>100</v>
      </c>
      <c r="J274" s="182">
        <v>300</v>
      </c>
      <c r="K274" s="183">
        <v>360</v>
      </c>
      <c r="L274" s="182">
        <v>160</v>
      </c>
      <c r="M274" s="181">
        <v>340</v>
      </c>
      <c r="N274" s="182">
        <v>500</v>
      </c>
      <c r="O274" s="181">
        <v>320</v>
      </c>
      <c r="P274" s="182">
        <v>310</v>
      </c>
      <c r="Q274" s="181">
        <v>260</v>
      </c>
      <c r="R274" s="182">
        <v>120</v>
      </c>
      <c r="S274" s="182">
        <v>2770</v>
      </c>
      <c r="T274" s="404" t="s">
        <v>215</v>
      </c>
    </row>
    <row r="275" spans="1:22" ht="15" customHeight="1">
      <c r="A275" s="408"/>
      <c r="B275" s="409"/>
      <c r="C275" s="409"/>
      <c r="D275" s="173" t="s">
        <v>52</v>
      </c>
      <c r="E275" s="179" t="s">
        <v>358</v>
      </c>
      <c r="F275" s="180"/>
      <c r="G275" s="181">
        <v>4581</v>
      </c>
      <c r="H275" s="182">
        <v>3993</v>
      </c>
      <c r="I275" s="181">
        <v>5320</v>
      </c>
      <c r="J275" s="182">
        <v>5332</v>
      </c>
      <c r="K275" s="183">
        <v>6088</v>
      </c>
      <c r="L275" s="182">
        <v>4414</v>
      </c>
      <c r="M275" s="181">
        <v>4191</v>
      </c>
      <c r="N275" s="182">
        <v>5622</v>
      </c>
      <c r="O275" s="181">
        <v>3376</v>
      </c>
      <c r="P275" s="182">
        <v>2259</v>
      </c>
      <c r="Q275" s="181">
        <v>2524</v>
      </c>
      <c r="R275" s="182">
        <v>1831</v>
      </c>
      <c r="S275" s="182">
        <v>49531</v>
      </c>
      <c r="T275" s="404" t="s">
        <v>201</v>
      </c>
    </row>
    <row r="276" spans="1:22" ht="15" customHeight="1">
      <c r="A276" s="408"/>
      <c r="B276" s="409"/>
      <c r="C276" s="409"/>
      <c r="D276" s="173" t="s">
        <v>232</v>
      </c>
      <c r="E276" s="179" t="s">
        <v>359</v>
      </c>
      <c r="F276" s="180"/>
      <c r="G276" s="181">
        <v>0</v>
      </c>
      <c r="H276" s="182">
        <v>0</v>
      </c>
      <c r="I276" s="181">
        <v>0</v>
      </c>
      <c r="J276" s="182">
        <v>0</v>
      </c>
      <c r="K276" s="183">
        <v>0</v>
      </c>
      <c r="L276" s="182">
        <v>0</v>
      </c>
      <c r="M276" s="181">
        <v>173</v>
      </c>
      <c r="N276" s="182">
        <v>445</v>
      </c>
      <c r="O276" s="181">
        <v>0</v>
      </c>
      <c r="P276" s="182">
        <v>0</v>
      </c>
      <c r="Q276" s="181">
        <v>0</v>
      </c>
      <c r="R276" s="182">
        <v>0</v>
      </c>
      <c r="S276" s="182">
        <v>618</v>
      </c>
      <c r="T276" s="404" t="s">
        <v>212</v>
      </c>
    </row>
    <row r="277" spans="1:22" ht="15" customHeight="1">
      <c r="A277" s="408"/>
      <c r="B277" s="409"/>
      <c r="C277" s="409"/>
      <c r="D277" s="173" t="s">
        <v>56</v>
      </c>
      <c r="E277" s="179" t="s">
        <v>360</v>
      </c>
      <c r="F277" s="180"/>
      <c r="G277" s="181">
        <v>220</v>
      </c>
      <c r="H277" s="182">
        <v>389</v>
      </c>
      <c r="I277" s="181">
        <v>420</v>
      </c>
      <c r="J277" s="182">
        <v>810</v>
      </c>
      <c r="K277" s="183">
        <v>639</v>
      </c>
      <c r="L277" s="182">
        <v>401</v>
      </c>
      <c r="M277" s="181">
        <v>193</v>
      </c>
      <c r="N277" s="182">
        <v>315</v>
      </c>
      <c r="O277" s="181">
        <v>226</v>
      </c>
      <c r="P277" s="182">
        <v>244</v>
      </c>
      <c r="Q277" s="181">
        <v>136</v>
      </c>
      <c r="R277" s="182">
        <v>156</v>
      </c>
      <c r="S277" s="182">
        <v>4149</v>
      </c>
      <c r="T277" s="404" t="s">
        <v>200</v>
      </c>
    </row>
    <row r="278" spans="1:22" ht="15" customHeight="1">
      <c r="A278" s="408"/>
      <c r="B278" s="409"/>
      <c r="C278" s="409"/>
      <c r="D278" s="173" t="s">
        <v>58</v>
      </c>
      <c r="E278" s="179" t="s">
        <v>361</v>
      </c>
      <c r="F278" s="180"/>
      <c r="G278" s="181">
        <v>407</v>
      </c>
      <c r="H278" s="182">
        <v>379</v>
      </c>
      <c r="I278" s="181">
        <v>689</v>
      </c>
      <c r="J278" s="182">
        <v>1106</v>
      </c>
      <c r="K278" s="183">
        <v>1329</v>
      </c>
      <c r="L278" s="182">
        <v>658</v>
      </c>
      <c r="M278" s="181">
        <v>720</v>
      </c>
      <c r="N278" s="182">
        <v>1127</v>
      </c>
      <c r="O278" s="181">
        <v>932</v>
      </c>
      <c r="P278" s="182">
        <v>946</v>
      </c>
      <c r="Q278" s="181">
        <v>1006</v>
      </c>
      <c r="R278" s="182">
        <v>439</v>
      </c>
      <c r="S278" s="182">
        <v>9738</v>
      </c>
      <c r="T278" s="404" t="s">
        <v>200</v>
      </c>
    </row>
    <row r="279" spans="1:22" ht="15" customHeight="1">
      <c r="A279" s="408"/>
      <c r="B279" s="409"/>
      <c r="C279" s="409"/>
      <c r="D279" s="170" t="s">
        <v>60</v>
      </c>
      <c r="E279" s="184" t="s">
        <v>362</v>
      </c>
      <c r="F279" s="185"/>
      <c r="G279" s="186">
        <v>0</v>
      </c>
      <c r="H279" s="187">
        <v>0</v>
      </c>
      <c r="I279" s="186">
        <v>0</v>
      </c>
      <c r="J279" s="187">
        <v>0</v>
      </c>
      <c r="K279" s="188">
        <v>0</v>
      </c>
      <c r="L279" s="187">
        <v>0</v>
      </c>
      <c r="M279" s="186">
        <v>0</v>
      </c>
      <c r="N279" s="187">
        <v>0</v>
      </c>
      <c r="O279" s="186">
        <v>0</v>
      </c>
      <c r="P279" s="187">
        <v>0</v>
      </c>
      <c r="Q279" s="186">
        <v>0</v>
      </c>
      <c r="R279" s="187">
        <v>0</v>
      </c>
      <c r="S279" s="187">
        <v>0</v>
      </c>
      <c r="T279" s="382" t="s">
        <v>207</v>
      </c>
    </row>
    <row r="280" spans="1:22" ht="15" customHeight="1">
      <c r="A280" s="408"/>
      <c r="B280" s="409"/>
      <c r="C280" s="409"/>
      <c r="D280" s="170" t="s">
        <v>62</v>
      </c>
      <c r="E280" s="184" t="s">
        <v>363</v>
      </c>
      <c r="F280" s="185"/>
      <c r="G280" s="186">
        <v>1792</v>
      </c>
      <c r="H280" s="187">
        <v>1678</v>
      </c>
      <c r="I280" s="186">
        <v>3137</v>
      </c>
      <c r="J280" s="187">
        <v>4327</v>
      </c>
      <c r="K280" s="188">
        <v>6200</v>
      </c>
      <c r="L280" s="187">
        <v>2189</v>
      </c>
      <c r="M280" s="186">
        <v>2875</v>
      </c>
      <c r="N280" s="187">
        <v>7119</v>
      </c>
      <c r="O280" s="186">
        <v>3108</v>
      </c>
      <c r="P280" s="187">
        <v>2636</v>
      </c>
      <c r="Q280" s="186">
        <v>2630</v>
      </c>
      <c r="R280" s="187">
        <v>1314</v>
      </c>
      <c r="S280" s="187">
        <v>39005</v>
      </c>
      <c r="T280" s="382" t="s">
        <v>200</v>
      </c>
    </row>
    <row r="281" spans="1:22" ht="15" customHeight="1">
      <c r="A281" s="431"/>
      <c r="B281" s="432"/>
      <c r="C281" s="432"/>
      <c r="D281" s="345" t="s">
        <v>64</v>
      </c>
      <c r="E281" s="390" t="s">
        <v>364</v>
      </c>
      <c r="F281" s="391"/>
      <c r="G281" s="392">
        <v>0</v>
      </c>
      <c r="H281" s="393">
        <v>0</v>
      </c>
      <c r="I281" s="392">
        <v>35000</v>
      </c>
      <c r="J281" s="393">
        <v>0</v>
      </c>
      <c r="K281" s="394">
        <v>0</v>
      </c>
      <c r="L281" s="393">
        <v>0</v>
      </c>
      <c r="M281" s="392">
        <v>0</v>
      </c>
      <c r="N281" s="393">
        <v>0</v>
      </c>
      <c r="O281" s="392">
        <v>15000</v>
      </c>
      <c r="P281" s="393">
        <v>0</v>
      </c>
      <c r="Q281" s="392">
        <v>0</v>
      </c>
      <c r="R281" s="393">
        <v>0</v>
      </c>
      <c r="S281" s="393">
        <v>50000</v>
      </c>
      <c r="T281" s="470" t="s">
        <v>220</v>
      </c>
    </row>
    <row r="282" spans="1:22" ht="15" customHeight="1">
      <c r="A282" s="408"/>
      <c r="B282" s="409"/>
      <c r="C282" s="409"/>
      <c r="D282" s="474" t="s">
        <v>66</v>
      </c>
      <c r="E282" s="339" t="s">
        <v>365</v>
      </c>
      <c r="F282" s="475"/>
      <c r="G282" s="476">
        <v>0</v>
      </c>
      <c r="H282" s="477">
        <v>0</v>
      </c>
      <c r="I282" s="476">
        <v>0</v>
      </c>
      <c r="J282" s="477">
        <v>0</v>
      </c>
      <c r="K282" s="478">
        <v>0</v>
      </c>
      <c r="L282" s="477">
        <v>0</v>
      </c>
      <c r="M282" s="476">
        <v>0</v>
      </c>
      <c r="N282" s="477">
        <v>29500</v>
      </c>
      <c r="O282" s="476">
        <v>0</v>
      </c>
      <c r="P282" s="477">
        <v>0</v>
      </c>
      <c r="Q282" s="476">
        <v>0</v>
      </c>
      <c r="R282" s="477">
        <v>0</v>
      </c>
      <c r="S282" s="479">
        <v>29500</v>
      </c>
      <c r="T282" s="480" t="s">
        <v>220</v>
      </c>
    </row>
    <row r="283" spans="1:22" ht="15" customHeight="1">
      <c r="A283" s="408"/>
      <c r="B283" s="409"/>
      <c r="C283" s="409"/>
      <c r="D283" s="406" t="s">
        <v>68</v>
      </c>
      <c r="E283" s="179" t="s">
        <v>366</v>
      </c>
      <c r="F283" s="355"/>
      <c r="G283" s="181">
        <v>185</v>
      </c>
      <c r="H283" s="182">
        <v>333</v>
      </c>
      <c r="I283" s="181">
        <v>458</v>
      </c>
      <c r="J283" s="182">
        <v>806</v>
      </c>
      <c r="K283" s="183">
        <v>1129</v>
      </c>
      <c r="L283" s="182">
        <v>446</v>
      </c>
      <c r="M283" s="181">
        <v>414</v>
      </c>
      <c r="N283" s="182">
        <v>910</v>
      </c>
      <c r="O283" s="181">
        <v>691</v>
      </c>
      <c r="P283" s="182">
        <v>688</v>
      </c>
      <c r="Q283" s="181">
        <v>695</v>
      </c>
      <c r="R283" s="182">
        <v>152</v>
      </c>
      <c r="S283" s="359">
        <v>6907</v>
      </c>
      <c r="T283" s="360" t="s">
        <v>223</v>
      </c>
    </row>
    <row r="284" spans="1:22" ht="15" customHeight="1">
      <c r="A284" s="436"/>
      <c r="B284" s="437"/>
      <c r="C284" s="437"/>
      <c r="D284" s="173" t="s">
        <v>70</v>
      </c>
      <c r="E284" s="179" t="s">
        <v>989</v>
      </c>
      <c r="F284" s="180"/>
      <c r="G284" s="181">
        <v>5378</v>
      </c>
      <c r="H284" s="182">
        <v>6308</v>
      </c>
      <c r="I284" s="181">
        <v>5964</v>
      </c>
      <c r="J284" s="182">
        <v>7221</v>
      </c>
      <c r="K284" s="183">
        <v>7439</v>
      </c>
      <c r="L284" s="182">
        <v>6245</v>
      </c>
      <c r="M284" s="181">
        <v>13269</v>
      </c>
      <c r="N284" s="182">
        <v>22281</v>
      </c>
      <c r="O284" s="181">
        <v>4423</v>
      </c>
      <c r="P284" s="182">
        <v>13089</v>
      </c>
      <c r="Q284" s="181">
        <v>4825</v>
      </c>
      <c r="R284" s="182">
        <v>6020</v>
      </c>
      <c r="S284" s="182">
        <v>102462</v>
      </c>
      <c r="T284" s="404" t="s">
        <v>227</v>
      </c>
    </row>
    <row r="285" spans="1:22" ht="15" customHeight="1">
      <c r="A285" s="450"/>
      <c r="B285" s="451"/>
      <c r="C285" s="451"/>
      <c r="D285" s="465"/>
      <c r="E285" s="452" t="s">
        <v>699</v>
      </c>
      <c r="F285" s="453"/>
      <c r="G285" s="466">
        <v>44163</v>
      </c>
      <c r="H285" s="467">
        <v>37180</v>
      </c>
      <c r="I285" s="466">
        <v>106588</v>
      </c>
      <c r="J285" s="467">
        <v>94802</v>
      </c>
      <c r="K285" s="468">
        <v>139384</v>
      </c>
      <c r="L285" s="467">
        <v>56713</v>
      </c>
      <c r="M285" s="466">
        <v>86875</v>
      </c>
      <c r="N285" s="467">
        <v>183819</v>
      </c>
      <c r="O285" s="466">
        <v>94376</v>
      </c>
      <c r="P285" s="467">
        <v>102972</v>
      </c>
      <c r="Q285" s="466">
        <v>65976</v>
      </c>
      <c r="R285" s="467">
        <v>31232</v>
      </c>
      <c r="S285" s="467">
        <v>1044080</v>
      </c>
      <c r="T285" s="457"/>
    </row>
    <row r="286" spans="1:22" ht="15" customHeight="1">
      <c r="A286" s="408"/>
      <c r="B286" s="426" t="s">
        <v>386</v>
      </c>
      <c r="C286" s="427"/>
      <c r="D286" s="170" t="s">
        <v>46</v>
      </c>
      <c r="E286" s="184" t="s">
        <v>387</v>
      </c>
      <c r="F286" s="185"/>
      <c r="G286" s="186">
        <v>24</v>
      </c>
      <c r="H286" s="187">
        <v>24</v>
      </c>
      <c r="I286" s="186">
        <v>37</v>
      </c>
      <c r="J286" s="187">
        <v>35</v>
      </c>
      <c r="K286" s="188">
        <v>39</v>
      </c>
      <c r="L286" s="187">
        <v>20</v>
      </c>
      <c r="M286" s="186">
        <v>459</v>
      </c>
      <c r="N286" s="187">
        <v>102</v>
      </c>
      <c r="O286" s="186">
        <v>52</v>
      </c>
      <c r="P286" s="187">
        <v>29</v>
      </c>
      <c r="Q286" s="186">
        <v>6</v>
      </c>
      <c r="R286" s="187">
        <v>0</v>
      </c>
      <c r="S286" s="458">
        <v>827</v>
      </c>
      <c r="T286" s="382" t="s">
        <v>212</v>
      </c>
    </row>
    <row r="287" spans="1:22" ht="15" customHeight="1">
      <c r="A287" s="408"/>
      <c r="B287" s="409"/>
      <c r="C287" s="409"/>
      <c r="D287" s="406" t="s">
        <v>48</v>
      </c>
      <c r="E287" s="179" t="s">
        <v>388</v>
      </c>
      <c r="F287" s="355"/>
      <c r="G287" s="181">
        <v>2632</v>
      </c>
      <c r="H287" s="182">
        <v>2415</v>
      </c>
      <c r="I287" s="181">
        <v>1632</v>
      </c>
      <c r="J287" s="182">
        <v>0</v>
      </c>
      <c r="K287" s="183">
        <v>562</v>
      </c>
      <c r="L287" s="182">
        <v>2338</v>
      </c>
      <c r="M287" s="181">
        <v>1967</v>
      </c>
      <c r="N287" s="182">
        <v>2663</v>
      </c>
      <c r="O287" s="181">
        <v>2223</v>
      </c>
      <c r="P287" s="182">
        <v>2330</v>
      </c>
      <c r="Q287" s="181">
        <v>2487</v>
      </c>
      <c r="R287" s="182">
        <v>2612</v>
      </c>
      <c r="S287" s="359">
        <v>23861</v>
      </c>
      <c r="T287" s="360" t="s">
        <v>201</v>
      </c>
    </row>
    <row r="288" spans="1:22" ht="15" customHeight="1">
      <c r="A288" s="436"/>
      <c r="B288" s="437"/>
      <c r="C288" s="437"/>
      <c r="D288" s="173" t="s">
        <v>50</v>
      </c>
      <c r="E288" s="179" t="s">
        <v>949</v>
      </c>
      <c r="F288" s="180"/>
      <c r="G288" s="181">
        <v>489</v>
      </c>
      <c r="H288" s="182">
        <v>528</v>
      </c>
      <c r="I288" s="181">
        <v>661</v>
      </c>
      <c r="J288" s="182">
        <v>422</v>
      </c>
      <c r="K288" s="183">
        <v>452</v>
      </c>
      <c r="L288" s="182">
        <v>430</v>
      </c>
      <c r="M288" s="181">
        <v>484</v>
      </c>
      <c r="N288" s="182">
        <v>373</v>
      </c>
      <c r="O288" s="181">
        <v>466</v>
      </c>
      <c r="P288" s="182">
        <v>47</v>
      </c>
      <c r="Q288" s="181">
        <v>0</v>
      </c>
      <c r="R288" s="182">
        <v>0</v>
      </c>
      <c r="S288" s="182">
        <v>4352</v>
      </c>
      <c r="T288" s="404" t="s">
        <v>200</v>
      </c>
      <c r="V288" s="42"/>
    </row>
    <row r="289" spans="1:22" ht="15" customHeight="1">
      <c r="A289" s="450"/>
      <c r="B289" s="451"/>
      <c r="C289" s="451"/>
      <c r="D289" s="465"/>
      <c r="E289" s="452" t="s">
        <v>700</v>
      </c>
      <c r="F289" s="453"/>
      <c r="G289" s="466">
        <v>3145</v>
      </c>
      <c r="H289" s="467">
        <v>2967</v>
      </c>
      <c r="I289" s="466">
        <v>2330</v>
      </c>
      <c r="J289" s="467">
        <v>457</v>
      </c>
      <c r="K289" s="468">
        <v>1053</v>
      </c>
      <c r="L289" s="467">
        <v>2788</v>
      </c>
      <c r="M289" s="466">
        <v>2910</v>
      </c>
      <c r="N289" s="467">
        <v>3138</v>
      </c>
      <c r="O289" s="466">
        <v>2741</v>
      </c>
      <c r="P289" s="467">
        <v>2406</v>
      </c>
      <c r="Q289" s="466">
        <v>2493</v>
      </c>
      <c r="R289" s="467">
        <v>2612</v>
      </c>
      <c r="S289" s="467">
        <v>29040</v>
      </c>
      <c r="T289" s="457"/>
    </row>
    <row r="290" spans="1:22" ht="15" customHeight="1">
      <c r="A290" s="408"/>
      <c r="B290" s="426" t="s">
        <v>390</v>
      </c>
      <c r="C290" s="427"/>
      <c r="D290" s="170" t="s">
        <v>46</v>
      </c>
      <c r="E290" s="184" t="s">
        <v>391</v>
      </c>
      <c r="F290" s="185"/>
      <c r="G290" s="186">
        <v>3079</v>
      </c>
      <c r="H290" s="187">
        <v>3454</v>
      </c>
      <c r="I290" s="186">
        <v>4308</v>
      </c>
      <c r="J290" s="187">
        <v>4468</v>
      </c>
      <c r="K290" s="188">
        <v>4818</v>
      </c>
      <c r="L290" s="187">
        <v>4096</v>
      </c>
      <c r="M290" s="186">
        <v>4880</v>
      </c>
      <c r="N290" s="187">
        <v>6703</v>
      </c>
      <c r="O290" s="186">
        <v>4086</v>
      </c>
      <c r="P290" s="187">
        <v>4070</v>
      </c>
      <c r="Q290" s="186">
        <v>3657</v>
      </c>
      <c r="R290" s="187">
        <v>2703</v>
      </c>
      <c r="S290" s="458">
        <v>50322</v>
      </c>
      <c r="T290" s="382" t="s">
        <v>211</v>
      </c>
    </row>
    <row r="291" spans="1:22" ht="15" customHeight="1">
      <c r="A291" s="408"/>
      <c r="B291" s="429"/>
      <c r="C291" s="429"/>
      <c r="D291" s="173" t="s">
        <v>48</v>
      </c>
      <c r="E291" s="179" t="s">
        <v>392</v>
      </c>
      <c r="F291" s="180"/>
      <c r="G291" s="181">
        <v>4</v>
      </c>
      <c r="H291" s="182">
        <v>4</v>
      </c>
      <c r="I291" s="181">
        <v>8</v>
      </c>
      <c r="J291" s="182">
        <v>53</v>
      </c>
      <c r="K291" s="183">
        <v>268</v>
      </c>
      <c r="L291" s="182">
        <v>121</v>
      </c>
      <c r="M291" s="181">
        <v>125</v>
      </c>
      <c r="N291" s="182">
        <v>642</v>
      </c>
      <c r="O291" s="181">
        <v>467</v>
      </c>
      <c r="P291" s="182">
        <v>32</v>
      </c>
      <c r="Q291" s="181">
        <v>93</v>
      </c>
      <c r="R291" s="182">
        <v>11</v>
      </c>
      <c r="S291" s="182">
        <v>1828</v>
      </c>
      <c r="T291" s="404" t="s">
        <v>200</v>
      </c>
    </row>
    <row r="292" spans="1:22" ht="15" customHeight="1">
      <c r="A292" s="408"/>
      <c r="B292" s="429"/>
      <c r="C292" s="429"/>
      <c r="D292" s="170" t="s">
        <v>50</v>
      </c>
      <c r="E292" s="184" t="s">
        <v>393</v>
      </c>
      <c r="F292" s="185"/>
      <c r="G292" s="186">
        <v>42</v>
      </c>
      <c r="H292" s="187">
        <v>123</v>
      </c>
      <c r="I292" s="186">
        <v>220</v>
      </c>
      <c r="J292" s="187">
        <v>584</v>
      </c>
      <c r="K292" s="188">
        <v>867</v>
      </c>
      <c r="L292" s="187">
        <v>273</v>
      </c>
      <c r="M292" s="186">
        <v>668</v>
      </c>
      <c r="N292" s="187">
        <v>1632</v>
      </c>
      <c r="O292" s="186">
        <v>466</v>
      </c>
      <c r="P292" s="187">
        <v>338</v>
      </c>
      <c r="Q292" s="186">
        <v>541</v>
      </c>
      <c r="R292" s="187">
        <v>84</v>
      </c>
      <c r="S292" s="187">
        <v>5838</v>
      </c>
      <c r="T292" s="382" t="s">
        <v>212</v>
      </c>
    </row>
    <row r="293" spans="1:22" ht="15" customHeight="1">
      <c r="A293" s="408"/>
      <c r="B293" s="409"/>
      <c r="C293" s="409"/>
      <c r="D293" s="173" t="s">
        <v>52</v>
      </c>
      <c r="E293" s="179" t="s">
        <v>394</v>
      </c>
      <c r="F293" s="180"/>
      <c r="G293" s="181">
        <v>60</v>
      </c>
      <c r="H293" s="182">
        <v>34</v>
      </c>
      <c r="I293" s="181">
        <v>45</v>
      </c>
      <c r="J293" s="182">
        <v>35</v>
      </c>
      <c r="K293" s="183">
        <v>79</v>
      </c>
      <c r="L293" s="182">
        <v>50</v>
      </c>
      <c r="M293" s="181">
        <v>81</v>
      </c>
      <c r="N293" s="182">
        <v>30</v>
      </c>
      <c r="O293" s="181">
        <v>42</v>
      </c>
      <c r="P293" s="182">
        <v>70</v>
      </c>
      <c r="Q293" s="181">
        <v>51</v>
      </c>
      <c r="R293" s="182">
        <v>50</v>
      </c>
      <c r="S293" s="182">
        <v>627</v>
      </c>
      <c r="T293" s="404" t="s">
        <v>201</v>
      </c>
    </row>
    <row r="294" spans="1:22" ht="15" customHeight="1">
      <c r="A294" s="408"/>
      <c r="B294" s="409"/>
      <c r="C294" s="409"/>
      <c r="D294" s="173" t="s">
        <v>232</v>
      </c>
      <c r="E294" s="179" t="s">
        <v>395</v>
      </c>
      <c r="F294" s="180"/>
      <c r="G294" s="181">
        <v>6</v>
      </c>
      <c r="H294" s="182">
        <v>2</v>
      </c>
      <c r="I294" s="181">
        <v>10</v>
      </c>
      <c r="J294" s="182">
        <v>19</v>
      </c>
      <c r="K294" s="183">
        <v>18</v>
      </c>
      <c r="L294" s="182">
        <v>5</v>
      </c>
      <c r="M294" s="181">
        <v>95</v>
      </c>
      <c r="N294" s="182">
        <v>11</v>
      </c>
      <c r="O294" s="181">
        <v>5</v>
      </c>
      <c r="P294" s="182">
        <v>16</v>
      </c>
      <c r="Q294" s="181">
        <v>23</v>
      </c>
      <c r="R294" s="182">
        <v>3</v>
      </c>
      <c r="S294" s="182">
        <v>213</v>
      </c>
      <c r="T294" s="404" t="s">
        <v>200</v>
      </c>
    </row>
    <row r="295" spans="1:22" ht="15" customHeight="1">
      <c r="A295" s="408"/>
      <c r="B295" s="409"/>
      <c r="C295" s="409"/>
      <c r="D295" s="173" t="s">
        <v>56</v>
      </c>
      <c r="E295" s="179" t="s">
        <v>396</v>
      </c>
      <c r="F295" s="180"/>
      <c r="G295" s="181">
        <v>0</v>
      </c>
      <c r="H295" s="182">
        <v>0</v>
      </c>
      <c r="I295" s="181">
        <v>0</v>
      </c>
      <c r="J295" s="182">
        <v>0</v>
      </c>
      <c r="K295" s="183">
        <v>0</v>
      </c>
      <c r="L295" s="182">
        <v>0</v>
      </c>
      <c r="M295" s="181">
        <v>0</v>
      </c>
      <c r="N295" s="182">
        <v>0</v>
      </c>
      <c r="O295" s="181">
        <v>0</v>
      </c>
      <c r="P295" s="182">
        <v>0</v>
      </c>
      <c r="Q295" s="181">
        <v>0</v>
      </c>
      <c r="R295" s="182">
        <v>0</v>
      </c>
      <c r="S295" s="182">
        <v>0</v>
      </c>
      <c r="T295" s="404" t="s">
        <v>201</v>
      </c>
      <c r="V295" s="42"/>
    </row>
    <row r="296" spans="1:22" ht="15" customHeight="1">
      <c r="A296" s="408"/>
      <c r="B296" s="409"/>
      <c r="C296" s="409"/>
      <c r="D296" s="173" t="s">
        <v>58</v>
      </c>
      <c r="E296" s="179" t="s">
        <v>892</v>
      </c>
      <c r="F296" s="180"/>
      <c r="G296" s="181">
        <v>1862</v>
      </c>
      <c r="H296" s="182">
        <v>1981</v>
      </c>
      <c r="I296" s="181">
        <v>2488</v>
      </c>
      <c r="J296" s="182">
        <v>2753</v>
      </c>
      <c r="K296" s="183">
        <v>2919</v>
      </c>
      <c r="L296" s="182">
        <v>2567</v>
      </c>
      <c r="M296" s="181">
        <v>2370</v>
      </c>
      <c r="N296" s="182">
        <v>2623</v>
      </c>
      <c r="O296" s="181">
        <v>2412</v>
      </c>
      <c r="P296" s="182">
        <v>2051</v>
      </c>
      <c r="Q296" s="181">
        <v>2075</v>
      </c>
      <c r="R296" s="182">
        <v>1720</v>
      </c>
      <c r="S296" s="182">
        <v>27821</v>
      </c>
      <c r="T296" s="404" t="s">
        <v>202</v>
      </c>
    </row>
    <row r="297" spans="1:22" ht="15" customHeight="1">
      <c r="A297" s="436"/>
      <c r="B297" s="437"/>
      <c r="C297" s="437"/>
      <c r="D297" s="173" t="s">
        <v>60</v>
      </c>
      <c r="E297" s="179" t="s">
        <v>398</v>
      </c>
      <c r="F297" s="180"/>
      <c r="G297" s="181">
        <v>156</v>
      </c>
      <c r="H297" s="182">
        <v>241</v>
      </c>
      <c r="I297" s="181">
        <v>396</v>
      </c>
      <c r="J297" s="182">
        <v>509</v>
      </c>
      <c r="K297" s="183">
        <v>849</v>
      </c>
      <c r="L297" s="182">
        <v>729</v>
      </c>
      <c r="M297" s="181">
        <v>750</v>
      </c>
      <c r="N297" s="182">
        <v>900</v>
      </c>
      <c r="O297" s="181">
        <v>810</v>
      </c>
      <c r="P297" s="182">
        <v>639</v>
      </c>
      <c r="Q297" s="181">
        <v>597</v>
      </c>
      <c r="R297" s="182">
        <v>240</v>
      </c>
      <c r="S297" s="182">
        <v>6816</v>
      </c>
      <c r="T297" s="404" t="s">
        <v>201</v>
      </c>
    </row>
    <row r="298" spans="1:22" ht="15" customHeight="1">
      <c r="A298" s="450"/>
      <c r="B298" s="451"/>
      <c r="C298" s="451"/>
      <c r="D298" s="397"/>
      <c r="E298" s="398" t="s">
        <v>701</v>
      </c>
      <c r="F298" s="399"/>
      <c r="G298" s="400">
        <v>5209</v>
      </c>
      <c r="H298" s="401">
        <v>5839</v>
      </c>
      <c r="I298" s="400">
        <v>7475</v>
      </c>
      <c r="J298" s="401">
        <v>8421</v>
      </c>
      <c r="K298" s="402">
        <v>9818</v>
      </c>
      <c r="L298" s="401">
        <v>7841</v>
      </c>
      <c r="M298" s="400">
        <v>8969</v>
      </c>
      <c r="N298" s="401">
        <v>12541</v>
      </c>
      <c r="O298" s="400">
        <v>8288</v>
      </c>
      <c r="P298" s="401">
        <v>7216</v>
      </c>
      <c r="Q298" s="400">
        <v>7037</v>
      </c>
      <c r="R298" s="401">
        <v>4811</v>
      </c>
      <c r="S298" s="401">
        <v>93465</v>
      </c>
      <c r="T298" s="403"/>
    </row>
    <row r="299" spans="1:22" ht="15" customHeight="1">
      <c r="A299" s="408"/>
      <c r="B299" s="426" t="s">
        <v>399</v>
      </c>
      <c r="C299" s="427"/>
      <c r="D299" s="170" t="s">
        <v>46</v>
      </c>
      <c r="E299" s="184" t="s">
        <v>400</v>
      </c>
      <c r="F299" s="185"/>
      <c r="G299" s="186">
        <v>124</v>
      </c>
      <c r="H299" s="187">
        <v>145</v>
      </c>
      <c r="I299" s="186">
        <v>130</v>
      </c>
      <c r="J299" s="187">
        <v>2</v>
      </c>
      <c r="K299" s="188">
        <v>19</v>
      </c>
      <c r="L299" s="187">
        <v>380</v>
      </c>
      <c r="M299" s="186">
        <v>25</v>
      </c>
      <c r="N299" s="187">
        <v>28</v>
      </c>
      <c r="O299" s="186">
        <v>20</v>
      </c>
      <c r="P299" s="187">
        <v>168</v>
      </c>
      <c r="Q299" s="186">
        <v>91</v>
      </c>
      <c r="R299" s="187">
        <v>95</v>
      </c>
      <c r="S299" s="187">
        <v>1227</v>
      </c>
      <c r="T299" s="382" t="s">
        <v>200</v>
      </c>
    </row>
    <row r="300" spans="1:22" ht="15" customHeight="1">
      <c r="A300" s="408"/>
      <c r="B300" s="429"/>
      <c r="C300" s="429"/>
      <c r="D300" s="173" t="s">
        <v>48</v>
      </c>
      <c r="E300" s="179" t="s">
        <v>401</v>
      </c>
      <c r="F300" s="180"/>
      <c r="G300" s="181">
        <v>63</v>
      </c>
      <c r="H300" s="182">
        <v>5</v>
      </c>
      <c r="I300" s="181">
        <v>7</v>
      </c>
      <c r="J300" s="182">
        <v>26</v>
      </c>
      <c r="K300" s="183">
        <v>16</v>
      </c>
      <c r="L300" s="182">
        <v>4</v>
      </c>
      <c r="M300" s="181">
        <v>6</v>
      </c>
      <c r="N300" s="182">
        <v>9</v>
      </c>
      <c r="O300" s="181">
        <v>1</v>
      </c>
      <c r="P300" s="182">
        <v>8</v>
      </c>
      <c r="Q300" s="181">
        <v>0</v>
      </c>
      <c r="R300" s="182">
        <v>4</v>
      </c>
      <c r="S300" s="182">
        <v>149</v>
      </c>
      <c r="T300" s="404" t="s">
        <v>409</v>
      </c>
    </row>
    <row r="301" spans="1:22" ht="15" customHeight="1">
      <c r="A301" s="408"/>
      <c r="B301" s="429"/>
      <c r="C301" s="429"/>
      <c r="D301" s="170" t="s">
        <v>50</v>
      </c>
      <c r="E301" s="184" t="s">
        <v>402</v>
      </c>
      <c r="F301" s="185"/>
      <c r="G301" s="186">
        <v>0</v>
      </c>
      <c r="H301" s="187">
        <v>0</v>
      </c>
      <c r="I301" s="186">
        <v>0</v>
      </c>
      <c r="J301" s="187">
        <v>0</v>
      </c>
      <c r="K301" s="188">
        <v>0</v>
      </c>
      <c r="L301" s="187">
        <v>0</v>
      </c>
      <c r="M301" s="186">
        <v>2955</v>
      </c>
      <c r="N301" s="187">
        <v>12534</v>
      </c>
      <c r="O301" s="186">
        <v>0</v>
      </c>
      <c r="P301" s="187">
        <v>0</v>
      </c>
      <c r="Q301" s="186">
        <v>0</v>
      </c>
      <c r="R301" s="187">
        <v>0</v>
      </c>
      <c r="S301" s="187">
        <v>15489</v>
      </c>
      <c r="T301" s="382" t="s">
        <v>212</v>
      </c>
    </row>
    <row r="302" spans="1:22" ht="15" customHeight="1">
      <c r="A302" s="408"/>
      <c r="B302" s="409"/>
      <c r="C302" s="409"/>
      <c r="D302" s="173" t="s">
        <v>52</v>
      </c>
      <c r="E302" s="179" t="s">
        <v>403</v>
      </c>
      <c r="F302" s="180"/>
      <c r="G302" s="181">
        <v>35400</v>
      </c>
      <c r="H302" s="182">
        <v>44000</v>
      </c>
      <c r="I302" s="181">
        <v>10600</v>
      </c>
      <c r="J302" s="182">
        <v>0</v>
      </c>
      <c r="K302" s="183">
        <v>0</v>
      </c>
      <c r="L302" s="182">
        <v>0</v>
      </c>
      <c r="M302" s="181">
        <v>0</v>
      </c>
      <c r="N302" s="182">
        <v>0</v>
      </c>
      <c r="O302" s="181">
        <v>0</v>
      </c>
      <c r="P302" s="182">
        <v>0</v>
      </c>
      <c r="Q302" s="181">
        <v>0</v>
      </c>
      <c r="R302" s="182">
        <v>1300</v>
      </c>
      <c r="S302" s="182">
        <v>91300</v>
      </c>
      <c r="T302" s="404" t="s">
        <v>288</v>
      </c>
    </row>
    <row r="303" spans="1:22" ht="15" customHeight="1">
      <c r="A303" s="408"/>
      <c r="B303" s="409"/>
      <c r="C303" s="409"/>
      <c r="D303" s="170" t="s">
        <v>232</v>
      </c>
      <c r="E303" s="184" t="s">
        <v>404</v>
      </c>
      <c r="F303" s="185"/>
      <c r="G303" s="186">
        <v>258</v>
      </c>
      <c r="H303" s="187">
        <v>305</v>
      </c>
      <c r="I303" s="186">
        <v>481</v>
      </c>
      <c r="J303" s="187">
        <v>648</v>
      </c>
      <c r="K303" s="188">
        <v>1037</v>
      </c>
      <c r="L303" s="187">
        <v>606</v>
      </c>
      <c r="M303" s="186">
        <v>769</v>
      </c>
      <c r="N303" s="187">
        <v>1071</v>
      </c>
      <c r="O303" s="186">
        <v>686</v>
      </c>
      <c r="P303" s="187">
        <v>932</v>
      </c>
      <c r="Q303" s="186">
        <v>599</v>
      </c>
      <c r="R303" s="187">
        <v>283</v>
      </c>
      <c r="S303" s="187">
        <v>7675</v>
      </c>
      <c r="T303" s="382" t="s">
        <v>200</v>
      </c>
    </row>
    <row r="304" spans="1:22" ht="15" customHeight="1">
      <c r="A304" s="408"/>
      <c r="B304" s="409"/>
      <c r="C304" s="409"/>
      <c r="D304" s="173" t="s">
        <v>56</v>
      </c>
      <c r="E304" s="179" t="s">
        <v>405</v>
      </c>
      <c r="F304" s="180"/>
      <c r="G304" s="181">
        <v>108</v>
      </c>
      <c r="H304" s="182">
        <v>92</v>
      </c>
      <c r="I304" s="181">
        <v>315</v>
      </c>
      <c r="J304" s="182">
        <v>1560</v>
      </c>
      <c r="K304" s="183">
        <v>1498</v>
      </c>
      <c r="L304" s="182">
        <v>1355</v>
      </c>
      <c r="M304" s="181">
        <v>1590</v>
      </c>
      <c r="N304" s="182">
        <v>2564</v>
      </c>
      <c r="O304" s="181">
        <v>2921</v>
      </c>
      <c r="P304" s="182">
        <v>2061</v>
      </c>
      <c r="Q304" s="181">
        <v>1458</v>
      </c>
      <c r="R304" s="182">
        <v>830</v>
      </c>
      <c r="S304" s="182">
        <v>16352</v>
      </c>
      <c r="T304" s="404"/>
    </row>
    <row r="305" spans="1:20" ht="15" customHeight="1">
      <c r="A305" s="408"/>
      <c r="B305" s="409"/>
      <c r="C305" s="409"/>
      <c r="D305" s="170"/>
      <c r="E305" s="184" t="s">
        <v>410</v>
      </c>
      <c r="F305" s="185"/>
      <c r="G305" s="186">
        <v>0</v>
      </c>
      <c r="H305" s="187">
        <v>0</v>
      </c>
      <c r="I305" s="186">
        <v>0</v>
      </c>
      <c r="J305" s="187">
        <v>90</v>
      </c>
      <c r="K305" s="188">
        <v>120</v>
      </c>
      <c r="L305" s="187">
        <v>80</v>
      </c>
      <c r="M305" s="186">
        <v>510</v>
      </c>
      <c r="N305" s="187">
        <v>1234</v>
      </c>
      <c r="O305" s="186">
        <v>1836</v>
      </c>
      <c r="P305" s="187">
        <v>11</v>
      </c>
      <c r="Q305" s="186">
        <v>1</v>
      </c>
      <c r="R305" s="187">
        <v>10</v>
      </c>
      <c r="S305" s="187">
        <v>3892</v>
      </c>
      <c r="T305" s="382" t="s">
        <v>212</v>
      </c>
    </row>
    <row r="306" spans="1:20" ht="15" customHeight="1">
      <c r="A306" s="408"/>
      <c r="B306" s="409"/>
      <c r="C306" s="409"/>
      <c r="D306" s="173"/>
      <c r="E306" s="179" t="s">
        <v>411</v>
      </c>
      <c r="F306" s="180"/>
      <c r="G306" s="181">
        <v>108</v>
      </c>
      <c r="H306" s="182">
        <v>92</v>
      </c>
      <c r="I306" s="181">
        <v>315</v>
      </c>
      <c r="J306" s="182">
        <v>1470</v>
      </c>
      <c r="K306" s="183">
        <v>1378</v>
      </c>
      <c r="L306" s="182">
        <v>1275</v>
      </c>
      <c r="M306" s="181">
        <v>1080</v>
      </c>
      <c r="N306" s="182">
        <v>1330</v>
      </c>
      <c r="O306" s="181">
        <v>1085</v>
      </c>
      <c r="P306" s="182">
        <v>2050</v>
      </c>
      <c r="Q306" s="181">
        <v>1457</v>
      </c>
      <c r="R306" s="182">
        <v>820</v>
      </c>
      <c r="S306" s="182">
        <v>12460</v>
      </c>
      <c r="T306" s="404" t="s">
        <v>203</v>
      </c>
    </row>
    <row r="307" spans="1:20" ht="15" customHeight="1">
      <c r="A307" s="408"/>
      <c r="B307" s="409"/>
      <c r="C307" s="409"/>
      <c r="D307" s="170" t="s">
        <v>58</v>
      </c>
      <c r="E307" s="184" t="s">
        <v>406</v>
      </c>
      <c r="F307" s="185"/>
      <c r="G307" s="186">
        <v>4418</v>
      </c>
      <c r="H307" s="187">
        <v>4628</v>
      </c>
      <c r="I307" s="186">
        <v>5919</v>
      </c>
      <c r="J307" s="187">
        <v>4177</v>
      </c>
      <c r="K307" s="188">
        <v>4779</v>
      </c>
      <c r="L307" s="187">
        <v>6429</v>
      </c>
      <c r="M307" s="186">
        <v>4202</v>
      </c>
      <c r="N307" s="187">
        <v>5060</v>
      </c>
      <c r="O307" s="186">
        <v>3653</v>
      </c>
      <c r="P307" s="187">
        <v>6841</v>
      </c>
      <c r="Q307" s="186">
        <v>5627</v>
      </c>
      <c r="R307" s="187">
        <v>4602</v>
      </c>
      <c r="S307" s="187">
        <v>60335</v>
      </c>
      <c r="T307" s="382" t="s">
        <v>211</v>
      </c>
    </row>
    <row r="308" spans="1:20" ht="15" customHeight="1">
      <c r="A308" s="408"/>
      <c r="B308" s="409"/>
      <c r="C308" s="409"/>
      <c r="D308" s="173" t="s">
        <v>60</v>
      </c>
      <c r="E308" s="179" t="s">
        <v>407</v>
      </c>
      <c r="F308" s="180"/>
      <c r="G308" s="181">
        <v>3787</v>
      </c>
      <c r="H308" s="182">
        <v>3264</v>
      </c>
      <c r="I308" s="181">
        <v>5349</v>
      </c>
      <c r="J308" s="182">
        <v>8172</v>
      </c>
      <c r="K308" s="183">
        <v>10596</v>
      </c>
      <c r="L308" s="182">
        <v>6960</v>
      </c>
      <c r="M308" s="181">
        <v>5546</v>
      </c>
      <c r="N308" s="182">
        <v>8908</v>
      </c>
      <c r="O308" s="181">
        <v>5888</v>
      </c>
      <c r="P308" s="182">
        <v>5514</v>
      </c>
      <c r="Q308" s="181">
        <v>6139</v>
      </c>
      <c r="R308" s="182">
        <v>3277</v>
      </c>
      <c r="S308" s="182">
        <v>73400</v>
      </c>
      <c r="T308" s="404" t="s">
        <v>209</v>
      </c>
    </row>
    <row r="309" spans="1:20" ht="15" customHeight="1">
      <c r="A309" s="436"/>
      <c r="B309" s="437"/>
      <c r="C309" s="437"/>
      <c r="D309" s="406" t="s">
        <v>62</v>
      </c>
      <c r="E309" s="184" t="s">
        <v>408</v>
      </c>
      <c r="F309" s="185"/>
      <c r="G309" s="186">
        <v>5057</v>
      </c>
      <c r="H309" s="187">
        <v>4869</v>
      </c>
      <c r="I309" s="186">
        <v>4195</v>
      </c>
      <c r="J309" s="187">
        <v>3272</v>
      </c>
      <c r="K309" s="188">
        <v>3594</v>
      </c>
      <c r="L309" s="187">
        <v>2236</v>
      </c>
      <c r="M309" s="186">
        <v>2161</v>
      </c>
      <c r="N309" s="187">
        <v>3730</v>
      </c>
      <c r="O309" s="186">
        <v>2430</v>
      </c>
      <c r="P309" s="187">
        <v>2433</v>
      </c>
      <c r="Q309" s="186">
        <v>2651</v>
      </c>
      <c r="R309" s="187">
        <v>2808</v>
      </c>
      <c r="S309" s="187">
        <v>39436</v>
      </c>
      <c r="T309" s="382" t="s">
        <v>201</v>
      </c>
    </row>
    <row r="310" spans="1:20" ht="15" customHeight="1">
      <c r="A310" s="450"/>
      <c r="B310" s="451"/>
      <c r="C310" s="451"/>
      <c r="D310" s="397"/>
      <c r="E310" s="398" t="s">
        <v>702</v>
      </c>
      <c r="F310" s="399"/>
      <c r="G310" s="400">
        <v>49215</v>
      </c>
      <c r="H310" s="401">
        <v>57308</v>
      </c>
      <c r="I310" s="400">
        <v>26996</v>
      </c>
      <c r="J310" s="401">
        <v>17857</v>
      </c>
      <c r="K310" s="402">
        <v>21539</v>
      </c>
      <c r="L310" s="401">
        <v>17970</v>
      </c>
      <c r="M310" s="400">
        <v>17254</v>
      </c>
      <c r="N310" s="401">
        <v>33904</v>
      </c>
      <c r="O310" s="400">
        <v>15599</v>
      </c>
      <c r="P310" s="401">
        <v>17957</v>
      </c>
      <c r="Q310" s="400">
        <v>16565</v>
      </c>
      <c r="R310" s="401">
        <v>13199</v>
      </c>
      <c r="S310" s="401">
        <v>305363</v>
      </c>
      <c r="T310" s="403"/>
    </row>
    <row r="311" spans="1:20" ht="15" customHeight="1">
      <c r="A311" s="408"/>
      <c r="B311" s="426" t="s">
        <v>720</v>
      </c>
      <c r="C311" s="427"/>
      <c r="D311" s="170" t="s">
        <v>46</v>
      </c>
      <c r="E311" s="184" t="s">
        <v>413</v>
      </c>
      <c r="F311" s="185"/>
      <c r="G311" s="186">
        <v>1930</v>
      </c>
      <c r="H311" s="187">
        <v>30</v>
      </c>
      <c r="I311" s="186">
        <v>30</v>
      </c>
      <c r="J311" s="187">
        <v>40</v>
      </c>
      <c r="K311" s="188">
        <v>350</v>
      </c>
      <c r="L311" s="187">
        <v>30</v>
      </c>
      <c r="M311" s="186">
        <v>240</v>
      </c>
      <c r="N311" s="187">
        <v>100</v>
      </c>
      <c r="O311" s="186">
        <v>120</v>
      </c>
      <c r="P311" s="187">
        <v>20</v>
      </c>
      <c r="Q311" s="186">
        <v>10</v>
      </c>
      <c r="R311" s="187">
        <v>10</v>
      </c>
      <c r="S311" s="187">
        <v>2910</v>
      </c>
      <c r="T311" s="382" t="s">
        <v>214</v>
      </c>
    </row>
    <row r="312" spans="1:20" ht="15" customHeight="1">
      <c r="A312" s="408"/>
      <c r="B312" s="429"/>
      <c r="C312" s="429"/>
      <c r="D312" s="173" t="s">
        <v>48</v>
      </c>
      <c r="E312" s="179" t="s">
        <v>414</v>
      </c>
      <c r="F312" s="180"/>
      <c r="G312" s="181">
        <v>20990</v>
      </c>
      <c r="H312" s="182">
        <v>20810</v>
      </c>
      <c r="I312" s="181">
        <v>44220</v>
      </c>
      <c r="J312" s="182">
        <v>50150</v>
      </c>
      <c r="K312" s="183">
        <v>70660</v>
      </c>
      <c r="L312" s="182">
        <v>30870</v>
      </c>
      <c r="M312" s="181">
        <v>53860</v>
      </c>
      <c r="N312" s="182">
        <v>122620</v>
      </c>
      <c r="O312" s="181">
        <v>49280</v>
      </c>
      <c r="P312" s="182">
        <v>40930</v>
      </c>
      <c r="Q312" s="181">
        <v>36070</v>
      </c>
      <c r="R312" s="182">
        <v>21270</v>
      </c>
      <c r="S312" s="182">
        <v>561730</v>
      </c>
      <c r="T312" s="404"/>
    </row>
    <row r="313" spans="1:20" ht="15" customHeight="1">
      <c r="A313" s="408"/>
      <c r="B313" s="429"/>
      <c r="C313" s="429"/>
      <c r="D313" s="170"/>
      <c r="E313" s="184" t="s">
        <v>827</v>
      </c>
      <c r="F313" s="185"/>
      <c r="G313" s="186">
        <v>13565</v>
      </c>
      <c r="H313" s="187">
        <v>13202</v>
      </c>
      <c r="I313" s="186">
        <v>27079</v>
      </c>
      <c r="J313" s="187">
        <v>34310</v>
      </c>
      <c r="K313" s="188">
        <v>48776</v>
      </c>
      <c r="L313" s="187">
        <v>19423</v>
      </c>
      <c r="M313" s="186">
        <v>31207</v>
      </c>
      <c r="N313" s="187">
        <v>78605</v>
      </c>
      <c r="O313" s="186">
        <v>33545</v>
      </c>
      <c r="P313" s="187">
        <v>23566</v>
      </c>
      <c r="Q313" s="186">
        <v>19384</v>
      </c>
      <c r="R313" s="187">
        <v>14428</v>
      </c>
      <c r="S313" s="187">
        <v>357090</v>
      </c>
      <c r="T313" s="382" t="s">
        <v>437</v>
      </c>
    </row>
    <row r="314" spans="1:20" ht="15" customHeight="1">
      <c r="A314" s="408"/>
      <c r="B314" s="409"/>
      <c r="C314" s="409"/>
      <c r="D314" s="173"/>
      <c r="E314" s="179" t="s">
        <v>438</v>
      </c>
      <c r="F314" s="180"/>
      <c r="G314" s="181">
        <v>0</v>
      </c>
      <c r="H314" s="182">
        <v>0</v>
      </c>
      <c r="I314" s="181">
        <v>0</v>
      </c>
      <c r="J314" s="182">
        <v>0</v>
      </c>
      <c r="K314" s="183">
        <v>0</v>
      </c>
      <c r="L314" s="182">
        <v>0</v>
      </c>
      <c r="M314" s="181">
        <v>16975</v>
      </c>
      <c r="N314" s="182">
        <v>34021</v>
      </c>
      <c r="O314" s="181">
        <v>0</v>
      </c>
      <c r="P314" s="182">
        <v>0</v>
      </c>
      <c r="Q314" s="181">
        <v>0</v>
      </c>
      <c r="R314" s="182">
        <v>0</v>
      </c>
      <c r="S314" s="182">
        <v>50996</v>
      </c>
      <c r="T314" s="404" t="s">
        <v>215</v>
      </c>
    </row>
    <row r="315" spans="1:20" ht="15" customHeight="1">
      <c r="A315" s="408"/>
      <c r="B315" s="409"/>
      <c r="C315" s="409"/>
      <c r="D315" s="173"/>
      <c r="E315" s="179" t="s">
        <v>439</v>
      </c>
      <c r="F315" s="180"/>
      <c r="G315" s="181">
        <v>64</v>
      </c>
      <c r="H315" s="182">
        <v>96</v>
      </c>
      <c r="I315" s="181">
        <v>166</v>
      </c>
      <c r="J315" s="182">
        <v>1823</v>
      </c>
      <c r="K315" s="183">
        <v>3983</v>
      </c>
      <c r="L315" s="182">
        <v>662</v>
      </c>
      <c r="M315" s="181">
        <v>3515</v>
      </c>
      <c r="N315" s="182">
        <v>7199</v>
      </c>
      <c r="O315" s="181">
        <v>1709</v>
      </c>
      <c r="P315" s="182">
        <v>813</v>
      </c>
      <c r="Q315" s="181">
        <v>847</v>
      </c>
      <c r="R315" s="182">
        <v>47</v>
      </c>
      <c r="S315" s="182">
        <v>20924</v>
      </c>
      <c r="T315" s="404" t="s">
        <v>212</v>
      </c>
    </row>
    <row r="316" spans="1:20" ht="15" customHeight="1">
      <c r="A316" s="408"/>
      <c r="B316" s="409"/>
      <c r="C316" s="409"/>
      <c r="D316" s="173"/>
      <c r="E316" s="179" t="s">
        <v>440</v>
      </c>
      <c r="F316" s="180"/>
      <c r="G316" s="181">
        <v>7361</v>
      </c>
      <c r="H316" s="182">
        <v>7512</v>
      </c>
      <c r="I316" s="181">
        <v>16975</v>
      </c>
      <c r="J316" s="182">
        <v>14017</v>
      </c>
      <c r="K316" s="183">
        <v>17901</v>
      </c>
      <c r="L316" s="182">
        <v>10785</v>
      </c>
      <c r="M316" s="181">
        <v>2163</v>
      </c>
      <c r="N316" s="182">
        <v>2795</v>
      </c>
      <c r="O316" s="181">
        <v>14026</v>
      </c>
      <c r="P316" s="182">
        <v>16551</v>
      </c>
      <c r="Q316" s="181">
        <v>15839</v>
      </c>
      <c r="R316" s="182">
        <v>6795</v>
      </c>
      <c r="S316" s="182">
        <v>132720</v>
      </c>
      <c r="T316" s="404" t="s">
        <v>205</v>
      </c>
    </row>
    <row r="317" spans="1:20" ht="15" customHeight="1">
      <c r="A317" s="408"/>
      <c r="B317" s="409"/>
      <c r="C317" s="409"/>
      <c r="D317" s="173" t="s">
        <v>50</v>
      </c>
      <c r="E317" s="179" t="s">
        <v>415</v>
      </c>
      <c r="F317" s="180"/>
      <c r="G317" s="181">
        <v>1050</v>
      </c>
      <c r="H317" s="182">
        <v>700</v>
      </c>
      <c r="I317" s="181">
        <v>1790</v>
      </c>
      <c r="J317" s="182">
        <v>15820</v>
      </c>
      <c r="K317" s="183">
        <v>21190</v>
      </c>
      <c r="L317" s="182">
        <v>1790</v>
      </c>
      <c r="M317" s="181">
        <v>11260</v>
      </c>
      <c r="N317" s="182">
        <v>31510</v>
      </c>
      <c r="O317" s="181">
        <v>1470</v>
      </c>
      <c r="P317" s="182">
        <v>5180</v>
      </c>
      <c r="Q317" s="181">
        <v>4220</v>
      </c>
      <c r="R317" s="182">
        <v>420</v>
      </c>
      <c r="S317" s="182">
        <v>96400</v>
      </c>
      <c r="T317" s="404"/>
    </row>
    <row r="318" spans="1:20" ht="15" customHeight="1">
      <c r="A318" s="408"/>
      <c r="B318" s="409"/>
      <c r="C318" s="409"/>
      <c r="D318" s="173"/>
      <c r="E318" s="179" t="s">
        <v>441</v>
      </c>
      <c r="F318" s="180"/>
      <c r="G318" s="181">
        <v>0</v>
      </c>
      <c r="H318" s="182">
        <v>0</v>
      </c>
      <c r="I318" s="181">
        <v>0</v>
      </c>
      <c r="J318" s="182">
        <v>0</v>
      </c>
      <c r="K318" s="183">
        <v>0</v>
      </c>
      <c r="L318" s="182">
        <v>0</v>
      </c>
      <c r="M318" s="181">
        <v>7000</v>
      </c>
      <c r="N318" s="182">
        <v>18800</v>
      </c>
      <c r="O318" s="181">
        <v>0</v>
      </c>
      <c r="P318" s="182">
        <v>0</v>
      </c>
      <c r="Q318" s="181">
        <v>0</v>
      </c>
      <c r="R318" s="182">
        <v>0</v>
      </c>
      <c r="S318" s="182">
        <v>25800</v>
      </c>
      <c r="T318" s="404" t="s">
        <v>215</v>
      </c>
    </row>
    <row r="319" spans="1:20" ht="15" customHeight="1">
      <c r="A319" s="408"/>
      <c r="B319" s="409"/>
      <c r="C319" s="409"/>
      <c r="D319" s="173"/>
      <c r="E319" s="179" t="s">
        <v>411</v>
      </c>
      <c r="F319" s="180"/>
      <c r="G319" s="181">
        <v>1050</v>
      </c>
      <c r="H319" s="182">
        <v>700</v>
      </c>
      <c r="I319" s="181">
        <v>1790</v>
      </c>
      <c r="J319" s="182">
        <v>15820</v>
      </c>
      <c r="K319" s="183">
        <v>21190</v>
      </c>
      <c r="L319" s="182">
        <v>1790</v>
      </c>
      <c r="M319" s="181">
        <v>4260</v>
      </c>
      <c r="N319" s="182">
        <v>12710</v>
      </c>
      <c r="O319" s="181">
        <v>1470</v>
      </c>
      <c r="P319" s="182">
        <v>5180</v>
      </c>
      <c r="Q319" s="181">
        <v>4220</v>
      </c>
      <c r="R319" s="182">
        <v>420</v>
      </c>
      <c r="S319" s="182">
        <v>70600</v>
      </c>
      <c r="T319" s="404" t="s">
        <v>216</v>
      </c>
    </row>
    <row r="320" spans="1:20" ht="15" customHeight="1">
      <c r="A320" s="408"/>
      <c r="B320" s="409"/>
      <c r="C320" s="409"/>
      <c r="D320" s="173" t="s">
        <v>52</v>
      </c>
      <c r="E320" s="179" t="s">
        <v>416</v>
      </c>
      <c r="F320" s="180"/>
      <c r="G320" s="181">
        <v>1780</v>
      </c>
      <c r="H320" s="182">
        <v>1240</v>
      </c>
      <c r="I320" s="181">
        <v>3030</v>
      </c>
      <c r="J320" s="182">
        <v>3000</v>
      </c>
      <c r="K320" s="183">
        <v>6190</v>
      </c>
      <c r="L320" s="182">
        <v>5320</v>
      </c>
      <c r="M320" s="181">
        <v>6980</v>
      </c>
      <c r="N320" s="182">
        <v>23650</v>
      </c>
      <c r="O320" s="181">
        <v>7120</v>
      </c>
      <c r="P320" s="182">
        <v>6770</v>
      </c>
      <c r="Q320" s="181">
        <v>10060</v>
      </c>
      <c r="R320" s="182">
        <v>1880</v>
      </c>
      <c r="S320" s="182">
        <v>77020</v>
      </c>
      <c r="T320" s="404"/>
    </row>
    <row r="321" spans="1:20" ht="15" customHeight="1">
      <c r="A321" s="408"/>
      <c r="B321" s="409"/>
      <c r="C321" s="409"/>
      <c r="D321" s="173"/>
      <c r="E321" s="179" t="s">
        <v>442</v>
      </c>
      <c r="F321" s="180"/>
      <c r="G321" s="181">
        <v>0</v>
      </c>
      <c r="H321" s="182">
        <v>0</v>
      </c>
      <c r="I321" s="181">
        <v>0</v>
      </c>
      <c r="J321" s="182">
        <v>0</v>
      </c>
      <c r="K321" s="183">
        <v>0</v>
      </c>
      <c r="L321" s="182">
        <v>0</v>
      </c>
      <c r="M321" s="181">
        <v>880</v>
      </c>
      <c r="N321" s="182">
        <v>1040</v>
      </c>
      <c r="O321" s="181">
        <v>0</v>
      </c>
      <c r="P321" s="182">
        <v>0</v>
      </c>
      <c r="Q321" s="181">
        <v>0</v>
      </c>
      <c r="R321" s="182">
        <v>0</v>
      </c>
      <c r="S321" s="182">
        <v>1920</v>
      </c>
      <c r="T321" s="404" t="s">
        <v>215</v>
      </c>
    </row>
    <row r="322" spans="1:20" ht="15" customHeight="1">
      <c r="A322" s="408"/>
      <c r="B322" s="409"/>
      <c r="C322" s="409"/>
      <c r="D322" s="173"/>
      <c r="E322" s="179" t="s">
        <v>411</v>
      </c>
      <c r="F322" s="180"/>
      <c r="G322" s="181">
        <v>1780</v>
      </c>
      <c r="H322" s="182">
        <v>1240</v>
      </c>
      <c r="I322" s="181">
        <v>3030</v>
      </c>
      <c r="J322" s="182">
        <v>3000</v>
      </c>
      <c r="K322" s="183">
        <v>6190</v>
      </c>
      <c r="L322" s="182">
        <v>5320</v>
      </c>
      <c r="M322" s="181">
        <v>6100</v>
      </c>
      <c r="N322" s="182">
        <v>22610</v>
      </c>
      <c r="O322" s="181">
        <v>7120</v>
      </c>
      <c r="P322" s="182">
        <v>6770</v>
      </c>
      <c r="Q322" s="181">
        <v>10060</v>
      </c>
      <c r="R322" s="182">
        <v>1880</v>
      </c>
      <c r="S322" s="182">
        <v>75100</v>
      </c>
      <c r="T322" s="404" t="s">
        <v>216</v>
      </c>
    </row>
    <row r="323" spans="1:20" ht="15" customHeight="1">
      <c r="A323" s="408"/>
      <c r="B323" s="409"/>
      <c r="C323" s="409"/>
      <c r="D323" s="173" t="s">
        <v>232</v>
      </c>
      <c r="E323" s="179" t="s">
        <v>417</v>
      </c>
      <c r="F323" s="180"/>
      <c r="G323" s="181">
        <v>30</v>
      </c>
      <c r="H323" s="182">
        <v>10</v>
      </c>
      <c r="I323" s="181">
        <v>40</v>
      </c>
      <c r="J323" s="182">
        <v>40</v>
      </c>
      <c r="K323" s="183">
        <v>270</v>
      </c>
      <c r="L323" s="182">
        <v>220</v>
      </c>
      <c r="M323" s="181">
        <v>1180</v>
      </c>
      <c r="N323" s="182">
        <v>1410</v>
      </c>
      <c r="O323" s="181">
        <v>200</v>
      </c>
      <c r="P323" s="182">
        <v>30</v>
      </c>
      <c r="Q323" s="181">
        <v>40</v>
      </c>
      <c r="R323" s="182">
        <v>20</v>
      </c>
      <c r="S323" s="182">
        <v>3490</v>
      </c>
      <c r="T323" s="404"/>
    </row>
    <row r="324" spans="1:20" ht="15" customHeight="1">
      <c r="A324" s="408"/>
      <c r="B324" s="409"/>
      <c r="C324" s="409"/>
      <c r="D324" s="173"/>
      <c r="E324" s="179" t="s">
        <v>443</v>
      </c>
      <c r="F324" s="180"/>
      <c r="G324" s="181">
        <v>0</v>
      </c>
      <c r="H324" s="182">
        <v>0</v>
      </c>
      <c r="I324" s="181">
        <v>0</v>
      </c>
      <c r="J324" s="182">
        <v>0</v>
      </c>
      <c r="K324" s="183">
        <v>0</v>
      </c>
      <c r="L324" s="182">
        <v>0</v>
      </c>
      <c r="M324" s="181">
        <v>450</v>
      </c>
      <c r="N324" s="182">
        <v>700</v>
      </c>
      <c r="O324" s="181">
        <v>0</v>
      </c>
      <c r="P324" s="182">
        <v>0</v>
      </c>
      <c r="Q324" s="181">
        <v>0</v>
      </c>
      <c r="R324" s="182">
        <v>0</v>
      </c>
      <c r="S324" s="182">
        <v>1150</v>
      </c>
      <c r="T324" s="404" t="s">
        <v>215</v>
      </c>
    </row>
    <row r="325" spans="1:20" ht="15" customHeight="1">
      <c r="A325" s="408"/>
      <c r="B325" s="409"/>
      <c r="C325" s="409"/>
      <c r="D325" s="173"/>
      <c r="E325" s="179" t="s">
        <v>411</v>
      </c>
      <c r="F325" s="180"/>
      <c r="G325" s="181">
        <v>30</v>
      </c>
      <c r="H325" s="182">
        <v>10</v>
      </c>
      <c r="I325" s="181">
        <v>40</v>
      </c>
      <c r="J325" s="182">
        <v>40</v>
      </c>
      <c r="K325" s="183">
        <v>270</v>
      </c>
      <c r="L325" s="182">
        <v>220</v>
      </c>
      <c r="M325" s="181">
        <v>730</v>
      </c>
      <c r="N325" s="182">
        <v>710</v>
      </c>
      <c r="O325" s="181">
        <v>200</v>
      </c>
      <c r="P325" s="182">
        <v>30</v>
      </c>
      <c r="Q325" s="181">
        <v>40</v>
      </c>
      <c r="R325" s="182">
        <v>20</v>
      </c>
      <c r="S325" s="182">
        <v>2340</v>
      </c>
      <c r="T325" s="404" t="s">
        <v>216</v>
      </c>
    </row>
    <row r="326" spans="1:20" ht="15" customHeight="1">
      <c r="A326" s="408"/>
      <c r="B326" s="409"/>
      <c r="C326" s="409"/>
      <c r="D326" s="173" t="s">
        <v>56</v>
      </c>
      <c r="E326" s="179" t="s">
        <v>418</v>
      </c>
      <c r="F326" s="180"/>
      <c r="G326" s="181">
        <v>5104</v>
      </c>
      <c r="H326" s="182">
        <v>5092</v>
      </c>
      <c r="I326" s="181">
        <v>7571</v>
      </c>
      <c r="J326" s="182">
        <v>8673</v>
      </c>
      <c r="K326" s="183">
        <v>9636</v>
      </c>
      <c r="L326" s="182">
        <v>0</v>
      </c>
      <c r="M326" s="181">
        <v>0</v>
      </c>
      <c r="N326" s="182">
        <v>0</v>
      </c>
      <c r="O326" s="181">
        <v>0</v>
      </c>
      <c r="P326" s="182">
        <v>0</v>
      </c>
      <c r="Q326" s="181">
        <v>0</v>
      </c>
      <c r="R326" s="182">
        <v>0</v>
      </c>
      <c r="S326" s="182">
        <v>36076</v>
      </c>
      <c r="T326" s="404" t="s">
        <v>207</v>
      </c>
    </row>
    <row r="327" spans="1:20" ht="15" customHeight="1">
      <c r="A327" s="431"/>
      <c r="B327" s="432"/>
      <c r="C327" s="432"/>
      <c r="D327" s="345" t="s">
        <v>58</v>
      </c>
      <c r="E327" s="390" t="s">
        <v>419</v>
      </c>
      <c r="F327" s="391"/>
      <c r="G327" s="392">
        <v>1750</v>
      </c>
      <c r="H327" s="393">
        <v>1220</v>
      </c>
      <c r="I327" s="392">
        <v>1010</v>
      </c>
      <c r="J327" s="393">
        <v>920</v>
      </c>
      <c r="K327" s="394">
        <v>5080</v>
      </c>
      <c r="L327" s="393">
        <v>3600</v>
      </c>
      <c r="M327" s="392">
        <v>2900</v>
      </c>
      <c r="N327" s="393">
        <v>3470</v>
      </c>
      <c r="O327" s="392">
        <v>6880</v>
      </c>
      <c r="P327" s="393">
        <v>8340</v>
      </c>
      <c r="Q327" s="392">
        <v>7220</v>
      </c>
      <c r="R327" s="393">
        <v>3410</v>
      </c>
      <c r="S327" s="393">
        <v>45800</v>
      </c>
      <c r="T327" s="470" t="s">
        <v>218</v>
      </c>
    </row>
    <row r="328" spans="1:20" ht="15" customHeight="1">
      <c r="A328" s="408"/>
      <c r="B328" s="409"/>
      <c r="C328" s="409"/>
      <c r="D328" s="474" t="s">
        <v>60</v>
      </c>
      <c r="E328" s="339" t="s">
        <v>420</v>
      </c>
      <c r="F328" s="475"/>
      <c r="G328" s="476">
        <v>3938</v>
      </c>
      <c r="H328" s="477">
        <v>2624</v>
      </c>
      <c r="I328" s="476">
        <v>5168</v>
      </c>
      <c r="J328" s="477">
        <v>4804</v>
      </c>
      <c r="K328" s="478">
        <v>5352</v>
      </c>
      <c r="L328" s="477">
        <v>2132</v>
      </c>
      <c r="M328" s="476">
        <v>3984</v>
      </c>
      <c r="N328" s="477">
        <v>11445</v>
      </c>
      <c r="O328" s="476">
        <v>3697</v>
      </c>
      <c r="P328" s="477">
        <v>5130</v>
      </c>
      <c r="Q328" s="476">
        <v>3338</v>
      </c>
      <c r="R328" s="477">
        <v>2556</v>
      </c>
      <c r="S328" s="479">
        <v>54168</v>
      </c>
      <c r="T328" s="480" t="s">
        <v>206</v>
      </c>
    </row>
    <row r="329" spans="1:20" ht="15" customHeight="1">
      <c r="A329" s="408"/>
      <c r="B329" s="409"/>
      <c r="C329" s="409"/>
      <c r="D329" s="406" t="s">
        <v>62</v>
      </c>
      <c r="E329" s="179" t="s">
        <v>421</v>
      </c>
      <c r="F329" s="355"/>
      <c r="G329" s="181">
        <v>2991</v>
      </c>
      <c r="H329" s="182">
        <v>2453</v>
      </c>
      <c r="I329" s="181">
        <v>3921</v>
      </c>
      <c r="J329" s="182">
        <v>4380</v>
      </c>
      <c r="K329" s="183">
        <v>5645</v>
      </c>
      <c r="L329" s="182">
        <v>4952</v>
      </c>
      <c r="M329" s="181">
        <v>4202</v>
      </c>
      <c r="N329" s="182">
        <v>3605</v>
      </c>
      <c r="O329" s="181">
        <v>4345</v>
      </c>
      <c r="P329" s="182">
        <v>5305</v>
      </c>
      <c r="Q329" s="181">
        <v>5311</v>
      </c>
      <c r="R329" s="182">
        <v>4098</v>
      </c>
      <c r="S329" s="359">
        <v>51208</v>
      </c>
      <c r="T329" s="360"/>
    </row>
    <row r="330" spans="1:20" ht="15" customHeight="1">
      <c r="A330" s="408"/>
      <c r="B330" s="409"/>
      <c r="C330" s="409"/>
      <c r="D330" s="173"/>
      <c r="E330" s="179" t="s">
        <v>444</v>
      </c>
      <c r="F330" s="180"/>
      <c r="G330" s="181">
        <v>2072</v>
      </c>
      <c r="H330" s="182">
        <v>1547</v>
      </c>
      <c r="I330" s="181">
        <v>1896</v>
      </c>
      <c r="J330" s="182">
        <v>2166</v>
      </c>
      <c r="K330" s="183">
        <v>2421</v>
      </c>
      <c r="L330" s="182">
        <v>2346</v>
      </c>
      <c r="M330" s="181">
        <v>2246</v>
      </c>
      <c r="N330" s="182">
        <v>1867</v>
      </c>
      <c r="O330" s="181">
        <v>2076</v>
      </c>
      <c r="P330" s="182">
        <v>2458</v>
      </c>
      <c r="Q330" s="181">
        <v>2601</v>
      </c>
      <c r="R330" s="182">
        <v>2480</v>
      </c>
      <c r="S330" s="182">
        <v>26176</v>
      </c>
      <c r="T330" s="404" t="s">
        <v>219</v>
      </c>
    </row>
    <row r="331" spans="1:20" ht="15" customHeight="1">
      <c r="A331" s="408"/>
      <c r="B331" s="409"/>
      <c r="C331" s="409"/>
      <c r="D331" s="173"/>
      <c r="E331" s="179" t="s">
        <v>445</v>
      </c>
      <c r="F331" s="180"/>
      <c r="G331" s="181">
        <v>919</v>
      </c>
      <c r="H331" s="182">
        <v>906</v>
      </c>
      <c r="I331" s="181">
        <v>2025</v>
      </c>
      <c r="J331" s="182">
        <v>2214</v>
      </c>
      <c r="K331" s="183">
        <v>3224</v>
      </c>
      <c r="L331" s="182">
        <v>2606</v>
      </c>
      <c r="M331" s="181">
        <v>1956</v>
      </c>
      <c r="N331" s="182">
        <v>1738</v>
      </c>
      <c r="O331" s="181">
        <v>2269</v>
      </c>
      <c r="P331" s="182">
        <v>2847</v>
      </c>
      <c r="Q331" s="181">
        <v>2710</v>
      </c>
      <c r="R331" s="182">
        <v>1618</v>
      </c>
      <c r="S331" s="182">
        <v>25032</v>
      </c>
      <c r="T331" s="404" t="s">
        <v>219</v>
      </c>
    </row>
    <row r="332" spans="1:20" ht="15" customHeight="1">
      <c r="A332" s="408"/>
      <c r="B332" s="409"/>
      <c r="C332" s="409"/>
      <c r="D332" s="173" t="s">
        <v>64</v>
      </c>
      <c r="E332" s="179" t="s">
        <v>828</v>
      </c>
      <c r="F332" s="180"/>
      <c r="G332" s="181">
        <v>2103</v>
      </c>
      <c r="H332" s="182">
        <v>1857</v>
      </c>
      <c r="I332" s="181">
        <v>2866</v>
      </c>
      <c r="J332" s="182">
        <v>3376</v>
      </c>
      <c r="K332" s="183">
        <v>5159</v>
      </c>
      <c r="L332" s="182">
        <v>2398</v>
      </c>
      <c r="M332" s="181">
        <v>2380</v>
      </c>
      <c r="N332" s="182">
        <v>4018</v>
      </c>
      <c r="O332" s="181">
        <v>2340</v>
      </c>
      <c r="P332" s="182">
        <v>2755</v>
      </c>
      <c r="Q332" s="181">
        <v>2589</v>
      </c>
      <c r="R332" s="182">
        <v>1590</v>
      </c>
      <c r="S332" s="182">
        <v>33431</v>
      </c>
      <c r="T332" s="404" t="s">
        <v>211</v>
      </c>
    </row>
    <row r="333" spans="1:20" ht="15" customHeight="1">
      <c r="A333" s="408"/>
      <c r="B333" s="409"/>
      <c r="C333" s="409"/>
      <c r="D333" s="173" t="s">
        <v>66</v>
      </c>
      <c r="E333" s="179" t="s">
        <v>422</v>
      </c>
      <c r="F333" s="180"/>
      <c r="G333" s="181">
        <v>80</v>
      </c>
      <c r="H333" s="182">
        <v>53</v>
      </c>
      <c r="I333" s="181">
        <v>32</v>
      </c>
      <c r="J333" s="182">
        <v>14</v>
      </c>
      <c r="K333" s="183">
        <v>29</v>
      </c>
      <c r="L333" s="182">
        <v>32</v>
      </c>
      <c r="M333" s="181">
        <v>23</v>
      </c>
      <c r="N333" s="182">
        <v>38</v>
      </c>
      <c r="O333" s="181">
        <v>14</v>
      </c>
      <c r="P333" s="182">
        <v>32</v>
      </c>
      <c r="Q333" s="181">
        <v>32</v>
      </c>
      <c r="R333" s="182">
        <v>28</v>
      </c>
      <c r="S333" s="182">
        <v>407</v>
      </c>
      <c r="T333" s="404" t="s">
        <v>200</v>
      </c>
    </row>
    <row r="334" spans="1:20" ht="15" customHeight="1">
      <c r="A334" s="408"/>
      <c r="B334" s="409"/>
      <c r="C334" s="409"/>
      <c r="D334" s="406" t="s">
        <v>68</v>
      </c>
      <c r="E334" s="179" t="s">
        <v>423</v>
      </c>
      <c r="F334" s="355"/>
      <c r="G334" s="181">
        <v>5266</v>
      </c>
      <c r="H334" s="182">
        <v>4822</v>
      </c>
      <c r="I334" s="181">
        <v>5984</v>
      </c>
      <c r="J334" s="182">
        <v>5044</v>
      </c>
      <c r="K334" s="183">
        <v>6125</v>
      </c>
      <c r="L334" s="182">
        <v>3588</v>
      </c>
      <c r="M334" s="181">
        <v>5040</v>
      </c>
      <c r="N334" s="182">
        <v>6620</v>
      </c>
      <c r="O334" s="181">
        <v>5112</v>
      </c>
      <c r="P334" s="182">
        <v>5442</v>
      </c>
      <c r="Q334" s="181">
        <v>6652</v>
      </c>
      <c r="R334" s="182">
        <v>6054</v>
      </c>
      <c r="S334" s="359">
        <v>65749</v>
      </c>
      <c r="T334" s="360" t="s">
        <v>201</v>
      </c>
    </row>
    <row r="335" spans="1:20" ht="15" customHeight="1">
      <c r="A335" s="408"/>
      <c r="B335" s="409"/>
      <c r="C335" s="409"/>
      <c r="D335" s="406" t="s">
        <v>70</v>
      </c>
      <c r="E335" s="179" t="s">
        <v>424</v>
      </c>
      <c r="F335" s="355"/>
      <c r="G335" s="181">
        <v>5016</v>
      </c>
      <c r="H335" s="182">
        <v>3383</v>
      </c>
      <c r="I335" s="181">
        <v>2753</v>
      </c>
      <c r="J335" s="182">
        <v>8243</v>
      </c>
      <c r="K335" s="183">
        <v>8776</v>
      </c>
      <c r="L335" s="182">
        <v>5945</v>
      </c>
      <c r="M335" s="181">
        <v>6347</v>
      </c>
      <c r="N335" s="182">
        <v>10181</v>
      </c>
      <c r="O335" s="181">
        <v>6455</v>
      </c>
      <c r="P335" s="182">
        <v>5909</v>
      </c>
      <c r="Q335" s="181">
        <v>6436</v>
      </c>
      <c r="R335" s="182">
        <v>6440</v>
      </c>
      <c r="S335" s="359">
        <v>75884</v>
      </c>
      <c r="T335" s="360" t="s">
        <v>201</v>
      </c>
    </row>
    <row r="336" spans="1:20" ht="15" customHeight="1">
      <c r="A336" s="408"/>
      <c r="B336" s="409"/>
      <c r="C336" s="409"/>
      <c r="D336" s="406" t="s">
        <v>72</v>
      </c>
      <c r="E336" s="179" t="s">
        <v>893</v>
      </c>
      <c r="F336" s="355"/>
      <c r="G336" s="181">
        <v>2376</v>
      </c>
      <c r="H336" s="182">
        <v>3772</v>
      </c>
      <c r="I336" s="181">
        <v>0</v>
      </c>
      <c r="J336" s="182">
        <v>0</v>
      </c>
      <c r="K336" s="183">
        <v>0</v>
      </c>
      <c r="L336" s="182">
        <v>0</v>
      </c>
      <c r="M336" s="181">
        <v>0</v>
      </c>
      <c r="N336" s="182">
        <v>0</v>
      </c>
      <c r="O336" s="181">
        <v>0</v>
      </c>
      <c r="P336" s="182">
        <v>0</v>
      </c>
      <c r="Q336" s="181">
        <v>0</v>
      </c>
      <c r="R336" s="182">
        <v>0</v>
      </c>
      <c r="S336" s="359">
        <v>6148</v>
      </c>
      <c r="T336" s="360" t="s">
        <v>288</v>
      </c>
    </row>
    <row r="337" spans="1:20" ht="15" customHeight="1">
      <c r="A337" s="408"/>
      <c r="B337" s="409"/>
      <c r="C337" s="409"/>
      <c r="D337" s="406" t="s">
        <v>74</v>
      </c>
      <c r="E337" s="179" t="s">
        <v>425</v>
      </c>
      <c r="F337" s="355"/>
      <c r="G337" s="181">
        <v>4448</v>
      </c>
      <c r="H337" s="182">
        <v>4019</v>
      </c>
      <c r="I337" s="181">
        <v>4859</v>
      </c>
      <c r="J337" s="182">
        <v>4647</v>
      </c>
      <c r="K337" s="183">
        <v>4428</v>
      </c>
      <c r="L337" s="182">
        <v>3464</v>
      </c>
      <c r="M337" s="181">
        <v>3887</v>
      </c>
      <c r="N337" s="182">
        <v>5334</v>
      </c>
      <c r="O337" s="181">
        <v>3909</v>
      </c>
      <c r="P337" s="182">
        <v>4283</v>
      </c>
      <c r="Q337" s="181">
        <v>4750</v>
      </c>
      <c r="R337" s="182">
        <v>4512</v>
      </c>
      <c r="S337" s="359">
        <v>52540</v>
      </c>
      <c r="T337" s="360" t="s">
        <v>201</v>
      </c>
    </row>
    <row r="338" spans="1:20" ht="15" customHeight="1">
      <c r="A338" s="408"/>
      <c r="B338" s="409"/>
      <c r="C338" s="409"/>
      <c r="D338" s="406" t="s">
        <v>76</v>
      </c>
      <c r="E338" s="179" t="s">
        <v>426</v>
      </c>
      <c r="F338" s="355"/>
      <c r="G338" s="181">
        <v>0</v>
      </c>
      <c r="H338" s="182">
        <v>0</v>
      </c>
      <c r="I338" s="181">
        <v>0</v>
      </c>
      <c r="J338" s="182">
        <v>0</v>
      </c>
      <c r="K338" s="183">
        <v>0</v>
      </c>
      <c r="L338" s="182">
        <v>0</v>
      </c>
      <c r="M338" s="181">
        <v>0</v>
      </c>
      <c r="N338" s="182">
        <v>0</v>
      </c>
      <c r="O338" s="181">
        <v>0</v>
      </c>
      <c r="P338" s="182">
        <v>0</v>
      </c>
      <c r="Q338" s="181">
        <v>0</v>
      </c>
      <c r="R338" s="182">
        <v>0</v>
      </c>
      <c r="S338" s="359">
        <v>0</v>
      </c>
      <c r="T338" s="360" t="s">
        <v>211</v>
      </c>
    </row>
    <row r="339" spans="1:20" ht="15" customHeight="1">
      <c r="A339" s="408"/>
      <c r="B339" s="409"/>
      <c r="C339" s="409"/>
      <c r="D339" s="406" t="s">
        <v>78</v>
      </c>
      <c r="E339" s="179" t="s">
        <v>427</v>
      </c>
      <c r="F339" s="355"/>
      <c r="G339" s="181">
        <v>120</v>
      </c>
      <c r="H339" s="182">
        <v>100</v>
      </c>
      <c r="I339" s="181">
        <v>700</v>
      </c>
      <c r="J339" s="182">
        <v>3000</v>
      </c>
      <c r="K339" s="183">
        <v>9000</v>
      </c>
      <c r="L339" s="182">
        <v>400</v>
      </c>
      <c r="M339" s="181">
        <v>90</v>
      </c>
      <c r="N339" s="182">
        <v>90</v>
      </c>
      <c r="O339" s="181">
        <v>90</v>
      </c>
      <c r="P339" s="182">
        <v>60</v>
      </c>
      <c r="Q339" s="181">
        <v>60</v>
      </c>
      <c r="R339" s="182">
        <v>60</v>
      </c>
      <c r="S339" s="359">
        <v>13770</v>
      </c>
      <c r="T339" s="360" t="s">
        <v>217</v>
      </c>
    </row>
    <row r="340" spans="1:20" ht="15" customHeight="1">
      <c r="A340" s="408"/>
      <c r="B340" s="409"/>
      <c r="C340" s="409"/>
      <c r="D340" s="406" t="s">
        <v>80</v>
      </c>
      <c r="E340" s="179" t="s">
        <v>428</v>
      </c>
      <c r="F340" s="355"/>
      <c r="G340" s="181">
        <v>30</v>
      </c>
      <c r="H340" s="182">
        <v>30</v>
      </c>
      <c r="I340" s="181">
        <v>100</v>
      </c>
      <c r="J340" s="182">
        <v>100</v>
      </c>
      <c r="K340" s="183">
        <v>100</v>
      </c>
      <c r="L340" s="182">
        <v>100</v>
      </c>
      <c r="M340" s="181">
        <v>1240</v>
      </c>
      <c r="N340" s="182">
        <v>640</v>
      </c>
      <c r="O340" s="181">
        <v>110</v>
      </c>
      <c r="P340" s="182">
        <v>110</v>
      </c>
      <c r="Q340" s="181">
        <v>110</v>
      </c>
      <c r="R340" s="182">
        <v>110</v>
      </c>
      <c r="S340" s="359">
        <v>2780</v>
      </c>
      <c r="T340" s="360"/>
    </row>
    <row r="341" spans="1:20" ht="15" customHeight="1">
      <c r="A341" s="408"/>
      <c r="B341" s="409"/>
      <c r="C341" s="409"/>
      <c r="D341" s="406"/>
      <c r="E341" s="179" t="s">
        <v>446</v>
      </c>
      <c r="F341" s="355"/>
      <c r="G341" s="181">
        <v>0</v>
      </c>
      <c r="H341" s="182">
        <v>0</v>
      </c>
      <c r="I341" s="181">
        <v>0</v>
      </c>
      <c r="J341" s="182">
        <v>0</v>
      </c>
      <c r="K341" s="183">
        <v>0</v>
      </c>
      <c r="L341" s="182">
        <v>0</v>
      </c>
      <c r="M341" s="181">
        <v>1100</v>
      </c>
      <c r="N341" s="182">
        <v>500</v>
      </c>
      <c r="O341" s="181">
        <v>0</v>
      </c>
      <c r="P341" s="182">
        <v>0</v>
      </c>
      <c r="Q341" s="181">
        <v>0</v>
      </c>
      <c r="R341" s="182">
        <v>0</v>
      </c>
      <c r="S341" s="359">
        <v>1600</v>
      </c>
      <c r="T341" s="360" t="s">
        <v>215</v>
      </c>
    </row>
    <row r="342" spans="1:20" ht="15" customHeight="1">
      <c r="A342" s="408"/>
      <c r="B342" s="409"/>
      <c r="C342" s="409"/>
      <c r="D342" s="406"/>
      <c r="E342" s="179" t="s">
        <v>447</v>
      </c>
      <c r="F342" s="355"/>
      <c r="G342" s="181">
        <v>30</v>
      </c>
      <c r="H342" s="182">
        <v>30</v>
      </c>
      <c r="I342" s="181">
        <v>100</v>
      </c>
      <c r="J342" s="182">
        <v>100</v>
      </c>
      <c r="K342" s="183">
        <v>100</v>
      </c>
      <c r="L342" s="182">
        <v>100</v>
      </c>
      <c r="M342" s="181">
        <v>140</v>
      </c>
      <c r="N342" s="182">
        <v>140</v>
      </c>
      <c r="O342" s="181">
        <v>110</v>
      </c>
      <c r="P342" s="182">
        <v>110</v>
      </c>
      <c r="Q342" s="181">
        <v>110</v>
      </c>
      <c r="R342" s="182">
        <v>110</v>
      </c>
      <c r="S342" s="359">
        <v>1180</v>
      </c>
      <c r="T342" s="360" t="s">
        <v>218</v>
      </c>
    </row>
    <row r="343" spans="1:20" ht="15" customHeight="1">
      <c r="A343" s="408"/>
      <c r="B343" s="409"/>
      <c r="C343" s="409"/>
      <c r="D343" s="406" t="s">
        <v>82</v>
      </c>
      <c r="E343" s="179" t="s">
        <v>830</v>
      </c>
      <c r="F343" s="355"/>
      <c r="G343" s="181">
        <v>4968</v>
      </c>
      <c r="H343" s="182">
        <v>5266</v>
      </c>
      <c r="I343" s="181">
        <v>5892</v>
      </c>
      <c r="J343" s="182">
        <v>5375</v>
      </c>
      <c r="K343" s="183">
        <v>5794</v>
      </c>
      <c r="L343" s="182">
        <v>7160</v>
      </c>
      <c r="M343" s="181">
        <v>6445</v>
      </c>
      <c r="N343" s="182">
        <v>6434</v>
      </c>
      <c r="O343" s="181">
        <v>5528</v>
      </c>
      <c r="P343" s="182">
        <v>5582</v>
      </c>
      <c r="Q343" s="181">
        <v>5335</v>
      </c>
      <c r="R343" s="182">
        <v>5032</v>
      </c>
      <c r="S343" s="359">
        <v>68811</v>
      </c>
      <c r="T343" s="360" t="s">
        <v>211</v>
      </c>
    </row>
    <row r="344" spans="1:20" ht="15" customHeight="1">
      <c r="A344" s="408"/>
      <c r="B344" s="409"/>
      <c r="C344" s="409"/>
      <c r="D344" s="406" t="s">
        <v>84</v>
      </c>
      <c r="E344" s="179" t="s">
        <v>429</v>
      </c>
      <c r="F344" s="355"/>
      <c r="G344" s="181">
        <v>824</v>
      </c>
      <c r="H344" s="182">
        <v>521</v>
      </c>
      <c r="I344" s="181">
        <v>1007</v>
      </c>
      <c r="J344" s="182">
        <v>1162</v>
      </c>
      <c r="K344" s="183">
        <v>2420</v>
      </c>
      <c r="L344" s="182">
        <v>722</v>
      </c>
      <c r="M344" s="181">
        <v>1312</v>
      </c>
      <c r="N344" s="182">
        <v>1383</v>
      </c>
      <c r="O344" s="181">
        <v>757</v>
      </c>
      <c r="P344" s="182">
        <v>1394</v>
      </c>
      <c r="Q344" s="181">
        <v>652</v>
      </c>
      <c r="R344" s="182">
        <v>786</v>
      </c>
      <c r="S344" s="359">
        <v>12940</v>
      </c>
      <c r="T344" s="360" t="s">
        <v>200</v>
      </c>
    </row>
    <row r="345" spans="1:20" ht="15" customHeight="1">
      <c r="A345" s="408"/>
      <c r="B345" s="409"/>
      <c r="C345" s="409"/>
      <c r="D345" s="406" t="s">
        <v>86</v>
      </c>
      <c r="E345" s="179" t="s">
        <v>430</v>
      </c>
      <c r="F345" s="355"/>
      <c r="G345" s="181">
        <v>762</v>
      </c>
      <c r="H345" s="182">
        <v>442</v>
      </c>
      <c r="I345" s="181">
        <v>659</v>
      </c>
      <c r="J345" s="182">
        <v>953</v>
      </c>
      <c r="K345" s="183">
        <v>1065</v>
      </c>
      <c r="L345" s="182">
        <v>539</v>
      </c>
      <c r="M345" s="181">
        <v>570</v>
      </c>
      <c r="N345" s="182">
        <v>595</v>
      </c>
      <c r="O345" s="181">
        <v>735</v>
      </c>
      <c r="P345" s="182">
        <v>684</v>
      </c>
      <c r="Q345" s="181">
        <v>3714</v>
      </c>
      <c r="R345" s="182">
        <v>644</v>
      </c>
      <c r="S345" s="359">
        <v>11362</v>
      </c>
      <c r="T345" s="360" t="s">
        <v>206</v>
      </c>
    </row>
    <row r="346" spans="1:20" ht="15" customHeight="1">
      <c r="A346" s="408"/>
      <c r="B346" s="409"/>
      <c r="C346" s="409"/>
      <c r="D346" s="406" t="s">
        <v>88</v>
      </c>
      <c r="E346" s="179" t="s">
        <v>431</v>
      </c>
      <c r="F346" s="355"/>
      <c r="G346" s="181">
        <v>5733</v>
      </c>
      <c r="H346" s="182">
        <v>5180</v>
      </c>
      <c r="I346" s="181">
        <v>6681</v>
      </c>
      <c r="J346" s="182">
        <v>8581</v>
      </c>
      <c r="K346" s="183">
        <v>9676</v>
      </c>
      <c r="L346" s="182">
        <v>6404</v>
      </c>
      <c r="M346" s="181">
        <v>6879</v>
      </c>
      <c r="N346" s="182">
        <v>9038</v>
      </c>
      <c r="O346" s="181">
        <v>7629</v>
      </c>
      <c r="P346" s="182">
        <v>7398</v>
      </c>
      <c r="Q346" s="181">
        <v>7714</v>
      </c>
      <c r="R346" s="182">
        <v>6294</v>
      </c>
      <c r="S346" s="359">
        <v>87207</v>
      </c>
      <c r="T346" s="360" t="s">
        <v>202</v>
      </c>
    </row>
    <row r="347" spans="1:20" ht="15" customHeight="1">
      <c r="A347" s="408"/>
      <c r="B347" s="409"/>
      <c r="C347" s="409"/>
      <c r="D347" s="406" t="s">
        <v>90</v>
      </c>
      <c r="E347" s="179" t="s">
        <v>432</v>
      </c>
      <c r="F347" s="355"/>
      <c r="G347" s="181">
        <v>0</v>
      </c>
      <c r="H347" s="182">
        <v>0</v>
      </c>
      <c r="I347" s="181">
        <v>0</v>
      </c>
      <c r="J347" s="182">
        <v>25000</v>
      </c>
      <c r="K347" s="183">
        <v>0</v>
      </c>
      <c r="L347" s="182">
        <v>0</v>
      </c>
      <c r="M347" s="181">
        <v>0</v>
      </c>
      <c r="N347" s="182">
        <v>0</v>
      </c>
      <c r="O347" s="181">
        <v>0</v>
      </c>
      <c r="P347" s="182">
        <v>0</v>
      </c>
      <c r="Q347" s="181">
        <v>0</v>
      </c>
      <c r="R347" s="182">
        <v>0</v>
      </c>
      <c r="S347" s="359">
        <v>25000</v>
      </c>
      <c r="T347" s="360" t="s">
        <v>220</v>
      </c>
    </row>
    <row r="348" spans="1:20" ht="15" customHeight="1">
      <c r="A348" s="408"/>
      <c r="B348" s="409"/>
      <c r="C348" s="409"/>
      <c r="D348" s="406" t="s">
        <v>92</v>
      </c>
      <c r="E348" s="179" t="s">
        <v>433</v>
      </c>
      <c r="F348" s="355"/>
      <c r="G348" s="181">
        <v>0</v>
      </c>
      <c r="H348" s="182">
        <v>0</v>
      </c>
      <c r="I348" s="181">
        <v>0</v>
      </c>
      <c r="J348" s="182">
        <v>0</v>
      </c>
      <c r="K348" s="183">
        <v>0</v>
      </c>
      <c r="L348" s="182">
        <v>0</v>
      </c>
      <c r="M348" s="181">
        <v>0</v>
      </c>
      <c r="N348" s="182">
        <v>66000</v>
      </c>
      <c r="O348" s="181">
        <v>0</v>
      </c>
      <c r="P348" s="182">
        <v>0</v>
      </c>
      <c r="Q348" s="181">
        <v>0</v>
      </c>
      <c r="R348" s="182">
        <v>0</v>
      </c>
      <c r="S348" s="359">
        <v>66000</v>
      </c>
      <c r="T348" s="360" t="s">
        <v>222</v>
      </c>
    </row>
    <row r="349" spans="1:20" ht="15" customHeight="1">
      <c r="A349" s="408"/>
      <c r="B349" s="409"/>
      <c r="C349" s="409"/>
      <c r="D349" s="406" t="s">
        <v>94</v>
      </c>
      <c r="E349" s="179" t="s">
        <v>434</v>
      </c>
      <c r="F349" s="355"/>
      <c r="G349" s="181">
        <v>0</v>
      </c>
      <c r="H349" s="182">
        <v>0</v>
      </c>
      <c r="I349" s="181">
        <v>0</v>
      </c>
      <c r="J349" s="182">
        <v>0</v>
      </c>
      <c r="K349" s="183">
        <v>0</v>
      </c>
      <c r="L349" s="182">
        <v>0</v>
      </c>
      <c r="M349" s="181">
        <v>0</v>
      </c>
      <c r="N349" s="182">
        <v>0</v>
      </c>
      <c r="O349" s="181">
        <v>0</v>
      </c>
      <c r="P349" s="182">
        <v>0</v>
      </c>
      <c r="Q349" s="181">
        <v>27000</v>
      </c>
      <c r="R349" s="182">
        <v>0</v>
      </c>
      <c r="S349" s="359">
        <v>27000</v>
      </c>
      <c r="T349" s="360" t="s">
        <v>220</v>
      </c>
    </row>
    <row r="350" spans="1:20" ht="15" customHeight="1">
      <c r="A350" s="408"/>
      <c r="B350" s="409"/>
      <c r="C350" s="409"/>
      <c r="D350" s="406" t="s">
        <v>96</v>
      </c>
      <c r="E350" s="179" t="s">
        <v>435</v>
      </c>
      <c r="F350" s="355"/>
      <c r="G350" s="181">
        <v>680</v>
      </c>
      <c r="H350" s="182">
        <v>601</v>
      </c>
      <c r="I350" s="181">
        <v>688</v>
      </c>
      <c r="J350" s="182">
        <v>718</v>
      </c>
      <c r="K350" s="183">
        <v>795</v>
      </c>
      <c r="L350" s="182">
        <v>524</v>
      </c>
      <c r="M350" s="181">
        <v>603</v>
      </c>
      <c r="N350" s="182">
        <v>855</v>
      </c>
      <c r="O350" s="181">
        <v>646</v>
      </c>
      <c r="P350" s="182">
        <v>438</v>
      </c>
      <c r="Q350" s="181">
        <v>437</v>
      </c>
      <c r="R350" s="182">
        <v>478</v>
      </c>
      <c r="S350" s="359">
        <v>7463</v>
      </c>
      <c r="T350" s="360" t="s">
        <v>201</v>
      </c>
    </row>
    <row r="351" spans="1:20" ht="15" customHeight="1">
      <c r="A351" s="408"/>
      <c r="B351" s="409"/>
      <c r="C351" s="409"/>
      <c r="D351" s="406" t="s">
        <v>98</v>
      </c>
      <c r="E351" s="179" t="s">
        <v>951</v>
      </c>
      <c r="F351" s="355"/>
      <c r="G351" s="181">
        <v>225</v>
      </c>
      <c r="H351" s="182">
        <v>387</v>
      </c>
      <c r="I351" s="181">
        <v>483</v>
      </c>
      <c r="J351" s="182">
        <v>230</v>
      </c>
      <c r="K351" s="183">
        <v>351</v>
      </c>
      <c r="L351" s="182">
        <v>270</v>
      </c>
      <c r="M351" s="181">
        <v>245</v>
      </c>
      <c r="N351" s="182">
        <v>456</v>
      </c>
      <c r="O351" s="181">
        <v>173</v>
      </c>
      <c r="P351" s="182">
        <v>241</v>
      </c>
      <c r="Q351" s="181">
        <v>454</v>
      </c>
      <c r="R351" s="182">
        <v>256</v>
      </c>
      <c r="S351" s="359">
        <v>3771</v>
      </c>
      <c r="T351" s="360" t="s">
        <v>223</v>
      </c>
    </row>
    <row r="352" spans="1:20" ht="15" customHeight="1">
      <c r="A352" s="436"/>
      <c r="B352" s="437"/>
      <c r="C352" s="437"/>
      <c r="D352" s="406" t="s">
        <v>100</v>
      </c>
      <c r="E352" s="179" t="s">
        <v>915</v>
      </c>
      <c r="F352" s="355" t="s">
        <v>912</v>
      </c>
      <c r="G352" s="181">
        <v>0</v>
      </c>
      <c r="H352" s="182">
        <v>10000</v>
      </c>
      <c r="I352" s="181">
        <v>0</v>
      </c>
      <c r="J352" s="182">
        <v>0</v>
      </c>
      <c r="K352" s="183">
        <v>0</v>
      </c>
      <c r="L352" s="182">
        <v>0</v>
      </c>
      <c r="M352" s="181">
        <v>0</v>
      </c>
      <c r="N352" s="182">
        <v>0</v>
      </c>
      <c r="O352" s="181">
        <v>0</v>
      </c>
      <c r="P352" s="182">
        <v>0</v>
      </c>
      <c r="Q352" s="181">
        <v>0</v>
      </c>
      <c r="R352" s="182">
        <v>0</v>
      </c>
      <c r="S352" s="359">
        <v>10000</v>
      </c>
      <c r="T352" s="360" t="s">
        <v>220</v>
      </c>
    </row>
    <row r="353" spans="1:20" ht="15" customHeight="1">
      <c r="A353" s="463"/>
      <c r="B353" s="451"/>
      <c r="C353" s="451"/>
      <c r="D353" s="397"/>
      <c r="E353" s="398" t="s">
        <v>703</v>
      </c>
      <c r="F353" s="399"/>
      <c r="G353" s="400">
        <v>72194</v>
      </c>
      <c r="H353" s="401">
        <v>74612</v>
      </c>
      <c r="I353" s="400">
        <v>99484</v>
      </c>
      <c r="J353" s="401">
        <v>154270</v>
      </c>
      <c r="K353" s="402">
        <v>178091</v>
      </c>
      <c r="L353" s="401">
        <v>80460</v>
      </c>
      <c r="M353" s="400">
        <v>119667</v>
      </c>
      <c r="N353" s="401">
        <v>309492</v>
      </c>
      <c r="O353" s="400">
        <v>106610</v>
      </c>
      <c r="P353" s="401">
        <v>106033</v>
      </c>
      <c r="Q353" s="400">
        <v>132204</v>
      </c>
      <c r="R353" s="401">
        <v>65948</v>
      </c>
      <c r="S353" s="401">
        <v>1499065</v>
      </c>
      <c r="T353" s="403"/>
    </row>
    <row r="354" spans="1:20" ht="15" customHeight="1">
      <c r="A354" s="408"/>
      <c r="B354" s="426" t="s">
        <v>721</v>
      </c>
      <c r="C354" s="429"/>
      <c r="D354" s="173" t="s">
        <v>923</v>
      </c>
      <c r="E354" s="179" t="s">
        <v>449</v>
      </c>
      <c r="F354" s="180"/>
      <c r="G354" s="181">
        <v>3370</v>
      </c>
      <c r="H354" s="182">
        <v>2585</v>
      </c>
      <c r="I354" s="181">
        <v>3410</v>
      </c>
      <c r="J354" s="182">
        <v>1270</v>
      </c>
      <c r="K354" s="183">
        <v>3810</v>
      </c>
      <c r="L354" s="182">
        <v>3080</v>
      </c>
      <c r="M354" s="181">
        <v>4906</v>
      </c>
      <c r="N354" s="182">
        <v>5811</v>
      </c>
      <c r="O354" s="181">
        <v>3631</v>
      </c>
      <c r="P354" s="182">
        <v>4228</v>
      </c>
      <c r="Q354" s="181">
        <v>4288</v>
      </c>
      <c r="R354" s="182">
        <v>3947</v>
      </c>
      <c r="S354" s="182">
        <v>44336</v>
      </c>
      <c r="T354" s="404" t="s">
        <v>201</v>
      </c>
    </row>
    <row r="355" spans="1:20" ht="15" customHeight="1">
      <c r="A355" s="408"/>
      <c r="B355" s="429"/>
      <c r="C355" s="429"/>
      <c r="D355" s="173" t="s">
        <v>48</v>
      </c>
      <c r="E355" s="184" t="s">
        <v>450</v>
      </c>
      <c r="F355" s="185"/>
      <c r="G355" s="186">
        <v>0</v>
      </c>
      <c r="H355" s="187">
        <v>0</v>
      </c>
      <c r="I355" s="186">
        <v>0</v>
      </c>
      <c r="J355" s="187">
        <v>0</v>
      </c>
      <c r="K355" s="188">
        <v>0</v>
      </c>
      <c r="L355" s="187">
        <v>0</v>
      </c>
      <c r="M355" s="186">
        <v>0</v>
      </c>
      <c r="N355" s="187">
        <v>0</v>
      </c>
      <c r="O355" s="186">
        <v>0</v>
      </c>
      <c r="P355" s="187">
        <v>0</v>
      </c>
      <c r="Q355" s="186">
        <v>0</v>
      </c>
      <c r="R355" s="187">
        <v>0</v>
      </c>
      <c r="S355" s="187">
        <v>0</v>
      </c>
      <c r="T355" s="382" t="s">
        <v>200</v>
      </c>
    </row>
    <row r="356" spans="1:20" ht="15" customHeight="1">
      <c r="A356" s="408"/>
      <c r="B356" s="409"/>
      <c r="C356" s="409"/>
      <c r="D356" s="173" t="s">
        <v>50</v>
      </c>
      <c r="E356" s="179" t="s">
        <v>451</v>
      </c>
      <c r="F356" s="180"/>
      <c r="G356" s="181">
        <v>2376</v>
      </c>
      <c r="H356" s="182">
        <v>2109</v>
      </c>
      <c r="I356" s="181">
        <v>2703</v>
      </c>
      <c r="J356" s="182">
        <v>3034</v>
      </c>
      <c r="K356" s="183">
        <v>3131</v>
      </c>
      <c r="L356" s="182">
        <v>2781</v>
      </c>
      <c r="M356" s="181">
        <v>8260</v>
      </c>
      <c r="N356" s="182">
        <v>24100</v>
      </c>
      <c r="O356" s="181">
        <v>2616</v>
      </c>
      <c r="P356" s="342">
        <v>3027</v>
      </c>
      <c r="Q356" s="341">
        <v>2863</v>
      </c>
      <c r="R356" s="342">
        <v>2205</v>
      </c>
      <c r="S356" s="182">
        <v>59205</v>
      </c>
      <c r="T356" s="404"/>
    </row>
    <row r="357" spans="1:20" ht="15" customHeight="1">
      <c r="A357" s="408"/>
      <c r="B357" s="409"/>
      <c r="C357" s="409"/>
      <c r="D357" s="173"/>
      <c r="E357" s="179" t="s">
        <v>457</v>
      </c>
      <c r="F357" s="180"/>
      <c r="G357" s="181"/>
      <c r="H357" s="182"/>
      <c r="I357" s="181"/>
      <c r="J357" s="182"/>
      <c r="K357" s="183"/>
      <c r="L357" s="182"/>
      <c r="M357" s="181">
        <v>4213</v>
      </c>
      <c r="N357" s="182">
        <v>16554</v>
      </c>
      <c r="O357" s="181"/>
      <c r="P357" s="342"/>
      <c r="Q357" s="341"/>
      <c r="R357" s="342"/>
      <c r="S357" s="182">
        <v>20767</v>
      </c>
      <c r="T357" s="404" t="s">
        <v>215</v>
      </c>
    </row>
    <row r="358" spans="1:20" ht="15" customHeight="1">
      <c r="A358" s="408"/>
      <c r="B358" s="409"/>
      <c r="C358" s="409"/>
      <c r="D358" s="173"/>
      <c r="E358" s="179" t="s">
        <v>458</v>
      </c>
      <c r="F358" s="180"/>
      <c r="G358" s="181"/>
      <c r="H358" s="182"/>
      <c r="I358" s="181"/>
      <c r="J358" s="182"/>
      <c r="K358" s="183"/>
      <c r="L358" s="182"/>
      <c r="M358" s="181">
        <v>591</v>
      </c>
      <c r="N358" s="182">
        <v>1297</v>
      </c>
      <c r="O358" s="181"/>
      <c r="P358" s="342"/>
      <c r="Q358" s="341"/>
      <c r="R358" s="342"/>
      <c r="S358" s="182">
        <v>1888</v>
      </c>
      <c r="T358" s="404" t="s">
        <v>215</v>
      </c>
    </row>
    <row r="359" spans="1:20" ht="15" customHeight="1">
      <c r="A359" s="408"/>
      <c r="B359" s="409"/>
      <c r="C359" s="409"/>
      <c r="D359" s="173"/>
      <c r="E359" s="179" t="s">
        <v>459</v>
      </c>
      <c r="F359" s="180"/>
      <c r="G359" s="181"/>
      <c r="H359" s="182"/>
      <c r="I359" s="181"/>
      <c r="J359" s="182"/>
      <c r="K359" s="183"/>
      <c r="L359" s="182"/>
      <c r="M359" s="181">
        <v>648</v>
      </c>
      <c r="N359" s="182">
        <v>2821</v>
      </c>
      <c r="O359" s="181"/>
      <c r="P359" s="342"/>
      <c r="Q359" s="341"/>
      <c r="R359" s="342"/>
      <c r="S359" s="182">
        <v>3469</v>
      </c>
      <c r="T359" s="404" t="s">
        <v>215</v>
      </c>
    </row>
    <row r="360" spans="1:20" ht="15" customHeight="1">
      <c r="A360" s="408"/>
      <c r="B360" s="409"/>
      <c r="C360" s="409"/>
      <c r="D360" s="173"/>
      <c r="E360" s="179" t="s">
        <v>460</v>
      </c>
      <c r="F360" s="180"/>
      <c r="G360" s="181">
        <v>2209</v>
      </c>
      <c r="H360" s="182">
        <v>1961</v>
      </c>
      <c r="I360" s="181">
        <v>2513</v>
      </c>
      <c r="J360" s="182">
        <v>2821</v>
      </c>
      <c r="K360" s="183">
        <v>2911</v>
      </c>
      <c r="L360" s="182">
        <v>2586</v>
      </c>
      <c r="M360" s="181">
        <v>2611</v>
      </c>
      <c r="N360" s="182">
        <v>3188</v>
      </c>
      <c r="O360" s="181">
        <v>2432</v>
      </c>
      <c r="P360" s="342">
        <v>2815</v>
      </c>
      <c r="Q360" s="341">
        <v>2662</v>
      </c>
      <c r="R360" s="342">
        <v>2050</v>
      </c>
      <c r="S360" s="182">
        <v>30759</v>
      </c>
      <c r="T360" s="404" t="s">
        <v>218</v>
      </c>
    </row>
    <row r="361" spans="1:20" ht="15" customHeight="1">
      <c r="A361" s="408"/>
      <c r="B361" s="409"/>
      <c r="C361" s="409"/>
      <c r="D361" s="173"/>
      <c r="E361" s="179" t="s">
        <v>461</v>
      </c>
      <c r="F361" s="180"/>
      <c r="G361" s="181">
        <v>167</v>
      </c>
      <c r="H361" s="182">
        <v>148</v>
      </c>
      <c r="I361" s="181">
        <v>190</v>
      </c>
      <c r="J361" s="182">
        <v>213</v>
      </c>
      <c r="K361" s="183">
        <v>220</v>
      </c>
      <c r="L361" s="182">
        <v>195</v>
      </c>
      <c r="M361" s="181">
        <v>197</v>
      </c>
      <c r="N361" s="182">
        <v>240</v>
      </c>
      <c r="O361" s="181">
        <v>184</v>
      </c>
      <c r="P361" s="342">
        <v>212</v>
      </c>
      <c r="Q361" s="341">
        <v>201</v>
      </c>
      <c r="R361" s="342">
        <v>155</v>
      </c>
      <c r="S361" s="182">
        <v>2322</v>
      </c>
      <c r="T361" s="404" t="s">
        <v>216</v>
      </c>
    </row>
    <row r="362" spans="1:20" ht="15" customHeight="1">
      <c r="A362" s="408"/>
      <c r="B362" s="409"/>
      <c r="C362" s="409"/>
      <c r="D362" s="173" t="s">
        <v>52</v>
      </c>
      <c r="E362" s="179" t="s">
        <v>452</v>
      </c>
      <c r="F362" s="180"/>
      <c r="G362" s="181">
        <v>3810</v>
      </c>
      <c r="H362" s="182">
        <v>2642</v>
      </c>
      <c r="I362" s="181">
        <v>3717</v>
      </c>
      <c r="J362" s="182">
        <v>3832</v>
      </c>
      <c r="K362" s="183">
        <v>5099</v>
      </c>
      <c r="L362" s="182">
        <v>2639</v>
      </c>
      <c r="M362" s="181">
        <v>3165</v>
      </c>
      <c r="N362" s="182">
        <v>5338</v>
      </c>
      <c r="O362" s="181">
        <v>3223</v>
      </c>
      <c r="P362" s="342">
        <v>3610</v>
      </c>
      <c r="Q362" s="341">
        <v>3669</v>
      </c>
      <c r="R362" s="342">
        <v>3686</v>
      </c>
      <c r="S362" s="182">
        <v>44430</v>
      </c>
      <c r="T362" s="404" t="s">
        <v>201</v>
      </c>
    </row>
    <row r="363" spans="1:20" ht="15" customHeight="1">
      <c r="A363" s="408"/>
      <c r="B363" s="409"/>
      <c r="C363" s="409"/>
      <c r="D363" s="173" t="s">
        <v>232</v>
      </c>
      <c r="E363" s="179" t="s">
        <v>453</v>
      </c>
      <c r="F363" s="180"/>
      <c r="G363" s="181">
        <v>108</v>
      </c>
      <c r="H363" s="182">
        <v>116</v>
      </c>
      <c r="I363" s="181">
        <v>266</v>
      </c>
      <c r="J363" s="182">
        <v>289</v>
      </c>
      <c r="K363" s="183">
        <v>436</v>
      </c>
      <c r="L363" s="182">
        <v>327</v>
      </c>
      <c r="M363" s="181">
        <v>228</v>
      </c>
      <c r="N363" s="182">
        <v>330</v>
      </c>
      <c r="O363" s="181">
        <v>314</v>
      </c>
      <c r="P363" s="182">
        <v>422</v>
      </c>
      <c r="Q363" s="181">
        <v>437</v>
      </c>
      <c r="R363" s="182">
        <v>289</v>
      </c>
      <c r="S363" s="182">
        <v>3562</v>
      </c>
      <c r="T363" s="404" t="s">
        <v>207</v>
      </c>
    </row>
    <row r="364" spans="1:20" ht="15" customHeight="1">
      <c r="A364" s="408"/>
      <c r="B364" s="409"/>
      <c r="C364" s="409"/>
      <c r="D364" s="173" t="s">
        <v>56</v>
      </c>
      <c r="E364" s="184" t="s">
        <v>454</v>
      </c>
      <c r="F364" s="185"/>
      <c r="G364" s="186">
        <v>0</v>
      </c>
      <c r="H364" s="187">
        <v>0</v>
      </c>
      <c r="I364" s="186">
        <v>0</v>
      </c>
      <c r="J364" s="187">
        <v>443</v>
      </c>
      <c r="K364" s="188">
        <v>729</v>
      </c>
      <c r="L364" s="187">
        <v>98</v>
      </c>
      <c r="M364" s="186">
        <v>248</v>
      </c>
      <c r="N364" s="187">
        <v>595</v>
      </c>
      <c r="O364" s="186">
        <v>244</v>
      </c>
      <c r="P364" s="187">
        <v>256</v>
      </c>
      <c r="Q364" s="186">
        <v>103</v>
      </c>
      <c r="R364" s="187">
        <v>0</v>
      </c>
      <c r="S364" s="187">
        <v>2716</v>
      </c>
      <c r="T364" s="382" t="s">
        <v>212</v>
      </c>
    </row>
    <row r="365" spans="1:20" ht="15" customHeight="1">
      <c r="A365" s="408"/>
      <c r="B365" s="409"/>
      <c r="C365" s="409"/>
      <c r="D365" s="173" t="s">
        <v>58</v>
      </c>
      <c r="E365" s="179" t="s">
        <v>455</v>
      </c>
      <c r="F365" s="180"/>
      <c r="G365" s="181">
        <v>0</v>
      </c>
      <c r="H365" s="182">
        <v>0</v>
      </c>
      <c r="I365" s="181">
        <v>0</v>
      </c>
      <c r="J365" s="182">
        <v>0</v>
      </c>
      <c r="K365" s="183">
        <v>0</v>
      </c>
      <c r="L365" s="182">
        <v>0</v>
      </c>
      <c r="M365" s="181">
        <v>0</v>
      </c>
      <c r="N365" s="182">
        <v>0</v>
      </c>
      <c r="O365" s="181">
        <v>0</v>
      </c>
      <c r="P365" s="182">
        <v>0</v>
      </c>
      <c r="Q365" s="181">
        <v>13500</v>
      </c>
      <c r="R365" s="182">
        <v>0</v>
      </c>
      <c r="S365" s="182">
        <v>13500</v>
      </c>
      <c r="T365" s="404" t="s">
        <v>220</v>
      </c>
    </row>
    <row r="366" spans="1:20" ht="15" customHeight="1">
      <c r="A366" s="408"/>
      <c r="B366" s="409"/>
      <c r="C366" s="409"/>
      <c r="D366" s="173" t="s">
        <v>60</v>
      </c>
      <c r="E366" s="179" t="s">
        <v>456</v>
      </c>
      <c r="F366" s="180"/>
      <c r="G366" s="181">
        <v>0</v>
      </c>
      <c r="H366" s="182">
        <v>0</v>
      </c>
      <c r="I366" s="181">
        <v>0</v>
      </c>
      <c r="J366" s="182">
        <v>0</v>
      </c>
      <c r="K366" s="183">
        <v>0</v>
      </c>
      <c r="L366" s="182">
        <v>0</v>
      </c>
      <c r="M366" s="181">
        <v>0</v>
      </c>
      <c r="N366" s="182">
        <v>49000</v>
      </c>
      <c r="O366" s="181">
        <v>0</v>
      </c>
      <c r="P366" s="182">
        <v>0</v>
      </c>
      <c r="Q366" s="181">
        <v>0</v>
      </c>
      <c r="R366" s="182">
        <v>0</v>
      </c>
      <c r="S366" s="182">
        <v>49000</v>
      </c>
      <c r="T366" s="404" t="s">
        <v>220</v>
      </c>
    </row>
    <row r="367" spans="1:20" ht="15" customHeight="1">
      <c r="A367" s="408"/>
      <c r="B367" s="409"/>
      <c r="C367" s="409"/>
      <c r="D367" s="368" t="s">
        <v>62</v>
      </c>
      <c r="E367" s="179" t="s">
        <v>436</v>
      </c>
      <c r="F367" s="369"/>
      <c r="G367" s="341">
        <v>0</v>
      </c>
      <c r="H367" s="342">
        <v>0</v>
      </c>
      <c r="I367" s="341">
        <v>0</v>
      </c>
      <c r="J367" s="342">
        <v>0</v>
      </c>
      <c r="K367" s="343">
        <v>0</v>
      </c>
      <c r="L367" s="342">
        <v>500</v>
      </c>
      <c r="M367" s="341">
        <v>0</v>
      </c>
      <c r="N367" s="342">
        <v>0</v>
      </c>
      <c r="O367" s="341">
        <v>0</v>
      </c>
      <c r="P367" s="342">
        <v>0</v>
      </c>
      <c r="Q367" s="341">
        <v>0</v>
      </c>
      <c r="R367" s="342">
        <v>0</v>
      </c>
      <c r="S367" s="342">
        <v>500</v>
      </c>
      <c r="T367" s="462" t="s">
        <v>223</v>
      </c>
    </row>
    <row r="368" spans="1:20" ht="15" customHeight="1">
      <c r="A368" s="436"/>
      <c r="B368" s="437"/>
      <c r="C368" s="437"/>
      <c r="D368" s="368" t="s">
        <v>64</v>
      </c>
      <c r="E368" s="166" t="s">
        <v>920</v>
      </c>
      <c r="F368" s="369" t="s">
        <v>903</v>
      </c>
      <c r="G368" s="341">
        <v>9072</v>
      </c>
      <c r="H368" s="342">
        <v>10077</v>
      </c>
      <c r="I368" s="341">
        <v>14197</v>
      </c>
      <c r="J368" s="342">
        <v>14664</v>
      </c>
      <c r="K368" s="343">
        <v>15662</v>
      </c>
      <c r="L368" s="342">
        <v>12922</v>
      </c>
      <c r="M368" s="341">
        <v>12462</v>
      </c>
      <c r="N368" s="342">
        <v>16275</v>
      </c>
      <c r="O368" s="341">
        <v>14254</v>
      </c>
      <c r="P368" s="342">
        <v>14425</v>
      </c>
      <c r="Q368" s="341">
        <v>14019</v>
      </c>
      <c r="R368" s="342">
        <v>13183</v>
      </c>
      <c r="S368" s="342">
        <v>161212</v>
      </c>
      <c r="T368" s="462" t="s">
        <v>928</v>
      </c>
    </row>
    <row r="369" spans="1:20" ht="15" customHeight="1">
      <c r="A369" s="463"/>
      <c r="B369" s="451"/>
      <c r="C369" s="451"/>
      <c r="D369" s="397"/>
      <c r="E369" s="398" t="s">
        <v>704</v>
      </c>
      <c r="F369" s="399"/>
      <c r="G369" s="400">
        <v>18736</v>
      </c>
      <c r="H369" s="401">
        <v>17529</v>
      </c>
      <c r="I369" s="400">
        <v>24293</v>
      </c>
      <c r="J369" s="401">
        <v>23532</v>
      </c>
      <c r="K369" s="402">
        <v>28867</v>
      </c>
      <c r="L369" s="401">
        <v>22347</v>
      </c>
      <c r="M369" s="400">
        <v>29269</v>
      </c>
      <c r="N369" s="401">
        <v>101449</v>
      </c>
      <c r="O369" s="400">
        <v>24282</v>
      </c>
      <c r="P369" s="401">
        <v>25968</v>
      </c>
      <c r="Q369" s="400">
        <v>38879</v>
      </c>
      <c r="R369" s="401">
        <v>23310</v>
      </c>
      <c r="S369" s="401">
        <v>378461</v>
      </c>
      <c r="T369" s="403"/>
    </row>
    <row r="370" spans="1:20" ht="15" customHeight="1">
      <c r="A370" s="408"/>
      <c r="B370" s="426" t="s">
        <v>722</v>
      </c>
      <c r="C370" s="427"/>
      <c r="D370" s="170" t="s">
        <v>46</v>
      </c>
      <c r="E370" s="184" t="s">
        <v>462</v>
      </c>
      <c r="F370" s="185"/>
      <c r="G370" s="186">
        <v>138</v>
      </c>
      <c r="H370" s="187">
        <v>202</v>
      </c>
      <c r="I370" s="186">
        <v>1191</v>
      </c>
      <c r="J370" s="187">
        <v>523</v>
      </c>
      <c r="K370" s="188">
        <v>551</v>
      </c>
      <c r="L370" s="187">
        <v>446</v>
      </c>
      <c r="M370" s="186">
        <v>285</v>
      </c>
      <c r="N370" s="187">
        <v>339</v>
      </c>
      <c r="O370" s="186">
        <v>330</v>
      </c>
      <c r="P370" s="187">
        <v>465</v>
      </c>
      <c r="Q370" s="186">
        <v>480</v>
      </c>
      <c r="R370" s="187">
        <v>152</v>
      </c>
      <c r="S370" s="187">
        <v>5102</v>
      </c>
      <c r="T370" s="382" t="s">
        <v>210</v>
      </c>
    </row>
    <row r="371" spans="1:20" ht="15" customHeight="1">
      <c r="A371" s="408"/>
      <c r="B371" s="409"/>
      <c r="C371" s="409"/>
      <c r="D371" s="368" t="s">
        <v>48</v>
      </c>
      <c r="E371" s="179" t="s">
        <v>463</v>
      </c>
      <c r="F371" s="369"/>
      <c r="G371" s="341">
        <v>127</v>
      </c>
      <c r="H371" s="342">
        <v>183</v>
      </c>
      <c r="I371" s="341">
        <v>270</v>
      </c>
      <c r="J371" s="342">
        <v>568</v>
      </c>
      <c r="K371" s="343">
        <v>584</v>
      </c>
      <c r="L371" s="342">
        <v>706</v>
      </c>
      <c r="M371" s="341">
        <v>276</v>
      </c>
      <c r="N371" s="342">
        <v>568</v>
      </c>
      <c r="O371" s="341">
        <v>1276</v>
      </c>
      <c r="P371" s="342">
        <v>452</v>
      </c>
      <c r="Q371" s="341">
        <v>373</v>
      </c>
      <c r="R371" s="342">
        <v>87</v>
      </c>
      <c r="S371" s="342">
        <v>5470</v>
      </c>
      <c r="T371" s="462" t="s">
        <v>210</v>
      </c>
    </row>
    <row r="372" spans="1:20" ht="15" customHeight="1">
      <c r="A372" s="408"/>
      <c r="B372" s="409"/>
      <c r="C372" s="409"/>
      <c r="D372" s="368" t="s">
        <v>50</v>
      </c>
      <c r="E372" s="179" t="s">
        <v>464</v>
      </c>
      <c r="F372" s="369"/>
      <c r="G372" s="341">
        <v>104</v>
      </c>
      <c r="H372" s="342">
        <v>143</v>
      </c>
      <c r="I372" s="341">
        <v>183</v>
      </c>
      <c r="J372" s="342">
        <v>190</v>
      </c>
      <c r="K372" s="343">
        <v>370</v>
      </c>
      <c r="L372" s="342">
        <v>237</v>
      </c>
      <c r="M372" s="341">
        <v>152</v>
      </c>
      <c r="N372" s="342">
        <v>225</v>
      </c>
      <c r="O372" s="341">
        <v>187</v>
      </c>
      <c r="P372" s="342">
        <v>810</v>
      </c>
      <c r="Q372" s="341">
        <v>438</v>
      </c>
      <c r="R372" s="342">
        <v>74</v>
      </c>
      <c r="S372" s="342">
        <v>3113</v>
      </c>
      <c r="T372" s="462" t="s">
        <v>200</v>
      </c>
    </row>
    <row r="373" spans="1:20" ht="15" customHeight="1">
      <c r="A373" s="431"/>
      <c r="B373" s="469"/>
      <c r="C373" s="469"/>
      <c r="D373" s="171" t="s">
        <v>52</v>
      </c>
      <c r="E373" s="315" t="s">
        <v>465</v>
      </c>
      <c r="F373" s="316"/>
      <c r="G373" s="317">
        <v>13591</v>
      </c>
      <c r="H373" s="318">
        <v>14194</v>
      </c>
      <c r="I373" s="317">
        <v>14347</v>
      </c>
      <c r="J373" s="318">
        <v>36408</v>
      </c>
      <c r="K373" s="319">
        <v>26610</v>
      </c>
      <c r="L373" s="318">
        <v>19176</v>
      </c>
      <c r="M373" s="317">
        <v>20504</v>
      </c>
      <c r="N373" s="318">
        <v>18956</v>
      </c>
      <c r="O373" s="317">
        <v>19796</v>
      </c>
      <c r="P373" s="318">
        <v>52106</v>
      </c>
      <c r="Q373" s="317">
        <v>19587</v>
      </c>
      <c r="R373" s="318">
        <v>13906</v>
      </c>
      <c r="S373" s="318">
        <v>269181</v>
      </c>
      <c r="T373" s="407" t="s">
        <v>205</v>
      </c>
    </row>
    <row r="374" spans="1:20" ht="15" customHeight="1">
      <c r="A374" s="408"/>
      <c r="B374" s="429"/>
      <c r="C374" s="429"/>
      <c r="D374" s="320" t="s">
        <v>232</v>
      </c>
      <c r="E374" s="321" t="s">
        <v>466</v>
      </c>
      <c r="F374" s="322"/>
      <c r="G374" s="323">
        <v>30183</v>
      </c>
      <c r="H374" s="324">
        <v>27552</v>
      </c>
      <c r="I374" s="323">
        <v>28674</v>
      </c>
      <c r="J374" s="324">
        <v>21224</v>
      </c>
      <c r="K374" s="325">
        <v>22043</v>
      </c>
      <c r="L374" s="324">
        <v>35600</v>
      </c>
      <c r="M374" s="323">
        <v>36113</v>
      </c>
      <c r="N374" s="324">
        <v>27342</v>
      </c>
      <c r="O374" s="323">
        <v>34410</v>
      </c>
      <c r="P374" s="324">
        <v>48464</v>
      </c>
      <c r="Q374" s="323">
        <v>33768</v>
      </c>
      <c r="R374" s="324">
        <v>27763</v>
      </c>
      <c r="S374" s="324">
        <v>373136</v>
      </c>
      <c r="T374" s="405"/>
    </row>
    <row r="375" spans="1:20" ht="15" customHeight="1">
      <c r="A375" s="408"/>
      <c r="B375" s="429"/>
      <c r="C375" s="429"/>
      <c r="D375" s="173"/>
      <c r="E375" s="179" t="s">
        <v>477</v>
      </c>
      <c r="F375" s="180"/>
      <c r="G375" s="181">
        <v>10314</v>
      </c>
      <c r="H375" s="182">
        <v>3819</v>
      </c>
      <c r="I375" s="181">
        <v>776</v>
      </c>
      <c r="J375" s="182">
        <v>2407</v>
      </c>
      <c r="K375" s="183">
        <v>4495</v>
      </c>
      <c r="L375" s="182">
        <v>5437</v>
      </c>
      <c r="M375" s="181">
        <v>3918</v>
      </c>
      <c r="N375" s="182">
        <v>6356</v>
      </c>
      <c r="O375" s="181">
        <v>5651</v>
      </c>
      <c r="P375" s="182">
        <v>13536</v>
      </c>
      <c r="Q375" s="181">
        <v>4210</v>
      </c>
      <c r="R375" s="182">
        <v>1505</v>
      </c>
      <c r="S375" s="182">
        <v>62424</v>
      </c>
      <c r="T375" s="404" t="s">
        <v>206</v>
      </c>
    </row>
    <row r="376" spans="1:20" ht="15" customHeight="1">
      <c r="A376" s="408"/>
      <c r="B376" s="409"/>
      <c r="C376" s="409"/>
      <c r="D376" s="406"/>
      <c r="E376" s="179" t="s">
        <v>478</v>
      </c>
      <c r="F376" s="355"/>
      <c r="G376" s="181">
        <v>11177</v>
      </c>
      <c r="H376" s="182">
        <v>8500</v>
      </c>
      <c r="I376" s="181">
        <v>9172</v>
      </c>
      <c r="J376" s="182">
        <v>6016</v>
      </c>
      <c r="K376" s="183">
        <v>7554</v>
      </c>
      <c r="L376" s="182">
        <v>12730</v>
      </c>
      <c r="M376" s="181">
        <v>14553</v>
      </c>
      <c r="N376" s="182">
        <v>3600</v>
      </c>
      <c r="O376" s="181">
        <v>8909</v>
      </c>
      <c r="P376" s="182">
        <v>25939</v>
      </c>
      <c r="Q376" s="181">
        <v>11840</v>
      </c>
      <c r="R376" s="182">
        <v>10993</v>
      </c>
      <c r="S376" s="359">
        <v>130983</v>
      </c>
      <c r="T376" s="360" t="s">
        <v>273</v>
      </c>
    </row>
    <row r="377" spans="1:20" ht="15" customHeight="1">
      <c r="A377" s="408"/>
      <c r="B377" s="429"/>
      <c r="C377" s="429"/>
      <c r="D377" s="320"/>
      <c r="E377" s="321" t="s">
        <v>479</v>
      </c>
      <c r="F377" s="322"/>
      <c r="G377" s="323">
        <v>8692</v>
      </c>
      <c r="H377" s="324">
        <v>15233</v>
      </c>
      <c r="I377" s="323">
        <v>18726</v>
      </c>
      <c r="J377" s="324">
        <v>12801</v>
      </c>
      <c r="K377" s="325">
        <v>9994</v>
      </c>
      <c r="L377" s="324">
        <v>17433</v>
      </c>
      <c r="M377" s="323">
        <v>17642</v>
      </c>
      <c r="N377" s="324">
        <v>17386</v>
      </c>
      <c r="O377" s="323">
        <v>19850</v>
      </c>
      <c r="P377" s="324">
        <v>8989</v>
      </c>
      <c r="Q377" s="323">
        <v>17718</v>
      </c>
      <c r="R377" s="324">
        <v>15265</v>
      </c>
      <c r="S377" s="324">
        <v>179729</v>
      </c>
      <c r="T377" s="405" t="s">
        <v>227</v>
      </c>
    </row>
    <row r="378" spans="1:20" ht="15" customHeight="1">
      <c r="A378" s="408"/>
      <c r="B378" s="429"/>
      <c r="C378" s="429"/>
      <c r="D378" s="173" t="s">
        <v>56</v>
      </c>
      <c r="E378" s="179" t="s">
        <v>467</v>
      </c>
      <c r="F378" s="180"/>
      <c r="G378" s="181">
        <v>0</v>
      </c>
      <c r="H378" s="182">
        <v>0</v>
      </c>
      <c r="I378" s="181">
        <v>0</v>
      </c>
      <c r="J378" s="182">
        <v>0</v>
      </c>
      <c r="K378" s="183">
        <v>0</v>
      </c>
      <c r="L378" s="182">
        <v>0</v>
      </c>
      <c r="M378" s="181">
        <v>27676</v>
      </c>
      <c r="N378" s="182">
        <v>13285</v>
      </c>
      <c r="O378" s="181">
        <v>0</v>
      </c>
      <c r="P378" s="182">
        <v>0</v>
      </c>
      <c r="Q378" s="181">
        <v>0</v>
      </c>
      <c r="R378" s="182">
        <v>0</v>
      </c>
      <c r="S378" s="182">
        <v>40961</v>
      </c>
      <c r="T378" s="404" t="s">
        <v>215</v>
      </c>
    </row>
    <row r="379" spans="1:20" ht="15" customHeight="1">
      <c r="A379" s="408"/>
      <c r="B379" s="409"/>
      <c r="C379" s="409"/>
      <c r="D379" s="406" t="s">
        <v>58</v>
      </c>
      <c r="E379" s="179" t="s">
        <v>468</v>
      </c>
      <c r="F379" s="355"/>
      <c r="G379" s="181">
        <v>1500</v>
      </c>
      <c r="H379" s="182">
        <v>2100</v>
      </c>
      <c r="I379" s="181">
        <v>2100</v>
      </c>
      <c r="J379" s="182">
        <v>1300</v>
      </c>
      <c r="K379" s="183">
        <v>1700</v>
      </c>
      <c r="L379" s="182">
        <v>1800</v>
      </c>
      <c r="M379" s="181">
        <v>2000</v>
      </c>
      <c r="N379" s="182">
        <v>1500</v>
      </c>
      <c r="O379" s="181">
        <v>2300</v>
      </c>
      <c r="P379" s="182">
        <v>1700</v>
      </c>
      <c r="Q379" s="181">
        <v>1500</v>
      </c>
      <c r="R379" s="182">
        <v>1600</v>
      </c>
      <c r="S379" s="359">
        <v>21100</v>
      </c>
      <c r="T379" s="360" t="s">
        <v>218</v>
      </c>
    </row>
    <row r="380" spans="1:20" ht="15" customHeight="1">
      <c r="A380" s="408"/>
      <c r="B380" s="409"/>
      <c r="C380" s="409"/>
      <c r="D380" s="406" t="s">
        <v>60</v>
      </c>
      <c r="E380" s="179" t="s">
        <v>469</v>
      </c>
      <c r="F380" s="355"/>
      <c r="G380" s="181" t="s">
        <v>1011</v>
      </c>
      <c r="H380" s="182">
        <v>0</v>
      </c>
      <c r="I380" s="181">
        <v>0</v>
      </c>
      <c r="J380" s="182">
        <v>263</v>
      </c>
      <c r="K380" s="183">
        <v>480</v>
      </c>
      <c r="L380" s="182">
        <v>80</v>
      </c>
      <c r="M380" s="181">
        <v>543</v>
      </c>
      <c r="N380" s="182">
        <v>925</v>
      </c>
      <c r="O380" s="181">
        <v>121</v>
      </c>
      <c r="P380" s="182">
        <v>114</v>
      </c>
      <c r="Q380" s="181">
        <v>54</v>
      </c>
      <c r="R380" s="182">
        <v>0</v>
      </c>
      <c r="S380" s="359">
        <v>2580</v>
      </c>
      <c r="T380" s="360" t="s">
        <v>217</v>
      </c>
    </row>
    <row r="381" spans="1:20" ht="15" customHeight="1">
      <c r="A381" s="408"/>
      <c r="B381" s="409"/>
      <c r="C381" s="409"/>
      <c r="D381" s="406" t="s">
        <v>62</v>
      </c>
      <c r="E381" s="179" t="s">
        <v>470</v>
      </c>
      <c r="F381" s="355"/>
      <c r="G381" s="181">
        <v>8627</v>
      </c>
      <c r="H381" s="182">
        <v>7329</v>
      </c>
      <c r="I381" s="181">
        <v>7988</v>
      </c>
      <c r="J381" s="182">
        <v>7271</v>
      </c>
      <c r="K381" s="183">
        <v>8054</v>
      </c>
      <c r="L381" s="182">
        <v>5903</v>
      </c>
      <c r="M381" s="181">
        <v>5679</v>
      </c>
      <c r="N381" s="182">
        <v>8257</v>
      </c>
      <c r="O381" s="181">
        <v>5796</v>
      </c>
      <c r="P381" s="182">
        <v>6317</v>
      </c>
      <c r="Q381" s="181">
        <v>7340</v>
      </c>
      <c r="R381" s="182">
        <v>7451</v>
      </c>
      <c r="S381" s="359">
        <v>86012</v>
      </c>
      <c r="T381" s="360"/>
    </row>
    <row r="382" spans="1:20" ht="15" customHeight="1">
      <c r="A382" s="408"/>
      <c r="B382" s="409"/>
      <c r="C382" s="409"/>
      <c r="D382" s="406"/>
      <c r="E382" s="179" t="s">
        <v>480</v>
      </c>
      <c r="F382" s="355"/>
      <c r="G382" s="181">
        <v>8597</v>
      </c>
      <c r="H382" s="182">
        <v>7288</v>
      </c>
      <c r="I382" s="181">
        <v>7964</v>
      </c>
      <c r="J382" s="182">
        <v>7139</v>
      </c>
      <c r="K382" s="183">
        <v>7934</v>
      </c>
      <c r="L382" s="182">
        <v>5839</v>
      </c>
      <c r="M382" s="181">
        <v>5547</v>
      </c>
      <c r="N382" s="182">
        <v>8137</v>
      </c>
      <c r="O382" s="181">
        <v>5732</v>
      </c>
      <c r="P382" s="182">
        <v>6241</v>
      </c>
      <c r="Q382" s="181">
        <v>7289</v>
      </c>
      <c r="R382" s="182">
        <v>7400</v>
      </c>
      <c r="S382" s="359">
        <v>85107</v>
      </c>
      <c r="T382" s="360" t="s">
        <v>201</v>
      </c>
    </row>
    <row r="383" spans="1:20" ht="15" customHeight="1">
      <c r="A383" s="408"/>
      <c r="B383" s="409"/>
      <c r="C383" s="409"/>
      <c r="D383" s="406"/>
      <c r="E383" s="179" t="s">
        <v>411</v>
      </c>
      <c r="F383" s="355"/>
      <c r="G383" s="181">
        <v>30</v>
      </c>
      <c r="H383" s="182">
        <v>41</v>
      </c>
      <c r="I383" s="181">
        <v>24</v>
      </c>
      <c r="J383" s="182">
        <v>132</v>
      </c>
      <c r="K383" s="183">
        <v>120</v>
      </c>
      <c r="L383" s="182">
        <v>64</v>
      </c>
      <c r="M383" s="181">
        <v>132</v>
      </c>
      <c r="N383" s="182">
        <v>120</v>
      </c>
      <c r="O383" s="181">
        <v>64</v>
      </c>
      <c r="P383" s="182">
        <v>76</v>
      </c>
      <c r="Q383" s="181">
        <v>51</v>
      </c>
      <c r="R383" s="182">
        <v>51</v>
      </c>
      <c r="S383" s="359">
        <v>905</v>
      </c>
      <c r="T383" s="360" t="s">
        <v>201</v>
      </c>
    </row>
    <row r="384" spans="1:20" ht="15" customHeight="1">
      <c r="A384" s="408"/>
      <c r="B384" s="409"/>
      <c r="C384" s="409"/>
      <c r="D384" s="406" t="s">
        <v>64</v>
      </c>
      <c r="E384" s="179" t="s">
        <v>471</v>
      </c>
      <c r="F384" s="355"/>
      <c r="G384" s="181">
        <v>7</v>
      </c>
      <c r="H384" s="182">
        <v>5</v>
      </c>
      <c r="I384" s="181">
        <v>27</v>
      </c>
      <c r="J384" s="182">
        <v>25</v>
      </c>
      <c r="K384" s="183">
        <v>27</v>
      </c>
      <c r="L384" s="182">
        <v>9</v>
      </c>
      <c r="M384" s="181">
        <v>14</v>
      </c>
      <c r="N384" s="182">
        <v>30</v>
      </c>
      <c r="O384" s="181">
        <v>35</v>
      </c>
      <c r="P384" s="182">
        <v>26</v>
      </c>
      <c r="Q384" s="181">
        <v>214</v>
      </c>
      <c r="R384" s="182">
        <v>26</v>
      </c>
      <c r="S384" s="359">
        <v>445</v>
      </c>
      <c r="T384" s="360" t="s">
        <v>200</v>
      </c>
    </row>
    <row r="385" spans="1:20" ht="15" customHeight="1">
      <c r="A385" s="408"/>
      <c r="B385" s="409"/>
      <c r="C385" s="409"/>
      <c r="D385" s="406" t="s">
        <v>66</v>
      </c>
      <c r="E385" s="179" t="s">
        <v>894</v>
      </c>
      <c r="F385" s="355"/>
      <c r="G385" s="181">
        <v>2892</v>
      </c>
      <c r="H385" s="182">
        <v>3083</v>
      </c>
      <c r="I385" s="181">
        <v>4009</v>
      </c>
      <c r="J385" s="182">
        <v>4128</v>
      </c>
      <c r="K385" s="183">
        <v>3684</v>
      </c>
      <c r="L385" s="182">
        <v>3661</v>
      </c>
      <c r="M385" s="181">
        <v>3475</v>
      </c>
      <c r="N385" s="182">
        <v>4711</v>
      </c>
      <c r="O385" s="181">
        <v>5065</v>
      </c>
      <c r="P385" s="182">
        <v>6425</v>
      </c>
      <c r="Q385" s="181">
        <v>6990</v>
      </c>
      <c r="R385" s="182">
        <v>3043</v>
      </c>
      <c r="S385" s="359">
        <v>51166</v>
      </c>
      <c r="T385" s="360" t="s">
        <v>211</v>
      </c>
    </row>
    <row r="386" spans="1:20" ht="15" customHeight="1">
      <c r="A386" s="408"/>
      <c r="B386" s="409"/>
      <c r="C386" s="409"/>
      <c r="D386" s="406" t="s">
        <v>68</v>
      </c>
      <c r="E386" s="179" t="s">
        <v>472</v>
      </c>
      <c r="F386" s="355"/>
      <c r="G386" s="181">
        <v>0</v>
      </c>
      <c r="H386" s="182">
        <v>0</v>
      </c>
      <c r="I386" s="181">
        <v>0</v>
      </c>
      <c r="J386" s="182">
        <v>40</v>
      </c>
      <c r="K386" s="183">
        <v>134</v>
      </c>
      <c r="L386" s="182">
        <v>28</v>
      </c>
      <c r="M386" s="181">
        <v>170</v>
      </c>
      <c r="N386" s="182">
        <v>504</v>
      </c>
      <c r="O386" s="181">
        <v>45</v>
      </c>
      <c r="P386" s="182">
        <v>16</v>
      </c>
      <c r="Q386" s="181">
        <v>91</v>
      </c>
      <c r="R386" s="182">
        <v>0</v>
      </c>
      <c r="S386" s="359">
        <v>1028</v>
      </c>
      <c r="T386" s="360" t="s">
        <v>203</v>
      </c>
    </row>
    <row r="387" spans="1:20" ht="15" customHeight="1">
      <c r="A387" s="408"/>
      <c r="B387" s="409"/>
      <c r="C387" s="409"/>
      <c r="D387" s="406" t="s">
        <v>70</v>
      </c>
      <c r="E387" s="179" t="s">
        <v>895</v>
      </c>
      <c r="F387" s="355"/>
      <c r="G387" s="181">
        <v>0</v>
      </c>
      <c r="H387" s="182">
        <v>0</v>
      </c>
      <c r="I387" s="181">
        <v>0</v>
      </c>
      <c r="J387" s="182">
        <v>360</v>
      </c>
      <c r="K387" s="183">
        <v>1056</v>
      </c>
      <c r="L387" s="182">
        <v>150</v>
      </c>
      <c r="M387" s="181">
        <v>126</v>
      </c>
      <c r="N387" s="182">
        <v>702</v>
      </c>
      <c r="O387" s="181">
        <v>260</v>
      </c>
      <c r="P387" s="342">
        <v>251</v>
      </c>
      <c r="Q387" s="341">
        <v>319</v>
      </c>
      <c r="R387" s="342">
        <v>67</v>
      </c>
      <c r="S387" s="359">
        <v>3291</v>
      </c>
      <c r="T387" s="360" t="s">
        <v>211</v>
      </c>
    </row>
    <row r="388" spans="1:20" ht="15" customHeight="1">
      <c r="A388" s="408"/>
      <c r="B388" s="409"/>
      <c r="C388" s="409"/>
      <c r="D388" s="406" t="s">
        <v>72</v>
      </c>
      <c r="E388" s="179" t="s">
        <v>473</v>
      </c>
      <c r="F388" s="355"/>
      <c r="G388" s="181">
        <v>0</v>
      </c>
      <c r="H388" s="182">
        <v>0</v>
      </c>
      <c r="I388" s="181">
        <v>0</v>
      </c>
      <c r="J388" s="182">
        <v>12</v>
      </c>
      <c r="K388" s="183">
        <v>88</v>
      </c>
      <c r="L388" s="182">
        <v>16</v>
      </c>
      <c r="M388" s="181">
        <v>25</v>
      </c>
      <c r="N388" s="182">
        <v>284</v>
      </c>
      <c r="O388" s="181">
        <v>12</v>
      </c>
      <c r="P388" s="342">
        <v>8</v>
      </c>
      <c r="Q388" s="341">
        <v>10</v>
      </c>
      <c r="R388" s="342">
        <v>0</v>
      </c>
      <c r="S388" s="359">
        <v>455</v>
      </c>
      <c r="T388" s="360" t="s">
        <v>212</v>
      </c>
    </row>
    <row r="389" spans="1:20" ht="15" customHeight="1">
      <c r="A389" s="408"/>
      <c r="B389" s="409"/>
      <c r="C389" s="409"/>
      <c r="D389" s="406" t="s">
        <v>74</v>
      </c>
      <c r="E389" s="179" t="s">
        <v>474</v>
      </c>
      <c r="F389" s="355"/>
      <c r="G389" s="181">
        <v>3715</v>
      </c>
      <c r="H389" s="182">
        <v>0</v>
      </c>
      <c r="I389" s="181">
        <v>0</v>
      </c>
      <c r="J389" s="182">
        <v>0</v>
      </c>
      <c r="K389" s="183">
        <v>0</v>
      </c>
      <c r="L389" s="182">
        <v>0</v>
      </c>
      <c r="M389" s="181">
        <v>0</v>
      </c>
      <c r="N389" s="182">
        <v>0</v>
      </c>
      <c r="O389" s="181">
        <v>0</v>
      </c>
      <c r="P389" s="342">
        <v>0</v>
      </c>
      <c r="Q389" s="341">
        <v>0</v>
      </c>
      <c r="R389" s="342">
        <v>0</v>
      </c>
      <c r="S389" s="359">
        <v>3715</v>
      </c>
      <c r="T389" s="360" t="s">
        <v>201</v>
      </c>
    </row>
    <row r="390" spans="1:20" ht="15" customHeight="1">
      <c r="A390" s="408"/>
      <c r="B390" s="409"/>
      <c r="C390" s="409"/>
      <c r="D390" s="406" t="s">
        <v>76</v>
      </c>
      <c r="E390" s="179" t="s">
        <v>475</v>
      </c>
      <c r="F390" s="355"/>
      <c r="G390" s="181">
        <v>0</v>
      </c>
      <c r="H390" s="182">
        <v>0</v>
      </c>
      <c r="I390" s="181">
        <v>0</v>
      </c>
      <c r="J390" s="182">
        <v>30</v>
      </c>
      <c r="K390" s="183">
        <v>28</v>
      </c>
      <c r="L390" s="182">
        <v>35</v>
      </c>
      <c r="M390" s="181">
        <v>64</v>
      </c>
      <c r="N390" s="182">
        <v>43</v>
      </c>
      <c r="O390" s="181">
        <v>14</v>
      </c>
      <c r="P390" s="342">
        <v>7</v>
      </c>
      <c r="Q390" s="341">
        <v>0</v>
      </c>
      <c r="R390" s="342">
        <v>0</v>
      </c>
      <c r="S390" s="359">
        <v>221</v>
      </c>
      <c r="T390" s="360" t="s">
        <v>218</v>
      </c>
    </row>
    <row r="391" spans="1:20" ht="15" customHeight="1">
      <c r="A391" s="408"/>
      <c r="B391" s="409"/>
      <c r="C391" s="409"/>
      <c r="D391" s="406" t="s">
        <v>78</v>
      </c>
      <c r="E391" s="179" t="s">
        <v>476</v>
      </c>
      <c r="F391" s="355"/>
      <c r="G391" s="181">
        <v>0</v>
      </c>
      <c r="H391" s="182">
        <v>0</v>
      </c>
      <c r="I391" s="181">
        <v>82</v>
      </c>
      <c r="J391" s="182">
        <v>165</v>
      </c>
      <c r="K391" s="183">
        <v>378</v>
      </c>
      <c r="L391" s="182">
        <v>178</v>
      </c>
      <c r="M391" s="181">
        <v>203</v>
      </c>
      <c r="N391" s="182">
        <v>248</v>
      </c>
      <c r="O391" s="181">
        <v>218</v>
      </c>
      <c r="P391" s="342">
        <v>352</v>
      </c>
      <c r="Q391" s="341">
        <v>978</v>
      </c>
      <c r="R391" s="342">
        <v>73</v>
      </c>
      <c r="S391" s="359">
        <v>2875</v>
      </c>
      <c r="T391" s="360" t="s">
        <v>200</v>
      </c>
    </row>
    <row r="392" spans="1:20" ht="15" customHeight="1">
      <c r="A392" s="436"/>
      <c r="B392" s="437"/>
      <c r="C392" s="437"/>
      <c r="D392" s="406" t="s">
        <v>80</v>
      </c>
      <c r="E392" s="179" t="s">
        <v>833</v>
      </c>
      <c r="F392" s="355"/>
      <c r="G392" s="181">
        <v>352</v>
      </c>
      <c r="H392" s="182">
        <v>426</v>
      </c>
      <c r="I392" s="181">
        <v>597</v>
      </c>
      <c r="J392" s="182">
        <v>487</v>
      </c>
      <c r="K392" s="183">
        <v>484</v>
      </c>
      <c r="L392" s="182">
        <v>707</v>
      </c>
      <c r="M392" s="181">
        <v>452</v>
      </c>
      <c r="N392" s="182">
        <v>1043</v>
      </c>
      <c r="O392" s="181">
        <v>0</v>
      </c>
      <c r="P392" s="342">
        <v>0</v>
      </c>
      <c r="Q392" s="341">
        <v>0</v>
      </c>
      <c r="R392" s="342">
        <v>0</v>
      </c>
      <c r="S392" s="359">
        <v>4548</v>
      </c>
      <c r="T392" s="360" t="s">
        <v>223</v>
      </c>
    </row>
    <row r="393" spans="1:20" ht="15" customHeight="1">
      <c r="A393" s="463"/>
      <c r="B393" s="451"/>
      <c r="C393" s="451"/>
      <c r="D393" s="465"/>
      <c r="E393" s="452" t="s">
        <v>705</v>
      </c>
      <c r="F393" s="453"/>
      <c r="G393" s="466">
        <v>61236</v>
      </c>
      <c r="H393" s="467">
        <v>55217</v>
      </c>
      <c r="I393" s="466">
        <v>59468</v>
      </c>
      <c r="J393" s="467">
        <v>72994</v>
      </c>
      <c r="K393" s="468">
        <v>66271</v>
      </c>
      <c r="L393" s="467">
        <v>68732</v>
      </c>
      <c r="M393" s="466">
        <v>97757</v>
      </c>
      <c r="N393" s="467">
        <v>78962</v>
      </c>
      <c r="O393" s="466">
        <v>69865</v>
      </c>
      <c r="P393" s="467">
        <v>117513</v>
      </c>
      <c r="Q393" s="466">
        <v>72142</v>
      </c>
      <c r="R393" s="467">
        <v>54242</v>
      </c>
      <c r="S393" s="467">
        <v>874399</v>
      </c>
      <c r="T393" s="457"/>
    </row>
    <row r="394" spans="1:20" ht="15" customHeight="1">
      <c r="A394" s="408"/>
      <c r="B394" s="426" t="s">
        <v>723</v>
      </c>
      <c r="C394" s="427"/>
      <c r="D394" s="170" t="s">
        <v>46</v>
      </c>
      <c r="E394" s="184" t="s">
        <v>481</v>
      </c>
      <c r="F394" s="185"/>
      <c r="G394" s="186">
        <v>72</v>
      </c>
      <c r="H394" s="187">
        <v>86</v>
      </c>
      <c r="I394" s="186">
        <v>144</v>
      </c>
      <c r="J394" s="187">
        <v>321</v>
      </c>
      <c r="K394" s="188">
        <v>829</v>
      </c>
      <c r="L394" s="187">
        <v>232</v>
      </c>
      <c r="M394" s="186">
        <v>207</v>
      </c>
      <c r="N394" s="187">
        <v>256</v>
      </c>
      <c r="O394" s="186">
        <v>247</v>
      </c>
      <c r="P394" s="187">
        <v>263</v>
      </c>
      <c r="Q394" s="186">
        <v>351</v>
      </c>
      <c r="R394" s="187">
        <v>142</v>
      </c>
      <c r="S394" s="458">
        <v>3150</v>
      </c>
      <c r="T394" s="382" t="s">
        <v>200</v>
      </c>
    </row>
    <row r="395" spans="1:20" ht="15" customHeight="1">
      <c r="A395" s="408"/>
      <c r="B395" s="429"/>
      <c r="C395" s="429"/>
      <c r="D395" s="170" t="s">
        <v>48</v>
      </c>
      <c r="E395" s="184" t="s">
        <v>482</v>
      </c>
      <c r="F395" s="185"/>
      <c r="G395" s="186">
        <v>419</v>
      </c>
      <c r="H395" s="187">
        <v>309</v>
      </c>
      <c r="I395" s="186">
        <v>793</v>
      </c>
      <c r="J395" s="187">
        <v>999</v>
      </c>
      <c r="K395" s="188">
        <v>2070</v>
      </c>
      <c r="L395" s="187">
        <v>884</v>
      </c>
      <c r="M395" s="186">
        <v>1022</v>
      </c>
      <c r="N395" s="187">
        <v>984</v>
      </c>
      <c r="O395" s="186">
        <v>844</v>
      </c>
      <c r="P395" s="187">
        <v>1316</v>
      </c>
      <c r="Q395" s="186">
        <v>1327</v>
      </c>
      <c r="R395" s="187">
        <v>346</v>
      </c>
      <c r="S395" s="187">
        <v>11313</v>
      </c>
      <c r="T395" s="382" t="s">
        <v>200</v>
      </c>
    </row>
    <row r="396" spans="1:20" ht="15" customHeight="1">
      <c r="A396" s="408"/>
      <c r="B396" s="409"/>
      <c r="C396" s="409"/>
      <c r="D396" s="170" t="s">
        <v>50</v>
      </c>
      <c r="E396" s="179" t="s">
        <v>483</v>
      </c>
      <c r="F396" s="180"/>
      <c r="G396" s="181">
        <v>743</v>
      </c>
      <c r="H396" s="182">
        <v>242</v>
      </c>
      <c r="I396" s="181">
        <v>973</v>
      </c>
      <c r="J396" s="182">
        <v>2148</v>
      </c>
      <c r="K396" s="183">
        <v>3202</v>
      </c>
      <c r="L396" s="182">
        <v>887</v>
      </c>
      <c r="M396" s="181">
        <v>889</v>
      </c>
      <c r="N396" s="182">
        <v>1754</v>
      </c>
      <c r="O396" s="181">
        <v>1494</v>
      </c>
      <c r="P396" s="182">
        <v>1932</v>
      </c>
      <c r="Q396" s="181">
        <v>2765</v>
      </c>
      <c r="R396" s="182">
        <v>372</v>
      </c>
      <c r="S396" s="182">
        <v>17401</v>
      </c>
      <c r="T396" s="404" t="s">
        <v>409</v>
      </c>
    </row>
    <row r="397" spans="1:20" ht="15" customHeight="1">
      <c r="A397" s="408"/>
      <c r="B397" s="409"/>
      <c r="C397" s="409"/>
      <c r="D397" s="170" t="s">
        <v>52</v>
      </c>
      <c r="E397" s="179" t="s">
        <v>484</v>
      </c>
      <c r="F397" s="180"/>
      <c r="G397" s="181">
        <v>54</v>
      </c>
      <c r="H397" s="182">
        <v>82</v>
      </c>
      <c r="I397" s="181">
        <v>82</v>
      </c>
      <c r="J397" s="182">
        <v>87</v>
      </c>
      <c r="K397" s="183">
        <v>127</v>
      </c>
      <c r="L397" s="182">
        <v>87</v>
      </c>
      <c r="M397" s="181">
        <v>72</v>
      </c>
      <c r="N397" s="182">
        <v>75</v>
      </c>
      <c r="O397" s="181">
        <v>69</v>
      </c>
      <c r="P397" s="182">
        <v>92</v>
      </c>
      <c r="Q397" s="181">
        <v>68</v>
      </c>
      <c r="R397" s="182">
        <v>36</v>
      </c>
      <c r="S397" s="182">
        <v>931</v>
      </c>
      <c r="T397" s="404" t="s">
        <v>206</v>
      </c>
    </row>
    <row r="398" spans="1:20" ht="15" customHeight="1">
      <c r="A398" s="408"/>
      <c r="B398" s="409"/>
      <c r="C398" s="409"/>
      <c r="D398" s="170" t="s">
        <v>232</v>
      </c>
      <c r="E398" s="179" t="s">
        <v>485</v>
      </c>
      <c r="F398" s="180"/>
      <c r="G398" s="181">
        <v>234777</v>
      </c>
      <c r="H398" s="182">
        <v>24745</v>
      </c>
      <c r="I398" s="181">
        <v>33312</v>
      </c>
      <c r="J398" s="182">
        <v>38815</v>
      </c>
      <c r="K398" s="183">
        <v>56081</v>
      </c>
      <c r="L398" s="182">
        <v>27041</v>
      </c>
      <c r="M398" s="181">
        <v>22760</v>
      </c>
      <c r="N398" s="182">
        <v>32709</v>
      </c>
      <c r="O398" s="181">
        <v>29912</v>
      </c>
      <c r="P398" s="182">
        <v>35772</v>
      </c>
      <c r="Q398" s="181">
        <v>46685</v>
      </c>
      <c r="R398" s="182">
        <v>21374</v>
      </c>
      <c r="S398" s="182">
        <v>603983</v>
      </c>
      <c r="T398" s="404" t="s">
        <v>210</v>
      </c>
    </row>
    <row r="399" spans="1:20" ht="15" customHeight="1">
      <c r="A399" s="408"/>
      <c r="B399" s="409"/>
      <c r="C399" s="409"/>
      <c r="D399" s="170" t="s">
        <v>56</v>
      </c>
      <c r="E399" s="179" t="s">
        <v>486</v>
      </c>
      <c r="F399" s="180"/>
      <c r="G399" s="181">
        <v>643</v>
      </c>
      <c r="H399" s="182">
        <v>451</v>
      </c>
      <c r="I399" s="181">
        <v>1225</v>
      </c>
      <c r="J399" s="182">
        <v>1239</v>
      </c>
      <c r="K399" s="183">
        <v>1701</v>
      </c>
      <c r="L399" s="182">
        <v>809</v>
      </c>
      <c r="M399" s="181">
        <v>800</v>
      </c>
      <c r="N399" s="182">
        <v>1443</v>
      </c>
      <c r="O399" s="181">
        <v>1174</v>
      </c>
      <c r="P399" s="182">
        <v>1502</v>
      </c>
      <c r="Q399" s="181">
        <v>1517</v>
      </c>
      <c r="R399" s="182">
        <v>478</v>
      </c>
      <c r="S399" s="182">
        <v>12982</v>
      </c>
      <c r="T399" s="404" t="s">
        <v>206</v>
      </c>
    </row>
    <row r="400" spans="1:20" ht="15" customHeight="1">
      <c r="A400" s="408"/>
      <c r="B400" s="409"/>
      <c r="C400" s="409"/>
      <c r="D400" s="170" t="s">
        <v>58</v>
      </c>
      <c r="E400" s="179" t="s">
        <v>487</v>
      </c>
      <c r="F400" s="180"/>
      <c r="G400" s="181">
        <v>24284</v>
      </c>
      <c r="H400" s="182">
        <v>13166</v>
      </c>
      <c r="I400" s="181">
        <v>20480</v>
      </c>
      <c r="J400" s="182">
        <v>23260</v>
      </c>
      <c r="K400" s="183">
        <v>23653</v>
      </c>
      <c r="L400" s="182">
        <v>16789</v>
      </c>
      <c r="M400" s="181">
        <v>16271</v>
      </c>
      <c r="N400" s="182">
        <v>23047</v>
      </c>
      <c r="O400" s="181">
        <v>19308</v>
      </c>
      <c r="P400" s="182">
        <v>22305</v>
      </c>
      <c r="Q400" s="181">
        <v>23896</v>
      </c>
      <c r="R400" s="182">
        <v>18038</v>
      </c>
      <c r="S400" s="182">
        <v>244497</v>
      </c>
      <c r="T400" s="404" t="s">
        <v>202</v>
      </c>
    </row>
    <row r="401" spans="1:20" ht="15" customHeight="1">
      <c r="A401" s="408"/>
      <c r="B401" s="409"/>
      <c r="C401" s="409"/>
      <c r="D401" s="170" t="s">
        <v>60</v>
      </c>
      <c r="E401" s="179" t="s">
        <v>488</v>
      </c>
      <c r="F401" s="180"/>
      <c r="G401" s="181">
        <v>38</v>
      </c>
      <c r="H401" s="182">
        <v>26</v>
      </c>
      <c r="I401" s="181">
        <v>33</v>
      </c>
      <c r="J401" s="182">
        <v>55</v>
      </c>
      <c r="K401" s="183">
        <v>180</v>
      </c>
      <c r="L401" s="182">
        <v>48</v>
      </c>
      <c r="M401" s="181">
        <v>122</v>
      </c>
      <c r="N401" s="182">
        <v>457</v>
      </c>
      <c r="O401" s="181">
        <v>53</v>
      </c>
      <c r="P401" s="182">
        <v>59</v>
      </c>
      <c r="Q401" s="181">
        <v>132</v>
      </c>
      <c r="R401" s="182">
        <v>71</v>
      </c>
      <c r="S401" s="182">
        <v>1274</v>
      </c>
      <c r="T401" s="404" t="s">
        <v>200</v>
      </c>
    </row>
    <row r="402" spans="1:20" ht="15" customHeight="1">
      <c r="A402" s="408"/>
      <c r="B402" s="409"/>
      <c r="C402" s="409"/>
      <c r="D402" s="170" t="s">
        <v>62</v>
      </c>
      <c r="E402" s="179" t="s">
        <v>489</v>
      </c>
      <c r="F402" s="180"/>
      <c r="G402" s="181">
        <v>0</v>
      </c>
      <c r="H402" s="182">
        <v>0</v>
      </c>
      <c r="I402" s="181">
        <v>0</v>
      </c>
      <c r="J402" s="182">
        <v>36</v>
      </c>
      <c r="K402" s="183">
        <v>74</v>
      </c>
      <c r="L402" s="182">
        <v>1</v>
      </c>
      <c r="M402" s="181">
        <v>3</v>
      </c>
      <c r="N402" s="182">
        <v>64</v>
      </c>
      <c r="O402" s="181">
        <v>8</v>
      </c>
      <c r="P402" s="182">
        <v>10</v>
      </c>
      <c r="Q402" s="181">
        <v>0</v>
      </c>
      <c r="R402" s="182">
        <v>0</v>
      </c>
      <c r="S402" s="182">
        <v>196</v>
      </c>
      <c r="T402" s="404" t="s">
        <v>212</v>
      </c>
    </row>
    <row r="403" spans="1:20" ht="15" customHeight="1">
      <c r="A403" s="408"/>
      <c r="B403" s="409"/>
      <c r="C403" s="409"/>
      <c r="D403" s="170" t="s">
        <v>64</v>
      </c>
      <c r="E403" s="179" t="s">
        <v>490</v>
      </c>
      <c r="F403" s="180"/>
      <c r="G403" s="341">
        <v>0</v>
      </c>
      <c r="H403" s="342">
        <v>0</v>
      </c>
      <c r="I403" s="341">
        <v>0</v>
      </c>
      <c r="J403" s="342">
        <v>0</v>
      </c>
      <c r="K403" s="343">
        <v>0</v>
      </c>
      <c r="L403" s="342">
        <v>0</v>
      </c>
      <c r="M403" s="341">
        <v>0</v>
      </c>
      <c r="N403" s="342">
        <v>0</v>
      </c>
      <c r="O403" s="341">
        <v>0</v>
      </c>
      <c r="P403" s="342">
        <v>0</v>
      </c>
      <c r="Q403" s="341">
        <v>0</v>
      </c>
      <c r="R403" s="342">
        <v>12191</v>
      </c>
      <c r="S403" s="182">
        <v>12191</v>
      </c>
      <c r="T403" s="404" t="s">
        <v>218</v>
      </c>
    </row>
    <row r="404" spans="1:20" ht="15" customHeight="1">
      <c r="A404" s="408"/>
      <c r="B404" s="409"/>
      <c r="C404" s="409"/>
      <c r="D404" s="170" t="s">
        <v>66</v>
      </c>
      <c r="E404" s="179" t="s">
        <v>491</v>
      </c>
      <c r="F404" s="180"/>
      <c r="G404" s="181">
        <v>17702</v>
      </c>
      <c r="H404" s="182">
        <v>14268</v>
      </c>
      <c r="I404" s="181">
        <v>18573</v>
      </c>
      <c r="J404" s="182">
        <v>20605</v>
      </c>
      <c r="K404" s="183">
        <v>23609</v>
      </c>
      <c r="L404" s="182">
        <v>17670</v>
      </c>
      <c r="M404" s="181">
        <v>17642</v>
      </c>
      <c r="N404" s="182">
        <v>23406</v>
      </c>
      <c r="O404" s="181">
        <v>19419</v>
      </c>
      <c r="P404" s="182">
        <v>20292</v>
      </c>
      <c r="Q404" s="181">
        <v>20914</v>
      </c>
      <c r="R404" s="182">
        <v>18563</v>
      </c>
      <c r="S404" s="182">
        <v>232663</v>
      </c>
      <c r="T404" s="404" t="s">
        <v>202</v>
      </c>
    </row>
    <row r="405" spans="1:20" ht="15" customHeight="1">
      <c r="A405" s="408"/>
      <c r="B405" s="409"/>
      <c r="C405" s="409"/>
      <c r="D405" s="170" t="s">
        <v>68</v>
      </c>
      <c r="E405" s="179" t="s">
        <v>492</v>
      </c>
      <c r="F405" s="180"/>
      <c r="G405" s="181">
        <v>0</v>
      </c>
      <c r="H405" s="182">
        <v>36</v>
      </c>
      <c r="I405" s="181">
        <v>61</v>
      </c>
      <c r="J405" s="182">
        <v>0</v>
      </c>
      <c r="K405" s="183">
        <v>0</v>
      </c>
      <c r="L405" s="182">
        <v>0</v>
      </c>
      <c r="M405" s="181">
        <v>0</v>
      </c>
      <c r="N405" s="182">
        <v>0</v>
      </c>
      <c r="O405" s="181">
        <v>0</v>
      </c>
      <c r="P405" s="182">
        <v>0</v>
      </c>
      <c r="Q405" s="181">
        <v>0</v>
      </c>
      <c r="R405" s="182">
        <v>0</v>
      </c>
      <c r="S405" s="182">
        <v>97</v>
      </c>
      <c r="T405" s="404" t="s">
        <v>217</v>
      </c>
    </row>
    <row r="406" spans="1:20" ht="15" customHeight="1">
      <c r="A406" s="408"/>
      <c r="B406" s="409"/>
      <c r="C406" s="409"/>
      <c r="D406" s="170" t="s">
        <v>70</v>
      </c>
      <c r="E406" s="184" t="s">
        <v>493</v>
      </c>
      <c r="F406" s="185"/>
      <c r="G406" s="186">
        <v>601</v>
      </c>
      <c r="H406" s="187">
        <v>417</v>
      </c>
      <c r="I406" s="186">
        <v>1124</v>
      </c>
      <c r="J406" s="187">
        <v>1548</v>
      </c>
      <c r="K406" s="188">
        <v>3506</v>
      </c>
      <c r="L406" s="187">
        <v>1115</v>
      </c>
      <c r="M406" s="186">
        <v>740</v>
      </c>
      <c r="N406" s="187">
        <v>1387</v>
      </c>
      <c r="O406" s="186">
        <v>1915</v>
      </c>
      <c r="P406" s="187">
        <v>1907</v>
      </c>
      <c r="Q406" s="186">
        <v>2262</v>
      </c>
      <c r="R406" s="187">
        <v>1072</v>
      </c>
      <c r="S406" s="187">
        <v>17594</v>
      </c>
      <c r="T406" s="382" t="s">
        <v>225</v>
      </c>
    </row>
    <row r="407" spans="1:20" ht="15" customHeight="1">
      <c r="A407" s="408"/>
      <c r="B407" s="409"/>
      <c r="C407" s="409"/>
      <c r="D407" s="170" t="s">
        <v>72</v>
      </c>
      <c r="E407" s="179" t="s">
        <v>494</v>
      </c>
      <c r="F407" s="180"/>
      <c r="G407" s="181">
        <v>0</v>
      </c>
      <c r="H407" s="182">
        <v>0</v>
      </c>
      <c r="I407" s="181">
        <v>962</v>
      </c>
      <c r="J407" s="182">
        <v>2207</v>
      </c>
      <c r="K407" s="183">
        <v>2641</v>
      </c>
      <c r="L407" s="182">
        <v>1552</v>
      </c>
      <c r="M407" s="181">
        <v>690</v>
      </c>
      <c r="N407" s="182">
        <v>2672</v>
      </c>
      <c r="O407" s="181">
        <v>2090</v>
      </c>
      <c r="P407" s="182">
        <v>1919</v>
      </c>
      <c r="Q407" s="181">
        <v>1853</v>
      </c>
      <c r="R407" s="182">
        <v>0</v>
      </c>
      <c r="S407" s="182">
        <v>16586</v>
      </c>
      <c r="T407" s="404" t="s">
        <v>202</v>
      </c>
    </row>
    <row r="408" spans="1:20" ht="15" customHeight="1">
      <c r="A408" s="408"/>
      <c r="B408" s="409"/>
      <c r="C408" s="409"/>
      <c r="D408" s="170" t="s">
        <v>74</v>
      </c>
      <c r="E408" s="179" t="s">
        <v>896</v>
      </c>
      <c r="F408" s="180"/>
      <c r="G408" s="181">
        <v>0</v>
      </c>
      <c r="H408" s="182">
        <v>0</v>
      </c>
      <c r="I408" s="181">
        <v>0</v>
      </c>
      <c r="J408" s="182">
        <v>0</v>
      </c>
      <c r="K408" s="183">
        <v>0</v>
      </c>
      <c r="L408" s="182">
        <v>0</v>
      </c>
      <c r="M408" s="181">
        <v>0</v>
      </c>
      <c r="N408" s="182">
        <v>229</v>
      </c>
      <c r="O408" s="181">
        <v>469</v>
      </c>
      <c r="P408" s="182">
        <v>0</v>
      </c>
      <c r="Q408" s="181">
        <v>0</v>
      </c>
      <c r="R408" s="182">
        <v>0</v>
      </c>
      <c r="S408" s="182">
        <v>698</v>
      </c>
      <c r="T408" s="404" t="s">
        <v>223</v>
      </c>
    </row>
    <row r="409" spans="1:20" ht="15" customHeight="1">
      <c r="A409" s="408"/>
      <c r="B409" s="409"/>
      <c r="C409" s="409"/>
      <c r="D409" s="170" t="s">
        <v>76</v>
      </c>
      <c r="E409" s="179" t="s">
        <v>835</v>
      </c>
      <c r="F409" s="180"/>
      <c r="G409" s="181">
        <v>716</v>
      </c>
      <c r="H409" s="182">
        <v>666</v>
      </c>
      <c r="I409" s="181">
        <v>1403</v>
      </c>
      <c r="J409" s="182">
        <v>1690</v>
      </c>
      <c r="K409" s="183">
        <v>2156</v>
      </c>
      <c r="L409" s="182">
        <v>1113</v>
      </c>
      <c r="M409" s="181">
        <v>1204</v>
      </c>
      <c r="N409" s="182">
        <v>1669</v>
      </c>
      <c r="O409" s="181">
        <v>1264</v>
      </c>
      <c r="P409" s="182">
        <v>1788</v>
      </c>
      <c r="Q409" s="181">
        <v>1532</v>
      </c>
      <c r="R409" s="182">
        <v>641</v>
      </c>
      <c r="S409" s="182">
        <v>15842</v>
      </c>
      <c r="T409" s="404" t="s">
        <v>225</v>
      </c>
    </row>
    <row r="410" spans="1:20" ht="15" customHeight="1">
      <c r="A410" s="408"/>
      <c r="B410" s="409"/>
      <c r="C410" s="409"/>
      <c r="D410" s="170" t="s">
        <v>78</v>
      </c>
      <c r="E410" s="179" t="s">
        <v>906</v>
      </c>
      <c r="F410" s="180"/>
      <c r="G410" s="181">
        <v>206</v>
      </c>
      <c r="H410" s="182">
        <v>233</v>
      </c>
      <c r="I410" s="181">
        <v>766</v>
      </c>
      <c r="J410" s="182">
        <v>522</v>
      </c>
      <c r="K410" s="183">
        <v>736</v>
      </c>
      <c r="L410" s="182">
        <v>480</v>
      </c>
      <c r="M410" s="181">
        <v>362</v>
      </c>
      <c r="N410" s="182">
        <v>350</v>
      </c>
      <c r="O410" s="181">
        <v>358</v>
      </c>
      <c r="P410" s="182">
        <v>939</v>
      </c>
      <c r="Q410" s="181">
        <v>5334</v>
      </c>
      <c r="R410" s="182">
        <v>253</v>
      </c>
      <c r="S410" s="182">
        <v>10539</v>
      </c>
      <c r="T410" s="395" t="s">
        <v>908</v>
      </c>
    </row>
    <row r="411" spans="1:20" ht="15" customHeight="1">
      <c r="A411" s="408"/>
      <c r="B411" s="409"/>
      <c r="C411" s="409"/>
      <c r="D411" s="170" t="s">
        <v>80</v>
      </c>
      <c r="E411" s="179" t="s">
        <v>907</v>
      </c>
      <c r="F411" s="180"/>
      <c r="G411" s="181">
        <v>55</v>
      </c>
      <c r="H411" s="182">
        <v>82</v>
      </c>
      <c r="I411" s="181">
        <v>298</v>
      </c>
      <c r="J411" s="182">
        <v>221</v>
      </c>
      <c r="K411" s="183">
        <v>382</v>
      </c>
      <c r="L411" s="182">
        <v>133</v>
      </c>
      <c r="M411" s="181">
        <v>150</v>
      </c>
      <c r="N411" s="182">
        <v>180</v>
      </c>
      <c r="O411" s="181">
        <v>160</v>
      </c>
      <c r="P411" s="182">
        <v>270</v>
      </c>
      <c r="Q411" s="181">
        <v>784</v>
      </c>
      <c r="R411" s="182">
        <v>79</v>
      </c>
      <c r="S411" s="182">
        <v>2794</v>
      </c>
      <c r="T411" s="395" t="s">
        <v>909</v>
      </c>
    </row>
    <row r="412" spans="1:20" ht="15" customHeight="1">
      <c r="A412" s="436"/>
      <c r="B412" s="437"/>
      <c r="C412" s="437"/>
      <c r="D412" s="170" t="s">
        <v>82</v>
      </c>
      <c r="E412" s="179" t="s">
        <v>916</v>
      </c>
      <c r="F412" s="180" t="s">
        <v>912</v>
      </c>
      <c r="G412" s="181">
        <v>0</v>
      </c>
      <c r="H412" s="182">
        <v>0</v>
      </c>
      <c r="I412" s="181">
        <v>0</v>
      </c>
      <c r="J412" s="182">
        <v>901</v>
      </c>
      <c r="K412" s="183">
        <v>1203</v>
      </c>
      <c r="L412" s="182">
        <v>518</v>
      </c>
      <c r="M412" s="181">
        <v>464</v>
      </c>
      <c r="N412" s="182">
        <v>722</v>
      </c>
      <c r="O412" s="181">
        <v>692</v>
      </c>
      <c r="P412" s="182">
        <v>628</v>
      </c>
      <c r="Q412" s="181">
        <v>694</v>
      </c>
      <c r="R412" s="182">
        <v>235</v>
      </c>
      <c r="S412" s="182">
        <v>6057</v>
      </c>
      <c r="T412" s="395" t="s">
        <v>200</v>
      </c>
    </row>
    <row r="413" spans="1:20" ht="15" customHeight="1">
      <c r="A413" s="450"/>
      <c r="B413" s="451"/>
      <c r="C413" s="451"/>
      <c r="D413" s="397"/>
      <c r="E413" s="398" t="s">
        <v>706</v>
      </c>
      <c r="F413" s="399"/>
      <c r="G413" s="400">
        <v>280310</v>
      </c>
      <c r="H413" s="401">
        <v>54809</v>
      </c>
      <c r="I413" s="400">
        <v>80229</v>
      </c>
      <c r="J413" s="401">
        <v>94654</v>
      </c>
      <c r="K413" s="402">
        <v>122150</v>
      </c>
      <c r="L413" s="401">
        <v>69359</v>
      </c>
      <c r="M413" s="400">
        <v>63398</v>
      </c>
      <c r="N413" s="401">
        <v>91404</v>
      </c>
      <c r="O413" s="400">
        <v>79476</v>
      </c>
      <c r="P413" s="401">
        <v>90994</v>
      </c>
      <c r="Q413" s="400">
        <v>110114</v>
      </c>
      <c r="R413" s="401">
        <v>73891</v>
      </c>
      <c r="S413" s="401">
        <v>1210788</v>
      </c>
      <c r="T413" s="403"/>
    </row>
    <row r="414" spans="1:20" ht="15" customHeight="1">
      <c r="A414" s="408"/>
      <c r="B414" s="426" t="s">
        <v>724</v>
      </c>
      <c r="C414" s="427"/>
      <c r="D414" s="170" t="s">
        <v>46</v>
      </c>
      <c r="E414" s="184" t="s">
        <v>496</v>
      </c>
      <c r="F414" s="185"/>
      <c r="G414" s="186">
        <v>2274</v>
      </c>
      <c r="H414" s="187">
        <v>1891</v>
      </c>
      <c r="I414" s="186">
        <v>1876</v>
      </c>
      <c r="J414" s="187">
        <v>1471</v>
      </c>
      <c r="K414" s="188">
        <v>1833</v>
      </c>
      <c r="L414" s="187">
        <v>1310</v>
      </c>
      <c r="M414" s="186">
        <v>1850</v>
      </c>
      <c r="N414" s="187">
        <v>2475</v>
      </c>
      <c r="O414" s="186">
        <v>1946</v>
      </c>
      <c r="P414" s="187">
        <v>1917</v>
      </c>
      <c r="Q414" s="186">
        <v>2018</v>
      </c>
      <c r="R414" s="187">
        <v>848</v>
      </c>
      <c r="S414" s="187">
        <v>21709</v>
      </c>
      <c r="T414" s="382" t="s">
        <v>201</v>
      </c>
    </row>
    <row r="415" spans="1:20" ht="15" customHeight="1">
      <c r="A415" s="408"/>
      <c r="B415" s="429"/>
      <c r="C415" s="429"/>
      <c r="D415" s="173" t="s">
        <v>48</v>
      </c>
      <c r="E415" s="179" t="s">
        <v>497</v>
      </c>
      <c r="F415" s="180"/>
      <c r="G415" s="181">
        <v>489</v>
      </c>
      <c r="H415" s="182">
        <v>524</v>
      </c>
      <c r="I415" s="181">
        <v>597</v>
      </c>
      <c r="J415" s="182">
        <v>703</v>
      </c>
      <c r="K415" s="183">
        <v>774</v>
      </c>
      <c r="L415" s="182">
        <v>447</v>
      </c>
      <c r="M415" s="181">
        <v>520</v>
      </c>
      <c r="N415" s="182">
        <v>532</v>
      </c>
      <c r="O415" s="181">
        <v>375</v>
      </c>
      <c r="P415" s="182">
        <v>508</v>
      </c>
      <c r="Q415" s="181">
        <v>667</v>
      </c>
      <c r="R415" s="182">
        <v>620</v>
      </c>
      <c r="S415" s="182">
        <v>6756</v>
      </c>
      <c r="T415" s="404" t="s">
        <v>201</v>
      </c>
    </row>
    <row r="416" spans="1:20" ht="15" customHeight="1">
      <c r="A416" s="408"/>
      <c r="B416" s="429"/>
      <c r="C416" s="429"/>
      <c r="D416" s="170" t="s">
        <v>50</v>
      </c>
      <c r="E416" s="184" t="s">
        <v>498</v>
      </c>
      <c r="F416" s="185"/>
      <c r="G416" s="186">
        <v>2052</v>
      </c>
      <c r="H416" s="187">
        <v>1935</v>
      </c>
      <c r="I416" s="186">
        <v>2524</v>
      </c>
      <c r="J416" s="187">
        <v>3051</v>
      </c>
      <c r="K416" s="188">
        <v>3732</v>
      </c>
      <c r="L416" s="187">
        <v>2771</v>
      </c>
      <c r="M416" s="186">
        <v>2649</v>
      </c>
      <c r="N416" s="187">
        <v>3239</v>
      </c>
      <c r="O416" s="186">
        <v>2878</v>
      </c>
      <c r="P416" s="187">
        <v>2906</v>
      </c>
      <c r="Q416" s="186">
        <v>3296</v>
      </c>
      <c r="R416" s="187">
        <v>2452</v>
      </c>
      <c r="S416" s="187">
        <v>33485</v>
      </c>
      <c r="T416" s="382" t="s">
        <v>202</v>
      </c>
    </row>
    <row r="417" spans="1:20" ht="15" customHeight="1">
      <c r="A417" s="408"/>
      <c r="B417" s="429"/>
      <c r="C417" s="429"/>
      <c r="D417" s="173" t="s">
        <v>52</v>
      </c>
      <c r="E417" s="179" t="s">
        <v>499</v>
      </c>
      <c r="F417" s="180"/>
      <c r="G417" s="181">
        <v>12</v>
      </c>
      <c r="H417" s="182">
        <v>6</v>
      </c>
      <c r="I417" s="181">
        <v>16</v>
      </c>
      <c r="J417" s="182">
        <v>59</v>
      </c>
      <c r="K417" s="183">
        <v>64</v>
      </c>
      <c r="L417" s="182">
        <v>11</v>
      </c>
      <c r="M417" s="181">
        <v>94</v>
      </c>
      <c r="N417" s="182">
        <v>348</v>
      </c>
      <c r="O417" s="181">
        <v>34</v>
      </c>
      <c r="P417" s="182">
        <v>108</v>
      </c>
      <c r="Q417" s="181">
        <v>46</v>
      </c>
      <c r="R417" s="182">
        <v>6</v>
      </c>
      <c r="S417" s="182">
        <v>804</v>
      </c>
      <c r="T417" s="404" t="s">
        <v>212</v>
      </c>
    </row>
    <row r="418" spans="1:20" ht="15" customHeight="1">
      <c r="A418" s="408"/>
      <c r="B418" s="429"/>
      <c r="C418" s="429"/>
      <c r="D418" s="173" t="s">
        <v>232</v>
      </c>
      <c r="E418" s="179" t="s">
        <v>500</v>
      </c>
      <c r="F418" s="180"/>
      <c r="G418" s="181">
        <v>0</v>
      </c>
      <c r="H418" s="182">
        <v>0</v>
      </c>
      <c r="I418" s="181">
        <v>45</v>
      </c>
      <c r="J418" s="182">
        <v>19</v>
      </c>
      <c r="K418" s="183">
        <v>115</v>
      </c>
      <c r="L418" s="182">
        <v>0</v>
      </c>
      <c r="M418" s="181">
        <v>8</v>
      </c>
      <c r="N418" s="182">
        <v>68</v>
      </c>
      <c r="O418" s="181">
        <v>5</v>
      </c>
      <c r="P418" s="182">
        <v>12</v>
      </c>
      <c r="Q418" s="181">
        <v>19</v>
      </c>
      <c r="R418" s="182">
        <v>0</v>
      </c>
      <c r="S418" s="182">
        <v>291</v>
      </c>
      <c r="T418" s="404" t="s">
        <v>212</v>
      </c>
    </row>
    <row r="419" spans="1:20" ht="15" customHeight="1">
      <c r="A419" s="431"/>
      <c r="B419" s="432"/>
      <c r="C419" s="432"/>
      <c r="D419" s="171" t="s">
        <v>56</v>
      </c>
      <c r="E419" s="315" t="s">
        <v>501</v>
      </c>
      <c r="F419" s="316"/>
      <c r="G419" s="317">
        <v>0</v>
      </c>
      <c r="H419" s="318">
        <v>0</v>
      </c>
      <c r="I419" s="317">
        <v>23</v>
      </c>
      <c r="J419" s="318">
        <v>26</v>
      </c>
      <c r="K419" s="319">
        <v>137</v>
      </c>
      <c r="L419" s="318">
        <v>99</v>
      </c>
      <c r="M419" s="317">
        <v>79</v>
      </c>
      <c r="N419" s="318">
        <v>83</v>
      </c>
      <c r="O419" s="317">
        <v>25</v>
      </c>
      <c r="P419" s="318">
        <v>36</v>
      </c>
      <c r="Q419" s="317">
        <v>34</v>
      </c>
      <c r="R419" s="318">
        <v>0</v>
      </c>
      <c r="S419" s="318">
        <v>542</v>
      </c>
      <c r="T419" s="407" t="s">
        <v>200</v>
      </c>
    </row>
    <row r="420" spans="1:20" ht="15" customHeight="1">
      <c r="A420" s="408"/>
      <c r="B420" s="409"/>
      <c r="C420" s="409"/>
      <c r="D420" s="320" t="s">
        <v>58</v>
      </c>
      <c r="E420" s="321" t="s">
        <v>502</v>
      </c>
      <c r="F420" s="322"/>
      <c r="G420" s="323">
        <v>7277</v>
      </c>
      <c r="H420" s="324">
        <v>5936</v>
      </c>
      <c r="I420" s="323">
        <v>6831</v>
      </c>
      <c r="J420" s="324">
        <v>8554</v>
      </c>
      <c r="K420" s="325">
        <v>9930</v>
      </c>
      <c r="L420" s="324">
        <v>6384</v>
      </c>
      <c r="M420" s="323">
        <v>6240</v>
      </c>
      <c r="N420" s="324">
        <v>9356</v>
      </c>
      <c r="O420" s="323">
        <v>6465</v>
      </c>
      <c r="P420" s="324">
        <v>7290</v>
      </c>
      <c r="Q420" s="323">
        <v>7757</v>
      </c>
      <c r="R420" s="324">
        <v>7641</v>
      </c>
      <c r="S420" s="324">
        <v>89661</v>
      </c>
      <c r="T420" s="405" t="s">
        <v>201</v>
      </c>
    </row>
    <row r="421" spans="1:20" ht="15" customHeight="1">
      <c r="A421" s="436"/>
      <c r="B421" s="437"/>
      <c r="C421" s="437"/>
      <c r="D421" s="170" t="s">
        <v>60</v>
      </c>
      <c r="E421" s="179" t="s">
        <v>503</v>
      </c>
      <c r="F421" s="180"/>
      <c r="G421" s="181">
        <v>3770</v>
      </c>
      <c r="H421" s="182">
        <v>3637</v>
      </c>
      <c r="I421" s="181">
        <v>4986</v>
      </c>
      <c r="J421" s="182">
        <v>5988</v>
      </c>
      <c r="K421" s="183">
        <v>6607</v>
      </c>
      <c r="L421" s="182">
        <v>4950</v>
      </c>
      <c r="M421" s="181">
        <v>4581</v>
      </c>
      <c r="N421" s="182">
        <v>6094</v>
      </c>
      <c r="O421" s="181">
        <v>5609</v>
      </c>
      <c r="P421" s="182">
        <v>5758</v>
      </c>
      <c r="Q421" s="181">
        <v>6284</v>
      </c>
      <c r="R421" s="182">
        <v>5288</v>
      </c>
      <c r="S421" s="182">
        <v>63552</v>
      </c>
      <c r="T421" s="404" t="s">
        <v>202</v>
      </c>
    </row>
    <row r="422" spans="1:20" ht="15" customHeight="1">
      <c r="A422" s="450"/>
      <c r="B422" s="451"/>
      <c r="C422" s="451"/>
      <c r="D422" s="397"/>
      <c r="E422" s="398" t="s">
        <v>707</v>
      </c>
      <c r="F422" s="399"/>
      <c r="G422" s="400">
        <v>15874</v>
      </c>
      <c r="H422" s="401">
        <v>13929</v>
      </c>
      <c r="I422" s="400">
        <v>16898</v>
      </c>
      <c r="J422" s="401">
        <v>19871</v>
      </c>
      <c r="K422" s="402">
        <v>23192</v>
      </c>
      <c r="L422" s="401">
        <v>15972</v>
      </c>
      <c r="M422" s="400">
        <v>16021</v>
      </c>
      <c r="N422" s="401">
        <v>22195</v>
      </c>
      <c r="O422" s="400">
        <v>17337</v>
      </c>
      <c r="P422" s="401">
        <v>18535</v>
      </c>
      <c r="Q422" s="400">
        <v>20121</v>
      </c>
      <c r="R422" s="401">
        <v>16855</v>
      </c>
      <c r="S422" s="401">
        <v>216800</v>
      </c>
      <c r="T422" s="403"/>
    </row>
    <row r="423" spans="1:20" ht="15" customHeight="1">
      <c r="A423" s="408"/>
      <c r="B423" s="426" t="s">
        <v>725</v>
      </c>
      <c r="C423" s="427"/>
      <c r="D423" s="170" t="s">
        <v>46</v>
      </c>
      <c r="E423" s="184" t="s">
        <v>505</v>
      </c>
      <c r="F423" s="185"/>
      <c r="G423" s="186">
        <v>1205</v>
      </c>
      <c r="H423" s="187">
        <v>70</v>
      </c>
      <c r="I423" s="186">
        <v>250</v>
      </c>
      <c r="J423" s="187">
        <v>1545</v>
      </c>
      <c r="K423" s="188">
        <v>2320</v>
      </c>
      <c r="L423" s="187">
        <v>1140</v>
      </c>
      <c r="M423" s="186">
        <v>1180</v>
      </c>
      <c r="N423" s="187">
        <v>1715</v>
      </c>
      <c r="O423" s="186">
        <v>1585</v>
      </c>
      <c r="P423" s="187">
        <v>3615</v>
      </c>
      <c r="Q423" s="186">
        <v>1950</v>
      </c>
      <c r="R423" s="187">
        <v>155</v>
      </c>
      <c r="S423" s="187">
        <v>16730</v>
      </c>
      <c r="T423" s="382" t="s">
        <v>210</v>
      </c>
    </row>
    <row r="424" spans="1:20" ht="15" customHeight="1">
      <c r="A424" s="408"/>
      <c r="B424" s="429"/>
      <c r="C424" s="429"/>
      <c r="D424" s="173" t="s">
        <v>48</v>
      </c>
      <c r="E424" s="179" t="s">
        <v>506</v>
      </c>
      <c r="F424" s="180"/>
      <c r="G424" s="181">
        <v>10</v>
      </c>
      <c r="H424" s="182">
        <v>5</v>
      </c>
      <c r="I424" s="181">
        <v>147</v>
      </c>
      <c r="J424" s="182">
        <v>496</v>
      </c>
      <c r="K424" s="183">
        <v>1138</v>
      </c>
      <c r="L424" s="182">
        <v>613</v>
      </c>
      <c r="M424" s="181">
        <v>567</v>
      </c>
      <c r="N424" s="182">
        <v>702</v>
      </c>
      <c r="O424" s="181">
        <v>820</v>
      </c>
      <c r="P424" s="182">
        <v>1254</v>
      </c>
      <c r="Q424" s="181">
        <v>171</v>
      </c>
      <c r="R424" s="182">
        <v>12</v>
      </c>
      <c r="S424" s="182">
        <v>5935</v>
      </c>
      <c r="T424" s="404" t="s">
        <v>200</v>
      </c>
    </row>
    <row r="425" spans="1:20" ht="15" customHeight="1">
      <c r="A425" s="408"/>
      <c r="B425" s="429"/>
      <c r="C425" s="429"/>
      <c r="D425" s="173" t="s">
        <v>50</v>
      </c>
      <c r="E425" s="179" t="s">
        <v>507</v>
      </c>
      <c r="F425" s="180"/>
      <c r="G425" s="181">
        <v>0</v>
      </c>
      <c r="H425" s="182">
        <v>0</v>
      </c>
      <c r="I425" s="181">
        <v>0</v>
      </c>
      <c r="J425" s="182">
        <v>296</v>
      </c>
      <c r="K425" s="183">
        <v>591</v>
      </c>
      <c r="L425" s="182">
        <v>237</v>
      </c>
      <c r="M425" s="181">
        <v>500</v>
      </c>
      <c r="N425" s="182">
        <v>979</v>
      </c>
      <c r="O425" s="181">
        <v>350</v>
      </c>
      <c r="P425" s="182">
        <v>191</v>
      </c>
      <c r="Q425" s="181">
        <v>0</v>
      </c>
      <c r="R425" s="182">
        <v>0</v>
      </c>
      <c r="S425" s="182">
        <v>3144</v>
      </c>
      <c r="T425" s="404" t="s">
        <v>510</v>
      </c>
    </row>
    <row r="426" spans="1:20" ht="15" customHeight="1">
      <c r="A426" s="408"/>
      <c r="B426" s="409"/>
      <c r="C426" s="409"/>
      <c r="D426" s="406" t="s">
        <v>52</v>
      </c>
      <c r="E426" s="179" t="s">
        <v>508</v>
      </c>
      <c r="F426" s="355"/>
      <c r="G426" s="356">
        <v>0</v>
      </c>
      <c r="H426" s="357">
        <v>0</v>
      </c>
      <c r="I426" s="356">
        <v>0</v>
      </c>
      <c r="J426" s="357">
        <v>0</v>
      </c>
      <c r="K426" s="358">
        <v>0</v>
      </c>
      <c r="L426" s="357">
        <v>0</v>
      </c>
      <c r="M426" s="356">
        <v>334</v>
      </c>
      <c r="N426" s="357">
        <v>1114</v>
      </c>
      <c r="O426" s="356">
        <v>0</v>
      </c>
      <c r="P426" s="357">
        <v>0</v>
      </c>
      <c r="Q426" s="356">
        <v>0</v>
      </c>
      <c r="R426" s="357">
        <v>0</v>
      </c>
      <c r="S426" s="359">
        <v>1448</v>
      </c>
      <c r="T426" s="360" t="s">
        <v>215</v>
      </c>
    </row>
    <row r="427" spans="1:20" ht="15" customHeight="1">
      <c r="A427" s="436"/>
      <c r="B427" s="437"/>
      <c r="C427" s="437"/>
      <c r="D427" s="173" t="s">
        <v>232</v>
      </c>
      <c r="E427" s="179" t="s">
        <v>950</v>
      </c>
      <c r="F427" s="180"/>
      <c r="G427" s="181">
        <v>0</v>
      </c>
      <c r="H427" s="182">
        <v>0</v>
      </c>
      <c r="I427" s="181">
        <v>0</v>
      </c>
      <c r="J427" s="182">
        <v>0</v>
      </c>
      <c r="K427" s="183">
        <v>0</v>
      </c>
      <c r="L427" s="182">
        <v>0</v>
      </c>
      <c r="M427" s="181">
        <v>390</v>
      </c>
      <c r="N427" s="182">
        <v>1328</v>
      </c>
      <c r="O427" s="181">
        <v>0</v>
      </c>
      <c r="P427" s="182">
        <v>0</v>
      </c>
      <c r="Q427" s="181">
        <v>0</v>
      </c>
      <c r="R427" s="182">
        <v>0</v>
      </c>
      <c r="S427" s="182">
        <v>1718</v>
      </c>
      <c r="T427" s="395" t="s">
        <v>215</v>
      </c>
    </row>
    <row r="428" spans="1:20" ht="15" customHeight="1">
      <c r="A428" s="450"/>
      <c r="B428" s="451"/>
      <c r="C428" s="451"/>
      <c r="D428" s="397"/>
      <c r="E428" s="398" t="s">
        <v>708</v>
      </c>
      <c r="F428" s="399"/>
      <c r="G428" s="400">
        <v>1215</v>
      </c>
      <c r="H428" s="401">
        <v>75</v>
      </c>
      <c r="I428" s="400">
        <v>397</v>
      </c>
      <c r="J428" s="401">
        <v>2337</v>
      </c>
      <c r="K428" s="402">
        <v>4049</v>
      </c>
      <c r="L428" s="401">
        <v>1990</v>
      </c>
      <c r="M428" s="400">
        <v>2971</v>
      </c>
      <c r="N428" s="401">
        <v>5838</v>
      </c>
      <c r="O428" s="400">
        <v>2755</v>
      </c>
      <c r="P428" s="401">
        <v>5060</v>
      </c>
      <c r="Q428" s="400">
        <v>2121</v>
      </c>
      <c r="R428" s="401">
        <v>167</v>
      </c>
      <c r="S428" s="401">
        <v>28975</v>
      </c>
      <c r="T428" s="403"/>
    </row>
    <row r="429" spans="1:20" ht="15" customHeight="1">
      <c r="A429" s="408"/>
      <c r="B429" s="426" t="s">
        <v>726</v>
      </c>
      <c r="C429" s="427"/>
      <c r="D429" s="170" t="s">
        <v>46</v>
      </c>
      <c r="E429" s="184" t="s">
        <v>511</v>
      </c>
      <c r="F429" s="185"/>
      <c r="G429" s="186">
        <v>0</v>
      </c>
      <c r="H429" s="187">
        <v>0</v>
      </c>
      <c r="I429" s="186">
        <v>0</v>
      </c>
      <c r="J429" s="187">
        <v>1735</v>
      </c>
      <c r="K429" s="188">
        <v>3848</v>
      </c>
      <c r="L429" s="187">
        <v>2285</v>
      </c>
      <c r="M429" s="186">
        <v>2422</v>
      </c>
      <c r="N429" s="187">
        <v>2699</v>
      </c>
      <c r="O429" s="186">
        <v>2444</v>
      </c>
      <c r="P429" s="187">
        <v>2252</v>
      </c>
      <c r="Q429" s="186">
        <v>676</v>
      </c>
      <c r="R429" s="187">
        <v>0</v>
      </c>
      <c r="S429" s="187">
        <v>18361</v>
      </c>
      <c r="T429" s="382" t="s">
        <v>216</v>
      </c>
    </row>
    <row r="430" spans="1:20" ht="15" customHeight="1">
      <c r="A430" s="408"/>
      <c r="B430" s="429"/>
      <c r="C430" s="429"/>
      <c r="D430" s="173" t="s">
        <v>48</v>
      </c>
      <c r="E430" s="179" t="s">
        <v>512</v>
      </c>
      <c r="F430" s="180"/>
      <c r="G430" s="181">
        <v>0</v>
      </c>
      <c r="H430" s="182">
        <v>0</v>
      </c>
      <c r="I430" s="181">
        <v>0</v>
      </c>
      <c r="J430" s="182">
        <v>378</v>
      </c>
      <c r="K430" s="183">
        <v>490</v>
      </c>
      <c r="L430" s="182">
        <v>348</v>
      </c>
      <c r="M430" s="181">
        <v>253</v>
      </c>
      <c r="N430" s="182">
        <v>290</v>
      </c>
      <c r="O430" s="181">
        <v>210</v>
      </c>
      <c r="P430" s="182">
        <v>291</v>
      </c>
      <c r="Q430" s="181">
        <v>101</v>
      </c>
      <c r="R430" s="182">
        <v>0</v>
      </c>
      <c r="S430" s="182">
        <v>2361</v>
      </c>
      <c r="T430" s="404" t="s">
        <v>200</v>
      </c>
    </row>
    <row r="431" spans="1:20" ht="15" customHeight="1">
      <c r="A431" s="408"/>
      <c r="B431" s="429"/>
      <c r="C431" s="429"/>
      <c r="D431" s="170" t="s">
        <v>50</v>
      </c>
      <c r="E431" s="184" t="s">
        <v>513</v>
      </c>
      <c r="F431" s="185"/>
      <c r="G431" s="181">
        <v>0</v>
      </c>
      <c r="H431" s="182">
        <v>0</v>
      </c>
      <c r="I431" s="186">
        <v>0</v>
      </c>
      <c r="J431" s="187">
        <v>327</v>
      </c>
      <c r="K431" s="188">
        <v>409</v>
      </c>
      <c r="L431" s="187">
        <v>289</v>
      </c>
      <c r="M431" s="186">
        <v>227</v>
      </c>
      <c r="N431" s="187">
        <v>261</v>
      </c>
      <c r="O431" s="186">
        <v>223</v>
      </c>
      <c r="P431" s="187">
        <v>112</v>
      </c>
      <c r="Q431" s="186">
        <v>73</v>
      </c>
      <c r="R431" s="187">
        <v>0</v>
      </c>
      <c r="S431" s="187">
        <v>1921</v>
      </c>
      <c r="T431" s="382" t="s">
        <v>200</v>
      </c>
    </row>
    <row r="432" spans="1:20" ht="15" customHeight="1">
      <c r="A432" s="408"/>
      <c r="B432" s="429"/>
      <c r="C432" s="429"/>
      <c r="D432" s="173" t="s">
        <v>52</v>
      </c>
      <c r="E432" s="179" t="s">
        <v>514</v>
      </c>
      <c r="F432" s="180"/>
      <c r="G432" s="181">
        <v>0</v>
      </c>
      <c r="H432" s="182">
        <v>0</v>
      </c>
      <c r="I432" s="181">
        <v>0</v>
      </c>
      <c r="J432" s="182">
        <v>0</v>
      </c>
      <c r="K432" s="183">
        <v>0</v>
      </c>
      <c r="L432" s="182">
        <v>0</v>
      </c>
      <c r="M432" s="181">
        <v>487</v>
      </c>
      <c r="N432" s="182">
        <v>1548</v>
      </c>
      <c r="O432" s="181">
        <v>0</v>
      </c>
      <c r="P432" s="182">
        <v>0</v>
      </c>
      <c r="Q432" s="181">
        <v>0</v>
      </c>
      <c r="R432" s="182">
        <v>0</v>
      </c>
      <c r="S432" s="182">
        <v>2035</v>
      </c>
      <c r="T432" s="404" t="s">
        <v>215</v>
      </c>
    </row>
    <row r="433" spans="1:20" ht="15" customHeight="1">
      <c r="A433" s="408"/>
      <c r="B433" s="429"/>
      <c r="C433" s="429"/>
      <c r="D433" s="173" t="s">
        <v>232</v>
      </c>
      <c r="E433" s="179" t="s">
        <v>515</v>
      </c>
      <c r="F433" s="180"/>
      <c r="G433" s="181">
        <v>0</v>
      </c>
      <c r="H433" s="182">
        <v>0</v>
      </c>
      <c r="I433" s="181">
        <v>0</v>
      </c>
      <c r="J433" s="182">
        <v>0</v>
      </c>
      <c r="K433" s="183">
        <v>0</v>
      </c>
      <c r="L433" s="182">
        <v>0</v>
      </c>
      <c r="M433" s="181">
        <v>112</v>
      </c>
      <c r="N433" s="182">
        <v>111</v>
      </c>
      <c r="O433" s="181">
        <v>0</v>
      </c>
      <c r="P433" s="182">
        <v>0</v>
      </c>
      <c r="Q433" s="181">
        <v>0</v>
      </c>
      <c r="R433" s="182">
        <v>0</v>
      </c>
      <c r="S433" s="182">
        <v>223</v>
      </c>
      <c r="T433" s="404" t="s">
        <v>215</v>
      </c>
    </row>
    <row r="434" spans="1:20" ht="15" customHeight="1">
      <c r="A434" s="408"/>
      <c r="B434" s="429"/>
      <c r="C434" s="429"/>
      <c r="D434" s="173" t="s">
        <v>56</v>
      </c>
      <c r="E434" s="179" t="s">
        <v>516</v>
      </c>
      <c r="F434" s="180"/>
      <c r="G434" s="181">
        <v>0</v>
      </c>
      <c r="H434" s="182">
        <v>0</v>
      </c>
      <c r="I434" s="181">
        <v>0</v>
      </c>
      <c r="J434" s="182">
        <v>0</v>
      </c>
      <c r="K434" s="183">
        <v>0</v>
      </c>
      <c r="L434" s="182">
        <v>0</v>
      </c>
      <c r="M434" s="181">
        <v>15</v>
      </c>
      <c r="N434" s="182">
        <v>69</v>
      </c>
      <c r="O434" s="181">
        <v>0</v>
      </c>
      <c r="P434" s="182">
        <v>0</v>
      </c>
      <c r="Q434" s="181">
        <v>0</v>
      </c>
      <c r="R434" s="182">
        <v>0</v>
      </c>
      <c r="S434" s="182">
        <v>84</v>
      </c>
      <c r="T434" s="404" t="s">
        <v>212</v>
      </c>
    </row>
    <row r="435" spans="1:20" ht="15" customHeight="1">
      <c r="A435" s="436"/>
      <c r="B435" s="437"/>
      <c r="C435" s="437"/>
      <c r="D435" s="173" t="s">
        <v>58</v>
      </c>
      <c r="E435" s="179" t="s">
        <v>517</v>
      </c>
      <c r="F435" s="180"/>
      <c r="G435" s="181">
        <v>0</v>
      </c>
      <c r="H435" s="182">
        <v>0</v>
      </c>
      <c r="I435" s="181">
        <v>0</v>
      </c>
      <c r="J435" s="182">
        <v>28</v>
      </c>
      <c r="K435" s="183">
        <v>243</v>
      </c>
      <c r="L435" s="182">
        <v>58</v>
      </c>
      <c r="M435" s="181">
        <v>274</v>
      </c>
      <c r="N435" s="182">
        <v>384</v>
      </c>
      <c r="O435" s="181">
        <v>61</v>
      </c>
      <c r="P435" s="182">
        <v>31</v>
      </c>
      <c r="Q435" s="181">
        <v>2</v>
      </c>
      <c r="R435" s="182">
        <v>0</v>
      </c>
      <c r="S435" s="182">
        <v>1081</v>
      </c>
      <c r="T435" s="404" t="s">
        <v>211</v>
      </c>
    </row>
    <row r="436" spans="1:20" ht="15" customHeight="1">
      <c r="A436" s="463"/>
      <c r="B436" s="464"/>
      <c r="C436" s="464"/>
      <c r="D436" s="465"/>
      <c r="E436" s="452" t="s">
        <v>709</v>
      </c>
      <c r="F436" s="453"/>
      <c r="G436" s="466">
        <v>0</v>
      </c>
      <c r="H436" s="467">
        <v>0</v>
      </c>
      <c r="I436" s="466">
        <v>0</v>
      </c>
      <c r="J436" s="467">
        <v>2468</v>
      </c>
      <c r="K436" s="468">
        <v>4990</v>
      </c>
      <c r="L436" s="467">
        <v>2980</v>
      </c>
      <c r="M436" s="466">
        <v>3790</v>
      </c>
      <c r="N436" s="467">
        <v>5362</v>
      </c>
      <c r="O436" s="466">
        <v>2938</v>
      </c>
      <c r="P436" s="467">
        <v>2686</v>
      </c>
      <c r="Q436" s="466">
        <v>852</v>
      </c>
      <c r="R436" s="467">
        <v>0</v>
      </c>
      <c r="S436" s="467">
        <v>26066</v>
      </c>
      <c r="T436" s="457"/>
    </row>
    <row r="437" spans="1:20" ht="15" customHeight="1">
      <c r="A437" s="481"/>
      <c r="B437" s="482" t="s">
        <v>727</v>
      </c>
      <c r="C437" s="483"/>
      <c r="D437" s="170" t="s">
        <v>46</v>
      </c>
      <c r="E437" s="184" t="s">
        <v>519</v>
      </c>
      <c r="F437" s="185"/>
      <c r="G437" s="186">
        <v>66</v>
      </c>
      <c r="H437" s="187">
        <v>29</v>
      </c>
      <c r="I437" s="186">
        <v>110</v>
      </c>
      <c r="J437" s="187">
        <v>365</v>
      </c>
      <c r="K437" s="188">
        <v>501</v>
      </c>
      <c r="L437" s="187">
        <v>269</v>
      </c>
      <c r="M437" s="186">
        <v>552</v>
      </c>
      <c r="N437" s="187">
        <v>735</v>
      </c>
      <c r="O437" s="186">
        <v>368</v>
      </c>
      <c r="P437" s="187">
        <v>340</v>
      </c>
      <c r="Q437" s="186">
        <v>216</v>
      </c>
      <c r="R437" s="187">
        <v>22</v>
      </c>
      <c r="S437" s="187">
        <v>3573</v>
      </c>
      <c r="T437" s="382" t="s">
        <v>216</v>
      </c>
    </row>
    <row r="438" spans="1:20" ht="15" customHeight="1">
      <c r="A438" s="450"/>
      <c r="B438" s="451"/>
      <c r="C438" s="451"/>
      <c r="D438" s="465"/>
      <c r="E438" s="452" t="s">
        <v>710</v>
      </c>
      <c r="F438" s="453"/>
      <c r="G438" s="466">
        <v>66</v>
      </c>
      <c r="H438" s="467">
        <v>29</v>
      </c>
      <c r="I438" s="466">
        <v>110</v>
      </c>
      <c r="J438" s="467">
        <v>365</v>
      </c>
      <c r="K438" s="468">
        <v>501</v>
      </c>
      <c r="L438" s="467">
        <v>269</v>
      </c>
      <c r="M438" s="466">
        <v>552</v>
      </c>
      <c r="N438" s="467">
        <v>735</v>
      </c>
      <c r="O438" s="466">
        <v>368</v>
      </c>
      <c r="P438" s="467">
        <v>340</v>
      </c>
      <c r="Q438" s="466">
        <v>216</v>
      </c>
      <c r="R438" s="467">
        <v>22</v>
      </c>
      <c r="S438" s="467">
        <v>3573</v>
      </c>
      <c r="T438" s="457"/>
    </row>
    <row r="439" spans="1:20" ht="15" customHeight="1">
      <c r="A439" s="408"/>
      <c r="B439" s="426" t="s">
        <v>728</v>
      </c>
      <c r="C439" s="427"/>
      <c r="D439" s="173" t="s">
        <v>46</v>
      </c>
      <c r="E439" s="179" t="s">
        <v>520</v>
      </c>
      <c r="F439" s="180"/>
      <c r="G439" s="181">
        <v>174</v>
      </c>
      <c r="H439" s="182">
        <v>521</v>
      </c>
      <c r="I439" s="181">
        <v>156</v>
      </c>
      <c r="J439" s="182">
        <v>419</v>
      </c>
      <c r="K439" s="183">
        <v>1204</v>
      </c>
      <c r="L439" s="182">
        <v>586</v>
      </c>
      <c r="M439" s="181">
        <v>283</v>
      </c>
      <c r="N439" s="182">
        <v>310</v>
      </c>
      <c r="O439" s="181">
        <v>782</v>
      </c>
      <c r="P439" s="182">
        <v>1090</v>
      </c>
      <c r="Q439" s="181">
        <v>134</v>
      </c>
      <c r="R439" s="182">
        <v>93</v>
      </c>
      <c r="S439" s="182">
        <v>5752</v>
      </c>
      <c r="T439" s="404" t="s">
        <v>210</v>
      </c>
    </row>
    <row r="440" spans="1:20" ht="15" customHeight="1">
      <c r="A440" s="408"/>
      <c r="B440" s="429"/>
      <c r="C440" s="429"/>
      <c r="D440" s="170" t="s">
        <v>48</v>
      </c>
      <c r="E440" s="184" t="s">
        <v>521</v>
      </c>
      <c r="F440" s="185"/>
      <c r="G440" s="186">
        <v>238</v>
      </c>
      <c r="H440" s="187">
        <v>570</v>
      </c>
      <c r="I440" s="186">
        <v>283</v>
      </c>
      <c r="J440" s="187">
        <v>481</v>
      </c>
      <c r="K440" s="188">
        <v>651</v>
      </c>
      <c r="L440" s="187">
        <v>336</v>
      </c>
      <c r="M440" s="186">
        <v>457</v>
      </c>
      <c r="N440" s="187">
        <v>1054</v>
      </c>
      <c r="O440" s="186">
        <v>243</v>
      </c>
      <c r="P440" s="187">
        <v>400</v>
      </c>
      <c r="Q440" s="186">
        <v>171</v>
      </c>
      <c r="R440" s="187">
        <v>170</v>
      </c>
      <c r="S440" s="187">
        <v>5054</v>
      </c>
      <c r="T440" s="382" t="s">
        <v>200</v>
      </c>
    </row>
    <row r="441" spans="1:20" ht="15" customHeight="1">
      <c r="A441" s="408"/>
      <c r="B441" s="429"/>
      <c r="C441" s="429"/>
      <c r="D441" s="170" t="s">
        <v>50</v>
      </c>
      <c r="E441" s="184" t="s">
        <v>522</v>
      </c>
      <c r="F441" s="185"/>
      <c r="G441" s="186">
        <v>0</v>
      </c>
      <c r="H441" s="187">
        <v>0</v>
      </c>
      <c r="I441" s="186">
        <v>0</v>
      </c>
      <c r="J441" s="187">
        <v>0</v>
      </c>
      <c r="K441" s="188">
        <v>0</v>
      </c>
      <c r="L441" s="187">
        <v>0</v>
      </c>
      <c r="M441" s="186">
        <v>985</v>
      </c>
      <c r="N441" s="187">
        <v>3120</v>
      </c>
      <c r="O441" s="186">
        <v>0</v>
      </c>
      <c r="P441" s="187">
        <v>0</v>
      </c>
      <c r="Q441" s="186">
        <v>0</v>
      </c>
      <c r="R441" s="187">
        <v>0</v>
      </c>
      <c r="S441" s="187">
        <v>4105</v>
      </c>
      <c r="T441" s="382" t="s">
        <v>215</v>
      </c>
    </row>
    <row r="442" spans="1:20" ht="15" customHeight="1">
      <c r="A442" s="408"/>
      <c r="B442" s="429"/>
      <c r="C442" s="429"/>
      <c r="D442" s="170" t="s">
        <v>52</v>
      </c>
      <c r="E442" s="184" t="s">
        <v>523</v>
      </c>
      <c r="F442" s="185"/>
      <c r="G442" s="186">
        <v>0</v>
      </c>
      <c r="H442" s="187">
        <v>0</v>
      </c>
      <c r="I442" s="186">
        <v>0</v>
      </c>
      <c r="J442" s="187">
        <v>0</v>
      </c>
      <c r="K442" s="188">
        <v>0</v>
      </c>
      <c r="L442" s="187">
        <v>0</v>
      </c>
      <c r="M442" s="186">
        <v>1630</v>
      </c>
      <c r="N442" s="187">
        <v>5120</v>
      </c>
      <c r="O442" s="186">
        <v>0</v>
      </c>
      <c r="P442" s="187">
        <v>0</v>
      </c>
      <c r="Q442" s="186">
        <v>0</v>
      </c>
      <c r="R442" s="187">
        <v>0</v>
      </c>
      <c r="S442" s="187">
        <v>6750</v>
      </c>
      <c r="T442" s="382" t="s">
        <v>215</v>
      </c>
    </row>
    <row r="443" spans="1:20" ht="15" customHeight="1">
      <c r="A443" s="408"/>
      <c r="B443" s="429"/>
      <c r="C443" s="429"/>
      <c r="D443" s="170" t="s">
        <v>232</v>
      </c>
      <c r="E443" s="184" t="s">
        <v>524</v>
      </c>
      <c r="F443" s="185"/>
      <c r="G443" s="186">
        <v>558</v>
      </c>
      <c r="H443" s="187">
        <v>733</v>
      </c>
      <c r="I443" s="186">
        <v>660</v>
      </c>
      <c r="J443" s="187">
        <v>1008</v>
      </c>
      <c r="K443" s="188">
        <v>2007</v>
      </c>
      <c r="L443" s="187">
        <v>1645</v>
      </c>
      <c r="M443" s="186">
        <v>1722</v>
      </c>
      <c r="N443" s="187">
        <v>2188</v>
      </c>
      <c r="O443" s="186">
        <v>1601</v>
      </c>
      <c r="P443" s="187">
        <v>1493</v>
      </c>
      <c r="Q443" s="186">
        <v>1179</v>
      </c>
      <c r="R443" s="187">
        <v>805</v>
      </c>
      <c r="S443" s="187">
        <v>15599</v>
      </c>
      <c r="T443" s="382" t="s">
        <v>204</v>
      </c>
    </row>
    <row r="444" spans="1:20" ht="15" customHeight="1">
      <c r="A444" s="408"/>
      <c r="B444" s="429"/>
      <c r="C444" s="429"/>
      <c r="D444" s="170" t="s">
        <v>56</v>
      </c>
      <c r="E444" s="184" t="s">
        <v>525</v>
      </c>
      <c r="F444" s="185"/>
      <c r="G444" s="186">
        <v>0</v>
      </c>
      <c r="H444" s="187">
        <v>0</v>
      </c>
      <c r="I444" s="186">
        <v>0</v>
      </c>
      <c r="J444" s="187">
        <v>0</v>
      </c>
      <c r="K444" s="188">
        <v>0</v>
      </c>
      <c r="L444" s="187">
        <v>0</v>
      </c>
      <c r="M444" s="186">
        <v>310</v>
      </c>
      <c r="N444" s="187">
        <v>1029</v>
      </c>
      <c r="O444" s="186">
        <v>0</v>
      </c>
      <c r="P444" s="187">
        <v>0</v>
      </c>
      <c r="Q444" s="186">
        <v>0</v>
      </c>
      <c r="R444" s="187">
        <v>0</v>
      </c>
      <c r="S444" s="187">
        <v>1339</v>
      </c>
      <c r="T444" s="382" t="s">
        <v>215</v>
      </c>
    </row>
    <row r="445" spans="1:20" ht="15" customHeight="1">
      <c r="A445" s="408"/>
      <c r="B445" s="429"/>
      <c r="C445" s="429"/>
      <c r="D445" s="170" t="s">
        <v>58</v>
      </c>
      <c r="E445" s="184" t="s">
        <v>526</v>
      </c>
      <c r="F445" s="185"/>
      <c r="G445" s="186">
        <v>2234</v>
      </c>
      <c r="H445" s="187">
        <v>574</v>
      </c>
      <c r="I445" s="186">
        <v>346</v>
      </c>
      <c r="J445" s="187">
        <v>1569</v>
      </c>
      <c r="K445" s="188">
        <v>2444</v>
      </c>
      <c r="L445" s="187">
        <v>1903</v>
      </c>
      <c r="M445" s="186">
        <v>1590</v>
      </c>
      <c r="N445" s="187">
        <v>2414</v>
      </c>
      <c r="O445" s="186">
        <v>2114</v>
      </c>
      <c r="P445" s="187">
        <v>2658</v>
      </c>
      <c r="Q445" s="186">
        <v>1014</v>
      </c>
      <c r="R445" s="187">
        <v>255</v>
      </c>
      <c r="S445" s="187">
        <v>19115</v>
      </c>
      <c r="T445" s="382" t="s">
        <v>210</v>
      </c>
    </row>
    <row r="446" spans="1:20" ht="15" customHeight="1">
      <c r="A446" s="408"/>
      <c r="B446" s="429"/>
      <c r="C446" s="429"/>
      <c r="D446" s="170" t="s">
        <v>60</v>
      </c>
      <c r="E446" s="184" t="s">
        <v>527</v>
      </c>
      <c r="F446" s="185"/>
      <c r="G446" s="186">
        <v>14</v>
      </c>
      <c r="H446" s="187">
        <v>20</v>
      </c>
      <c r="I446" s="186">
        <v>0</v>
      </c>
      <c r="J446" s="187">
        <v>302</v>
      </c>
      <c r="K446" s="188">
        <v>693</v>
      </c>
      <c r="L446" s="187">
        <v>350</v>
      </c>
      <c r="M446" s="186">
        <v>318</v>
      </c>
      <c r="N446" s="187">
        <v>427</v>
      </c>
      <c r="O446" s="186">
        <v>310</v>
      </c>
      <c r="P446" s="187">
        <v>417</v>
      </c>
      <c r="Q446" s="186">
        <v>127</v>
      </c>
      <c r="R446" s="187">
        <v>40</v>
      </c>
      <c r="S446" s="187">
        <v>3018</v>
      </c>
      <c r="T446" s="382" t="s">
        <v>200</v>
      </c>
    </row>
    <row r="447" spans="1:20" ht="15" customHeight="1">
      <c r="A447" s="408"/>
      <c r="B447" s="429"/>
      <c r="C447" s="429"/>
      <c r="D447" s="170" t="s">
        <v>62</v>
      </c>
      <c r="E447" s="184" t="s">
        <v>528</v>
      </c>
      <c r="F447" s="185"/>
      <c r="G447" s="186">
        <v>9</v>
      </c>
      <c r="H447" s="187">
        <v>19</v>
      </c>
      <c r="I447" s="186">
        <v>161</v>
      </c>
      <c r="J447" s="187">
        <v>319</v>
      </c>
      <c r="K447" s="188">
        <v>627</v>
      </c>
      <c r="L447" s="187">
        <v>388</v>
      </c>
      <c r="M447" s="186">
        <v>412</v>
      </c>
      <c r="N447" s="187">
        <v>667</v>
      </c>
      <c r="O447" s="186">
        <v>677</v>
      </c>
      <c r="P447" s="187">
        <v>718</v>
      </c>
      <c r="Q447" s="186">
        <v>112</v>
      </c>
      <c r="R447" s="187">
        <v>53</v>
      </c>
      <c r="S447" s="187">
        <v>4162</v>
      </c>
      <c r="T447" s="382" t="s">
        <v>200</v>
      </c>
    </row>
    <row r="448" spans="1:20" ht="15" customHeight="1">
      <c r="A448" s="408"/>
      <c r="B448" s="429"/>
      <c r="C448" s="429"/>
      <c r="D448" s="170" t="s">
        <v>64</v>
      </c>
      <c r="E448" s="184" t="s">
        <v>529</v>
      </c>
      <c r="F448" s="185"/>
      <c r="G448" s="186">
        <v>1155</v>
      </c>
      <c r="H448" s="187">
        <v>1136</v>
      </c>
      <c r="I448" s="186">
        <v>1352</v>
      </c>
      <c r="J448" s="187">
        <v>1473</v>
      </c>
      <c r="K448" s="188">
        <v>1506</v>
      </c>
      <c r="L448" s="187">
        <v>1139</v>
      </c>
      <c r="M448" s="186">
        <v>1167</v>
      </c>
      <c r="N448" s="187">
        <v>1531</v>
      </c>
      <c r="O448" s="186">
        <v>1060</v>
      </c>
      <c r="P448" s="187">
        <v>1127</v>
      </c>
      <c r="Q448" s="186">
        <v>1187</v>
      </c>
      <c r="R448" s="187">
        <v>1086</v>
      </c>
      <c r="S448" s="187">
        <v>14919</v>
      </c>
      <c r="T448" s="382" t="s">
        <v>201</v>
      </c>
    </row>
    <row r="449" spans="1:20" ht="15" customHeight="1">
      <c r="A449" s="408"/>
      <c r="B449" s="429"/>
      <c r="C449" s="429"/>
      <c r="D449" s="170" t="s">
        <v>66</v>
      </c>
      <c r="E449" s="184" t="s">
        <v>530</v>
      </c>
      <c r="F449" s="185"/>
      <c r="G449" s="186">
        <v>98</v>
      </c>
      <c r="H449" s="187">
        <v>85</v>
      </c>
      <c r="I449" s="186">
        <v>195</v>
      </c>
      <c r="J449" s="187">
        <v>349</v>
      </c>
      <c r="K449" s="188">
        <v>628</v>
      </c>
      <c r="L449" s="187">
        <v>671</v>
      </c>
      <c r="M449" s="186">
        <v>546</v>
      </c>
      <c r="N449" s="187">
        <v>375</v>
      </c>
      <c r="O449" s="186">
        <v>523</v>
      </c>
      <c r="P449" s="187">
        <v>411</v>
      </c>
      <c r="Q449" s="186">
        <v>229</v>
      </c>
      <c r="R449" s="187">
        <v>65</v>
      </c>
      <c r="S449" s="187">
        <v>4175</v>
      </c>
      <c r="T449" s="382" t="s">
        <v>211</v>
      </c>
    </row>
    <row r="450" spans="1:20" ht="15" customHeight="1">
      <c r="A450" s="408"/>
      <c r="B450" s="429"/>
      <c r="C450" s="429"/>
      <c r="D450" s="170" t="s">
        <v>68</v>
      </c>
      <c r="E450" s="184" t="s">
        <v>531</v>
      </c>
      <c r="F450" s="185"/>
      <c r="G450" s="186">
        <v>0</v>
      </c>
      <c r="H450" s="187">
        <v>0</v>
      </c>
      <c r="I450" s="186">
        <v>0</v>
      </c>
      <c r="J450" s="187">
        <v>0</v>
      </c>
      <c r="K450" s="188">
        <v>0</v>
      </c>
      <c r="L450" s="187">
        <v>0</v>
      </c>
      <c r="M450" s="186">
        <v>1001</v>
      </c>
      <c r="N450" s="187">
        <v>412</v>
      </c>
      <c r="O450" s="186">
        <v>0</v>
      </c>
      <c r="P450" s="187">
        <v>0</v>
      </c>
      <c r="Q450" s="186">
        <v>0</v>
      </c>
      <c r="R450" s="187">
        <v>0</v>
      </c>
      <c r="S450" s="187">
        <v>1413</v>
      </c>
      <c r="T450" s="382" t="s">
        <v>215</v>
      </c>
    </row>
    <row r="451" spans="1:20" ht="15" customHeight="1">
      <c r="A451" s="436"/>
      <c r="B451" s="437"/>
      <c r="C451" s="437"/>
      <c r="D451" s="170" t="s">
        <v>70</v>
      </c>
      <c r="E451" s="184" t="s">
        <v>532</v>
      </c>
      <c r="F451" s="185"/>
      <c r="G451" s="186">
        <v>2830</v>
      </c>
      <c r="H451" s="187">
        <v>767</v>
      </c>
      <c r="I451" s="186">
        <v>476</v>
      </c>
      <c r="J451" s="187">
        <v>1610</v>
      </c>
      <c r="K451" s="188">
        <v>2516</v>
      </c>
      <c r="L451" s="187">
        <v>4966</v>
      </c>
      <c r="M451" s="186">
        <v>1633</v>
      </c>
      <c r="N451" s="187">
        <v>2490</v>
      </c>
      <c r="O451" s="186">
        <v>2198</v>
      </c>
      <c r="P451" s="187">
        <v>2756</v>
      </c>
      <c r="Q451" s="186">
        <v>709</v>
      </c>
      <c r="R451" s="187">
        <v>339</v>
      </c>
      <c r="S451" s="187">
        <v>23290</v>
      </c>
      <c r="T451" s="382" t="s">
        <v>210</v>
      </c>
    </row>
    <row r="452" spans="1:20" ht="15" customHeight="1">
      <c r="A452" s="450"/>
      <c r="B452" s="451"/>
      <c r="C452" s="451"/>
      <c r="D452" s="397"/>
      <c r="E452" s="398" t="s">
        <v>711</v>
      </c>
      <c r="F452" s="399"/>
      <c r="G452" s="400">
        <v>7310</v>
      </c>
      <c r="H452" s="401">
        <v>4425</v>
      </c>
      <c r="I452" s="400">
        <v>3629</v>
      </c>
      <c r="J452" s="401">
        <v>7530</v>
      </c>
      <c r="K452" s="402">
        <v>12276</v>
      </c>
      <c r="L452" s="401">
        <v>11984</v>
      </c>
      <c r="M452" s="400">
        <v>12054</v>
      </c>
      <c r="N452" s="401">
        <v>21137</v>
      </c>
      <c r="O452" s="400">
        <v>9508</v>
      </c>
      <c r="P452" s="401">
        <v>11070</v>
      </c>
      <c r="Q452" s="400">
        <v>4862</v>
      </c>
      <c r="R452" s="401">
        <v>2906</v>
      </c>
      <c r="S452" s="484">
        <v>108691</v>
      </c>
      <c r="T452" s="403"/>
    </row>
    <row r="453" spans="1:20" ht="15" customHeight="1">
      <c r="A453" s="485"/>
      <c r="B453" s="486"/>
      <c r="C453" s="486"/>
      <c r="D453" s="487"/>
      <c r="E453" s="488" t="s">
        <v>712</v>
      </c>
      <c r="F453" s="489"/>
      <c r="G453" s="490">
        <v>3295451</v>
      </c>
      <c r="H453" s="491">
        <v>1621867</v>
      </c>
      <c r="I453" s="490">
        <v>2440707</v>
      </c>
      <c r="J453" s="491">
        <v>3102983</v>
      </c>
      <c r="K453" s="492">
        <v>3923243</v>
      </c>
      <c r="L453" s="491">
        <v>2043457</v>
      </c>
      <c r="M453" s="490">
        <v>2331891</v>
      </c>
      <c r="N453" s="491">
        <v>4131106</v>
      </c>
      <c r="O453" s="490">
        <v>2404373</v>
      </c>
      <c r="P453" s="491">
        <v>2951991</v>
      </c>
      <c r="Q453" s="490">
        <v>3047410</v>
      </c>
      <c r="R453" s="491">
        <v>1695701</v>
      </c>
      <c r="S453" s="493">
        <v>32990180</v>
      </c>
      <c r="T453" s="494"/>
    </row>
    <row r="454" spans="1:20" s="396" customFormat="1" ht="15" customHeight="1">
      <c r="B454" s="495"/>
      <c r="C454" s="495"/>
      <c r="D454" s="496"/>
      <c r="E454" s="497"/>
      <c r="F454" s="498"/>
      <c r="G454" s="496"/>
      <c r="H454" s="496"/>
      <c r="I454" s="496"/>
      <c r="J454" s="496"/>
      <c r="K454" s="496"/>
      <c r="L454" s="496"/>
      <c r="M454" s="496"/>
      <c r="N454" s="496"/>
      <c r="O454" s="496"/>
      <c r="P454" s="496"/>
      <c r="Q454" s="496"/>
      <c r="R454" s="496"/>
      <c r="S454" s="499"/>
      <c r="T454" s="498"/>
    </row>
  </sheetData>
  <mergeCells count="7">
    <mergeCell ref="T4:T5"/>
    <mergeCell ref="F4:F5"/>
    <mergeCell ref="B4:B5"/>
    <mergeCell ref="D4:E5"/>
    <mergeCell ref="G4:K4"/>
    <mergeCell ref="L4:R4"/>
    <mergeCell ref="S4:S5"/>
  </mergeCells>
  <phoneticPr fontId="6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  <rowBreaks count="2" manualBreakCount="2">
    <brk id="281" max="19" man="1"/>
    <brk id="327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view="pageBreakPreview" zoomScaleNormal="100" zoomScaleSheetLayoutView="100" workbookViewId="0">
      <selection activeCell="K10" sqref="K10"/>
    </sheetView>
  </sheetViews>
  <sheetFormatPr defaultColWidth="19.625" defaultRowHeight="12"/>
  <cols>
    <col min="1" max="1" width="3.625" style="16" customWidth="1"/>
    <col min="2" max="2" width="10.625" style="1" customWidth="1"/>
    <col min="3" max="3" width="3.625" style="16" customWidth="1"/>
    <col min="4" max="4" width="10.625" style="1" customWidth="1"/>
    <col min="5" max="5" width="3.625" style="16" customWidth="1"/>
    <col min="6" max="6" width="28.125" style="1" customWidth="1"/>
    <col min="7" max="9" width="11.625" style="1" customWidth="1"/>
    <col min="10" max="10" width="9" style="33"/>
    <col min="11" max="14" width="19.625" style="1" customWidth="1"/>
    <col min="15" max="16384" width="19.625" style="1"/>
  </cols>
  <sheetData>
    <row r="1" spans="1:10" ht="21.75" customHeight="1"/>
    <row r="2" spans="1:10" s="7" customFormat="1" ht="21.75" customHeight="1">
      <c r="A2" s="29" t="s">
        <v>731</v>
      </c>
      <c r="C2" s="14"/>
      <c r="E2" s="14"/>
      <c r="J2" s="33"/>
    </row>
    <row r="3" spans="1:10" s="3" customFormat="1" ht="20.25" customHeight="1">
      <c r="A3" s="15"/>
      <c r="C3" s="15"/>
      <c r="E3" s="15"/>
      <c r="I3" s="41" t="s">
        <v>4</v>
      </c>
      <c r="J3" s="33"/>
    </row>
    <row r="4" spans="1:10" s="5" customFormat="1" ht="33.950000000000003" customHeight="1">
      <c r="A4" s="628" t="s">
        <v>538</v>
      </c>
      <c r="B4" s="629"/>
      <c r="C4" s="629" t="s">
        <v>539</v>
      </c>
      <c r="D4" s="629"/>
      <c r="E4" s="629" t="s">
        <v>544</v>
      </c>
      <c r="F4" s="629"/>
      <c r="G4" s="62" t="s">
        <v>983</v>
      </c>
      <c r="H4" s="62" t="s">
        <v>898</v>
      </c>
      <c r="I4" s="63" t="s">
        <v>5</v>
      </c>
      <c r="J4" s="33"/>
    </row>
    <row r="5" spans="1:10" ht="15" customHeight="1">
      <c r="A5" s="61">
        <v>1</v>
      </c>
      <c r="B5" s="191" t="s">
        <v>540</v>
      </c>
      <c r="C5" s="60" t="s">
        <v>542</v>
      </c>
      <c r="D5" s="191" t="s">
        <v>543</v>
      </c>
      <c r="E5" s="199" t="s">
        <v>542</v>
      </c>
      <c r="F5" s="200" t="s">
        <v>545</v>
      </c>
      <c r="G5" s="201">
        <v>404556</v>
      </c>
      <c r="H5" s="201">
        <v>387380</v>
      </c>
      <c r="I5" s="202">
        <v>4.4338892043987777E-2</v>
      </c>
    </row>
    <row r="6" spans="1:10" ht="15" customHeight="1">
      <c r="A6" s="61"/>
      <c r="B6" s="192"/>
      <c r="C6" s="61"/>
      <c r="D6" s="192"/>
      <c r="E6" s="195" t="s">
        <v>547</v>
      </c>
      <c r="F6" s="203" t="s">
        <v>548</v>
      </c>
      <c r="G6" s="196">
        <v>17550</v>
      </c>
      <c r="H6" s="196">
        <v>16023</v>
      </c>
      <c r="I6" s="204">
        <v>9.5300505523310264E-2</v>
      </c>
    </row>
    <row r="7" spans="1:10" ht="15" customHeight="1">
      <c r="A7" s="61"/>
      <c r="B7" s="192"/>
      <c r="C7" s="61"/>
      <c r="D7" s="192"/>
      <c r="E7" s="205" t="s">
        <v>549</v>
      </c>
      <c r="F7" s="206" t="s">
        <v>550</v>
      </c>
      <c r="G7" s="207">
        <v>16604</v>
      </c>
      <c r="H7" s="207">
        <v>14950</v>
      </c>
      <c r="I7" s="208">
        <v>0.11063545150501675</v>
      </c>
    </row>
    <row r="8" spans="1:10" ht="15" customHeight="1">
      <c r="A8" s="61"/>
      <c r="B8" s="192"/>
      <c r="C8" s="61"/>
      <c r="D8" s="192"/>
      <c r="E8" s="195" t="s">
        <v>551</v>
      </c>
      <c r="F8" s="203" t="s">
        <v>552</v>
      </c>
      <c r="G8" s="196">
        <v>678043</v>
      </c>
      <c r="H8" s="196">
        <v>690584</v>
      </c>
      <c r="I8" s="204">
        <v>-1.8159992122609325E-2</v>
      </c>
    </row>
    <row r="9" spans="1:10" ht="15" customHeight="1">
      <c r="A9" s="61"/>
      <c r="B9" s="192"/>
      <c r="C9" s="61"/>
      <c r="D9" s="192"/>
      <c r="E9" s="195" t="s">
        <v>553</v>
      </c>
      <c r="F9" s="203" t="s">
        <v>554</v>
      </c>
      <c r="G9" s="196">
        <v>1631577</v>
      </c>
      <c r="H9" s="196">
        <v>1443807</v>
      </c>
      <c r="I9" s="204">
        <v>0.13005200833629416</v>
      </c>
    </row>
    <row r="10" spans="1:10" ht="15" customHeight="1">
      <c r="A10" s="61"/>
      <c r="B10" s="192"/>
      <c r="C10" s="61"/>
      <c r="D10" s="192"/>
      <c r="E10" s="195" t="s">
        <v>555</v>
      </c>
      <c r="F10" s="203" t="s">
        <v>556</v>
      </c>
      <c r="G10" s="196">
        <v>3144</v>
      </c>
      <c r="H10" s="196">
        <v>3210</v>
      </c>
      <c r="I10" s="204">
        <v>-2.0560747663551426E-2</v>
      </c>
    </row>
    <row r="11" spans="1:10" ht="15" customHeight="1">
      <c r="A11" s="61"/>
      <c r="B11" s="192"/>
      <c r="C11" s="61"/>
      <c r="D11" s="194"/>
      <c r="E11" s="195" t="s">
        <v>557</v>
      </c>
      <c r="F11" s="203" t="s">
        <v>558</v>
      </c>
      <c r="G11" s="196">
        <v>150909</v>
      </c>
      <c r="H11" s="196">
        <v>146946</v>
      </c>
      <c r="I11" s="204">
        <v>2.6969090686374653E-2</v>
      </c>
    </row>
    <row r="12" spans="1:10" ht="15" customHeight="1">
      <c r="A12" s="61"/>
      <c r="B12" s="192"/>
      <c r="C12" s="209"/>
      <c r="D12" s="210" t="s">
        <v>27</v>
      </c>
      <c r="E12" s="211"/>
      <c r="F12" s="212"/>
      <c r="G12" s="213">
        <v>2902383</v>
      </c>
      <c r="H12" s="213">
        <v>2702900</v>
      </c>
      <c r="I12" s="214">
        <v>7.3803322357467893E-2</v>
      </c>
    </row>
    <row r="13" spans="1:10" ht="15" customHeight="1">
      <c r="A13" s="61"/>
      <c r="B13" s="192"/>
      <c r="C13" s="60" t="s">
        <v>579</v>
      </c>
      <c r="D13" s="215" t="s">
        <v>559</v>
      </c>
      <c r="E13" s="205" t="s">
        <v>541</v>
      </c>
      <c r="F13" s="206" t="s">
        <v>560</v>
      </c>
      <c r="G13" s="207">
        <v>121767</v>
      </c>
      <c r="H13" s="207">
        <v>120020</v>
      </c>
      <c r="I13" s="208">
        <v>1.4555907348775099E-2</v>
      </c>
    </row>
    <row r="14" spans="1:10" ht="15" customHeight="1">
      <c r="A14" s="61"/>
      <c r="B14" s="192"/>
      <c r="C14" s="61"/>
      <c r="D14" s="192"/>
      <c r="E14" s="195" t="s">
        <v>547</v>
      </c>
      <c r="F14" s="203" t="s">
        <v>561</v>
      </c>
      <c r="G14" s="196">
        <v>975754</v>
      </c>
      <c r="H14" s="196">
        <v>888273</v>
      </c>
      <c r="I14" s="204">
        <v>9.848436235256508E-2</v>
      </c>
    </row>
    <row r="15" spans="1:10" ht="15" customHeight="1">
      <c r="A15" s="61"/>
      <c r="B15" s="192"/>
      <c r="C15" s="61"/>
      <c r="D15" s="192"/>
      <c r="E15" s="205" t="s">
        <v>549</v>
      </c>
      <c r="F15" s="206" t="s">
        <v>562</v>
      </c>
      <c r="G15" s="207">
        <v>10265761</v>
      </c>
      <c r="H15" s="207">
        <v>9636299</v>
      </c>
      <c r="I15" s="208">
        <v>6.53219664520579E-2</v>
      </c>
    </row>
    <row r="16" spans="1:10" ht="15" customHeight="1">
      <c r="A16" s="61"/>
      <c r="B16" s="192"/>
      <c r="C16" s="61"/>
      <c r="D16" s="192"/>
      <c r="E16" s="195" t="s">
        <v>551</v>
      </c>
      <c r="F16" s="203" t="s">
        <v>563</v>
      </c>
      <c r="G16" s="196">
        <v>376695</v>
      </c>
      <c r="H16" s="196">
        <v>488146</v>
      </c>
      <c r="I16" s="204">
        <v>-0.22831488939784406</v>
      </c>
    </row>
    <row r="17" spans="1:9" ht="15" customHeight="1">
      <c r="A17" s="61"/>
      <c r="B17" s="192"/>
      <c r="C17" s="61"/>
      <c r="D17" s="192"/>
      <c r="E17" s="195" t="s">
        <v>553</v>
      </c>
      <c r="F17" s="203" t="s">
        <v>564</v>
      </c>
      <c r="G17" s="196">
        <v>92770</v>
      </c>
      <c r="H17" s="196">
        <v>83909</v>
      </c>
      <c r="I17" s="204">
        <v>0.1056024979442014</v>
      </c>
    </row>
    <row r="18" spans="1:9" ht="15" customHeight="1">
      <c r="A18" s="61"/>
      <c r="B18" s="192"/>
      <c r="C18" s="61"/>
      <c r="D18" s="192"/>
      <c r="E18" s="195" t="s">
        <v>555</v>
      </c>
      <c r="F18" s="203" t="s">
        <v>565</v>
      </c>
      <c r="G18" s="196">
        <v>1749288</v>
      </c>
      <c r="H18" s="196">
        <v>1624668</v>
      </c>
      <c r="I18" s="204">
        <v>7.6704902170781963E-2</v>
      </c>
    </row>
    <row r="19" spans="1:9" ht="15" customHeight="1">
      <c r="A19" s="61"/>
      <c r="B19" s="192"/>
      <c r="C19" s="61"/>
      <c r="D19" s="192"/>
      <c r="E19" s="195" t="s">
        <v>566</v>
      </c>
      <c r="F19" s="203" t="s">
        <v>567</v>
      </c>
      <c r="G19" s="196">
        <v>1102121</v>
      </c>
      <c r="H19" s="196">
        <v>1081932</v>
      </c>
      <c r="I19" s="204">
        <v>1.8660137605690519E-2</v>
      </c>
    </row>
    <row r="20" spans="1:9" ht="15" customHeight="1">
      <c r="A20" s="61"/>
      <c r="B20" s="192"/>
      <c r="C20" s="61"/>
      <c r="D20" s="192"/>
      <c r="E20" s="195" t="s">
        <v>568</v>
      </c>
      <c r="F20" s="203" t="s">
        <v>569</v>
      </c>
      <c r="G20" s="196">
        <v>131009</v>
      </c>
      <c r="H20" s="196">
        <v>130805</v>
      </c>
      <c r="I20" s="204">
        <v>1.5595734108022619E-3</v>
      </c>
    </row>
    <row r="21" spans="1:9" ht="15" customHeight="1">
      <c r="A21" s="61"/>
      <c r="B21" s="192"/>
      <c r="C21" s="61"/>
      <c r="D21" s="192"/>
      <c r="E21" s="195" t="s">
        <v>570</v>
      </c>
      <c r="F21" s="203" t="s">
        <v>571</v>
      </c>
      <c r="G21" s="196">
        <v>377691</v>
      </c>
      <c r="H21" s="196">
        <v>342725</v>
      </c>
      <c r="I21" s="204">
        <v>0.10202348821941798</v>
      </c>
    </row>
    <row r="22" spans="1:9" ht="15" customHeight="1">
      <c r="A22" s="61"/>
      <c r="B22" s="192"/>
      <c r="C22" s="61"/>
      <c r="D22" s="192"/>
      <c r="E22" s="195" t="s">
        <v>572</v>
      </c>
      <c r="F22" s="203" t="s">
        <v>573</v>
      </c>
      <c r="G22" s="196">
        <v>357090</v>
      </c>
      <c r="H22" s="196">
        <v>322618</v>
      </c>
      <c r="I22" s="204">
        <v>0.10685082667427115</v>
      </c>
    </row>
    <row r="23" spans="1:9" ht="15" customHeight="1">
      <c r="A23" s="61"/>
      <c r="B23" s="192"/>
      <c r="C23" s="61"/>
      <c r="D23" s="192"/>
      <c r="E23" s="195" t="s">
        <v>574</v>
      </c>
      <c r="F23" s="203" t="s">
        <v>575</v>
      </c>
      <c r="G23" s="196">
        <v>18609</v>
      </c>
      <c r="H23" s="196">
        <v>25576</v>
      </c>
      <c r="I23" s="204">
        <v>-0.27240381607757269</v>
      </c>
    </row>
    <row r="24" spans="1:9" ht="15" customHeight="1">
      <c r="A24" s="61"/>
      <c r="B24" s="192"/>
      <c r="C24" s="61"/>
      <c r="D24" s="192"/>
      <c r="E24" s="195" t="s">
        <v>576</v>
      </c>
      <c r="F24" s="203" t="s">
        <v>577</v>
      </c>
      <c r="G24" s="196">
        <v>329599</v>
      </c>
      <c r="H24" s="196">
        <v>297520</v>
      </c>
      <c r="I24" s="204">
        <v>0.10782132293627322</v>
      </c>
    </row>
    <row r="25" spans="1:9" ht="15" customHeight="1">
      <c r="A25" s="61"/>
      <c r="B25" s="192"/>
      <c r="C25" s="61"/>
      <c r="D25" s="194"/>
      <c r="E25" s="195" t="s">
        <v>557</v>
      </c>
      <c r="F25" s="203" t="s">
        <v>578</v>
      </c>
      <c r="G25" s="196">
        <v>18035</v>
      </c>
      <c r="H25" s="196">
        <v>15937</v>
      </c>
      <c r="I25" s="204">
        <v>0.13164334567358971</v>
      </c>
    </row>
    <row r="26" spans="1:9" ht="15" customHeight="1">
      <c r="A26" s="61"/>
      <c r="B26" s="192"/>
      <c r="C26" s="209"/>
      <c r="D26" s="210" t="s">
        <v>27</v>
      </c>
      <c r="E26" s="211"/>
      <c r="F26" s="212"/>
      <c r="G26" s="213">
        <v>15916189</v>
      </c>
      <c r="H26" s="213">
        <v>15058428</v>
      </c>
      <c r="I26" s="214">
        <v>5.6962187553707411E-2</v>
      </c>
    </row>
    <row r="27" spans="1:9" ht="15" customHeight="1">
      <c r="A27" s="61"/>
      <c r="B27" s="192"/>
      <c r="C27" s="221" t="s">
        <v>580</v>
      </c>
      <c r="D27" s="216" t="s">
        <v>581</v>
      </c>
      <c r="E27" s="205" t="s">
        <v>541</v>
      </c>
      <c r="F27" s="206" t="s">
        <v>582</v>
      </c>
      <c r="G27" s="217">
        <v>3715227</v>
      </c>
      <c r="H27" s="217">
        <v>3677371</v>
      </c>
      <c r="I27" s="218">
        <v>1.0294310799753514E-2</v>
      </c>
    </row>
    <row r="28" spans="1:9" ht="15" customHeight="1">
      <c r="A28" s="61"/>
      <c r="B28" s="192"/>
      <c r="C28" s="198"/>
      <c r="D28" s="210" t="s">
        <v>27</v>
      </c>
      <c r="E28" s="211"/>
      <c r="F28" s="212"/>
      <c r="G28" s="219">
        <v>3715227</v>
      </c>
      <c r="H28" s="219">
        <v>3677371</v>
      </c>
      <c r="I28" s="220">
        <v>1.0294310799753514E-2</v>
      </c>
    </row>
    <row r="29" spans="1:9" ht="15" customHeight="1">
      <c r="A29" s="61"/>
      <c r="B29" s="192"/>
      <c r="C29" s="221" t="s">
        <v>551</v>
      </c>
      <c r="D29" s="625" t="s">
        <v>729</v>
      </c>
      <c r="E29" s="205" t="s">
        <v>541</v>
      </c>
      <c r="F29" s="206" t="s">
        <v>546</v>
      </c>
      <c r="G29" s="207">
        <v>297097</v>
      </c>
      <c r="H29" s="207">
        <v>291951</v>
      </c>
      <c r="I29" s="208">
        <v>1.7626245500101057E-2</v>
      </c>
    </row>
    <row r="30" spans="1:9" ht="15" customHeight="1">
      <c r="A30" s="61"/>
      <c r="B30" s="192"/>
      <c r="C30" s="61"/>
      <c r="D30" s="626"/>
      <c r="E30" s="195" t="s">
        <v>547</v>
      </c>
      <c r="F30" s="203" t="s">
        <v>583</v>
      </c>
      <c r="G30" s="196">
        <v>119399</v>
      </c>
      <c r="H30" s="196">
        <v>171577</v>
      </c>
      <c r="I30" s="204">
        <v>-0.30410835951205584</v>
      </c>
    </row>
    <row r="31" spans="1:9" ht="15" customHeight="1">
      <c r="A31" s="61"/>
      <c r="B31" s="192"/>
      <c r="C31" s="61"/>
      <c r="D31" s="626"/>
      <c r="E31" s="195" t="s">
        <v>549</v>
      </c>
      <c r="F31" s="203" t="s">
        <v>584</v>
      </c>
      <c r="G31" s="196">
        <v>206468</v>
      </c>
      <c r="H31" s="196">
        <v>200876</v>
      </c>
      <c r="I31" s="204">
        <v>2.7838069256655773E-2</v>
      </c>
    </row>
    <row r="32" spans="1:9" ht="15" customHeight="1">
      <c r="A32" s="61"/>
      <c r="B32" s="192"/>
      <c r="C32" s="61"/>
      <c r="D32" s="626"/>
      <c r="E32" s="205" t="s">
        <v>551</v>
      </c>
      <c r="F32" s="206" t="s">
        <v>585</v>
      </c>
      <c r="G32" s="207">
        <v>345121</v>
      </c>
      <c r="H32" s="207">
        <v>360885</v>
      </c>
      <c r="I32" s="208">
        <v>-4.3681505188633452E-2</v>
      </c>
    </row>
    <row r="33" spans="1:9" ht="15" customHeight="1">
      <c r="A33" s="61"/>
      <c r="B33" s="192"/>
      <c r="C33" s="61"/>
      <c r="D33" s="626"/>
      <c r="E33" s="195" t="s">
        <v>553</v>
      </c>
      <c r="F33" s="203" t="s">
        <v>586</v>
      </c>
      <c r="G33" s="196">
        <v>293866</v>
      </c>
      <c r="H33" s="196">
        <v>343346</v>
      </c>
      <c r="I33" s="204">
        <v>-0.14411118813092327</v>
      </c>
    </row>
    <row r="34" spans="1:9" ht="15" customHeight="1">
      <c r="A34" s="61"/>
      <c r="B34" s="192"/>
      <c r="C34" s="61"/>
      <c r="D34" s="626"/>
      <c r="E34" s="195" t="s">
        <v>566</v>
      </c>
      <c r="F34" s="203" t="s">
        <v>587</v>
      </c>
      <c r="G34" s="196">
        <v>666355</v>
      </c>
      <c r="H34" s="196">
        <v>676429</v>
      </c>
      <c r="I34" s="204">
        <v>-1.4892915590549838E-2</v>
      </c>
    </row>
    <row r="35" spans="1:9" ht="15" customHeight="1">
      <c r="A35" s="61"/>
      <c r="B35" s="192"/>
      <c r="C35" s="61"/>
      <c r="D35" s="626"/>
      <c r="E35" s="228" t="s">
        <v>944</v>
      </c>
      <c r="F35" s="203" t="s">
        <v>938</v>
      </c>
      <c r="G35" s="196">
        <v>44210</v>
      </c>
      <c r="H35" s="196">
        <v>0</v>
      </c>
      <c r="I35" s="352" t="s">
        <v>924</v>
      </c>
    </row>
    <row r="36" spans="1:9" ht="15" customHeight="1">
      <c r="A36" s="61"/>
      <c r="B36" s="192"/>
      <c r="C36" s="61"/>
      <c r="D36" s="627"/>
      <c r="E36" s="195" t="s">
        <v>557</v>
      </c>
      <c r="F36" s="222" t="s">
        <v>588</v>
      </c>
      <c r="G36" s="196">
        <v>805349</v>
      </c>
      <c r="H36" s="196">
        <v>760197</v>
      </c>
      <c r="I36" s="204">
        <v>5.9395130472759128E-2</v>
      </c>
    </row>
    <row r="37" spans="1:9" ht="15" customHeight="1">
      <c r="A37" s="61"/>
      <c r="B37" s="192"/>
      <c r="C37" s="209"/>
      <c r="D37" s="210" t="s">
        <v>27</v>
      </c>
      <c r="E37" s="223"/>
      <c r="F37" s="224"/>
      <c r="G37" s="225">
        <v>2777865</v>
      </c>
      <c r="H37" s="225">
        <v>2805261</v>
      </c>
      <c r="I37" s="226">
        <v>-9.7659362176995002E-3</v>
      </c>
    </row>
    <row r="38" spans="1:9" ht="15" customHeight="1">
      <c r="A38" s="61"/>
      <c r="B38" s="192"/>
      <c r="C38" s="221" t="s">
        <v>589</v>
      </c>
      <c r="D38" s="625" t="s">
        <v>730</v>
      </c>
      <c r="E38" s="205" t="s">
        <v>541</v>
      </c>
      <c r="F38" s="206" t="s">
        <v>590</v>
      </c>
      <c r="G38" s="207">
        <v>515839</v>
      </c>
      <c r="H38" s="207">
        <v>595136</v>
      </c>
      <c r="I38" s="208">
        <v>-0.13324181363587484</v>
      </c>
    </row>
    <row r="39" spans="1:9" ht="15" customHeight="1">
      <c r="A39" s="61"/>
      <c r="B39" s="192"/>
      <c r="C39" s="61"/>
      <c r="D39" s="630"/>
      <c r="E39" s="195" t="s">
        <v>549</v>
      </c>
      <c r="F39" s="203" t="s">
        <v>591</v>
      </c>
      <c r="G39" s="196">
        <v>921312</v>
      </c>
      <c r="H39" s="196">
        <v>909771</v>
      </c>
      <c r="I39" s="204">
        <v>1.2685609895237482E-2</v>
      </c>
    </row>
    <row r="40" spans="1:9" ht="15" customHeight="1">
      <c r="A40" s="61"/>
      <c r="B40" s="192"/>
      <c r="C40" s="61"/>
      <c r="D40" s="631"/>
      <c r="E40" s="195" t="s">
        <v>557</v>
      </c>
      <c r="F40" s="206" t="s">
        <v>592</v>
      </c>
      <c r="G40" s="207">
        <v>115879</v>
      </c>
      <c r="H40" s="207">
        <v>123252</v>
      </c>
      <c r="I40" s="208">
        <v>-5.9820530295654484E-2</v>
      </c>
    </row>
    <row r="41" spans="1:9" ht="15" customHeight="1">
      <c r="A41" s="61"/>
      <c r="B41" s="192"/>
      <c r="C41" s="209"/>
      <c r="D41" s="297" t="s">
        <v>617</v>
      </c>
      <c r="E41" s="223"/>
      <c r="F41" s="224"/>
      <c r="G41" s="213">
        <v>1553030</v>
      </c>
      <c r="H41" s="213">
        <v>1628159</v>
      </c>
      <c r="I41" s="214">
        <v>-4.6143527751282276E-2</v>
      </c>
    </row>
    <row r="42" spans="1:9" ht="15" customHeight="1">
      <c r="A42" s="61"/>
      <c r="B42" s="192"/>
      <c r="C42" s="60" t="s">
        <v>593</v>
      </c>
      <c r="D42" s="194" t="s">
        <v>594</v>
      </c>
      <c r="E42" s="228" t="s">
        <v>595</v>
      </c>
      <c r="F42" s="203" t="s">
        <v>596</v>
      </c>
      <c r="G42" s="207">
        <v>3284609</v>
      </c>
      <c r="H42" s="207">
        <v>3016879</v>
      </c>
      <c r="I42" s="208">
        <v>8.8744029840109651E-2</v>
      </c>
    </row>
    <row r="43" spans="1:9" ht="15" customHeight="1">
      <c r="A43" s="61"/>
      <c r="B43" s="194"/>
      <c r="C43" s="198"/>
      <c r="D43" s="210" t="s">
        <v>27</v>
      </c>
      <c r="E43" s="227"/>
      <c r="F43" s="212"/>
      <c r="G43" s="213">
        <v>3284609</v>
      </c>
      <c r="H43" s="213">
        <v>3016879</v>
      </c>
      <c r="I43" s="214">
        <v>8.8744029840109651E-2</v>
      </c>
    </row>
    <row r="44" spans="1:9" ht="15" customHeight="1">
      <c r="A44" s="64"/>
      <c r="B44" s="65" t="s">
        <v>597</v>
      </c>
      <c r="C44" s="66"/>
      <c r="D44" s="65"/>
      <c r="E44" s="229"/>
      <c r="F44" s="230"/>
      <c r="G44" s="231">
        <v>30149303</v>
      </c>
      <c r="H44" s="231">
        <v>28888998</v>
      </c>
      <c r="I44" s="232">
        <v>4.3625777536486332E-2</v>
      </c>
    </row>
    <row r="45" spans="1:9" ht="15" customHeight="1">
      <c r="A45" s="55">
        <v>2</v>
      </c>
      <c r="B45" s="193" t="s">
        <v>598</v>
      </c>
      <c r="C45" s="309" t="s">
        <v>600</v>
      </c>
      <c r="D45" s="193" t="s">
        <v>601</v>
      </c>
      <c r="E45" s="233" t="s">
        <v>541</v>
      </c>
      <c r="F45" s="306" t="s">
        <v>603</v>
      </c>
      <c r="G45" s="234">
        <v>1304927</v>
      </c>
      <c r="H45" s="234">
        <v>867056</v>
      </c>
      <c r="I45" s="235">
        <v>0.50500890369249496</v>
      </c>
    </row>
    <row r="46" spans="1:9" ht="15" customHeight="1">
      <c r="A46" s="55"/>
      <c r="B46" s="192" t="s">
        <v>599</v>
      </c>
      <c r="C46" s="61"/>
      <c r="D46" s="192" t="s">
        <v>602</v>
      </c>
      <c r="E46" s="205" t="s">
        <v>551</v>
      </c>
      <c r="F46" s="206" t="s">
        <v>604</v>
      </c>
      <c r="G46" s="207">
        <v>716000</v>
      </c>
      <c r="H46" s="207">
        <v>648000</v>
      </c>
      <c r="I46" s="236">
        <v>0.10493827160493829</v>
      </c>
    </row>
    <row r="47" spans="1:9" ht="15" customHeight="1">
      <c r="A47" s="55"/>
      <c r="B47" s="192"/>
      <c r="C47" s="61"/>
      <c r="D47" s="192"/>
      <c r="E47" s="195" t="s">
        <v>553</v>
      </c>
      <c r="F47" s="203" t="s">
        <v>605</v>
      </c>
      <c r="G47" s="196">
        <v>108424</v>
      </c>
      <c r="H47" s="196">
        <v>105336</v>
      </c>
      <c r="I47" s="197">
        <v>2.931571352623985E-2</v>
      </c>
    </row>
    <row r="48" spans="1:9" ht="15" customHeight="1">
      <c r="A48" s="55"/>
      <c r="B48" s="192"/>
      <c r="C48" s="61"/>
      <c r="D48" s="192"/>
      <c r="E48" s="195" t="s">
        <v>555</v>
      </c>
      <c r="F48" s="203" t="s">
        <v>606</v>
      </c>
      <c r="G48" s="196">
        <v>140000</v>
      </c>
      <c r="H48" s="196">
        <v>75000</v>
      </c>
      <c r="I48" s="197">
        <v>0.8666666666666667</v>
      </c>
    </row>
    <row r="49" spans="1:10" ht="15" customHeight="1">
      <c r="A49" s="55"/>
      <c r="B49" s="192"/>
      <c r="C49" s="61"/>
      <c r="D49" s="192"/>
      <c r="E49" s="195" t="s">
        <v>572</v>
      </c>
      <c r="F49" s="203" t="s">
        <v>607</v>
      </c>
      <c r="G49" s="196">
        <v>130983</v>
      </c>
      <c r="H49" s="196">
        <v>143066</v>
      </c>
      <c r="I49" s="197">
        <v>-8.4457523101226006E-2</v>
      </c>
    </row>
    <row r="50" spans="1:10" ht="15" customHeight="1">
      <c r="A50" s="55"/>
      <c r="B50" s="194"/>
      <c r="C50" s="209"/>
      <c r="D50" s="194"/>
      <c r="E50" s="195" t="s">
        <v>557</v>
      </c>
      <c r="F50" s="203" t="s">
        <v>608</v>
      </c>
      <c r="G50" s="196">
        <v>440543</v>
      </c>
      <c r="H50" s="196">
        <v>405831</v>
      </c>
      <c r="I50" s="197">
        <v>8.5533140642287009E-2</v>
      </c>
    </row>
    <row r="51" spans="1:10" ht="15" customHeight="1">
      <c r="A51" s="45"/>
      <c r="B51" s="44" t="s">
        <v>609</v>
      </c>
      <c r="C51" s="56"/>
      <c r="D51" s="44"/>
      <c r="E51" s="56"/>
      <c r="F51" s="57"/>
      <c r="G51" s="58">
        <v>2840877</v>
      </c>
      <c r="H51" s="58">
        <v>2244289</v>
      </c>
      <c r="I51" s="59">
        <v>0.26582494500485465</v>
      </c>
    </row>
    <row r="52" spans="1:10" ht="15" customHeight="1">
      <c r="A52" s="11"/>
      <c r="B52" s="11"/>
      <c r="C52" s="18"/>
      <c r="D52" s="11"/>
      <c r="E52" s="18"/>
      <c r="F52" s="11"/>
      <c r="G52" s="11"/>
      <c r="H52" s="11"/>
      <c r="I52" s="11"/>
      <c r="J52" s="34"/>
    </row>
    <row r="53" spans="1:10" ht="20.100000000000001" customHeight="1"/>
    <row r="54" spans="1:10" ht="20.100000000000001" customHeight="1">
      <c r="G54" s="35">
        <f>SUM(G51,G44)</f>
        <v>32990180</v>
      </c>
      <c r="H54" s="36">
        <f>SUM(H51,H44)</f>
        <v>31133287</v>
      </c>
    </row>
    <row r="55" spans="1:10" ht="20.100000000000001" customHeight="1">
      <c r="G55" s="21" t="str">
        <f>IF(G54='（1）ウ_観光地点別'!P61,"OK","NG")</f>
        <v>NG</v>
      </c>
      <c r="H55" s="30" t="str">
        <f>IF(H54='（1）ウ_観光地点別'!Q61,"OK","NG")</f>
        <v>NG</v>
      </c>
    </row>
    <row r="56" spans="1:10" ht="20.100000000000001" customHeight="1"/>
    <row r="57" spans="1:10" ht="20.100000000000001" customHeight="1">
      <c r="J57" s="34"/>
    </row>
    <row r="58" spans="1:10" ht="20.100000000000001" customHeight="1">
      <c r="J58" s="34"/>
    </row>
    <row r="59" spans="1:10" ht="20.100000000000001" customHeight="1">
      <c r="J59" s="34"/>
    </row>
    <row r="60" spans="1:10" ht="20.100000000000001" customHeight="1">
      <c r="J60" s="34"/>
    </row>
    <row r="61" spans="1:10" ht="20.100000000000001" customHeight="1"/>
    <row r="62" spans="1:10" ht="20.100000000000001" customHeight="1"/>
    <row r="63" spans="1:10" ht="20.100000000000001" customHeight="1"/>
    <row r="64" spans="1:10" ht="20.100000000000001" customHeight="1"/>
    <row r="65" spans="10:10" ht="20.100000000000001" customHeight="1"/>
    <row r="66" spans="10:10" ht="20.100000000000001" customHeight="1"/>
    <row r="67" spans="10:10" ht="20.100000000000001" customHeight="1"/>
    <row r="68" spans="10:10" ht="20.100000000000001" customHeight="1"/>
    <row r="69" spans="10:10" ht="20.100000000000001" customHeight="1"/>
    <row r="70" spans="10:10" ht="20.100000000000001" customHeight="1"/>
    <row r="71" spans="10:10" ht="20.100000000000001" customHeight="1"/>
    <row r="72" spans="10:10" ht="20.100000000000001" customHeight="1"/>
    <row r="73" spans="10:10" ht="20.100000000000001" customHeight="1"/>
    <row r="74" spans="10:10" ht="20.100000000000001" customHeight="1"/>
    <row r="75" spans="10:10" ht="20.100000000000001" customHeight="1"/>
    <row r="76" spans="10:10" ht="20.100000000000001" customHeight="1"/>
    <row r="77" spans="10:10" ht="20.100000000000001" customHeight="1">
      <c r="J77" s="34"/>
    </row>
    <row r="78" spans="10:10" ht="20.100000000000001" customHeight="1">
      <c r="J78" s="34"/>
    </row>
    <row r="79" spans="10:10" ht="20.100000000000001" customHeight="1"/>
    <row r="80" spans="10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</sheetData>
  <mergeCells count="5">
    <mergeCell ref="D29:D36"/>
    <mergeCell ref="A4:B4"/>
    <mergeCell ref="C4:D4"/>
    <mergeCell ref="E4:F4"/>
    <mergeCell ref="D38:D40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100" zoomScaleSheetLayoutView="100" workbookViewId="0">
      <selection activeCell="F10" sqref="F10"/>
    </sheetView>
  </sheetViews>
  <sheetFormatPr defaultColWidth="19.625" defaultRowHeight="12"/>
  <cols>
    <col min="1" max="4" width="21.25" style="1" customWidth="1"/>
    <col min="5" max="5" width="9" style="1" bestFit="1" customWidth="1"/>
    <col min="6" max="16384" width="19.625" style="1"/>
  </cols>
  <sheetData>
    <row r="1" spans="1:5" s="7" customFormat="1" ht="21.75" customHeight="1">
      <c r="A1" s="7" t="s">
        <v>611</v>
      </c>
      <c r="E1" s="6"/>
    </row>
    <row r="2" spans="1:5" s="7" customFormat="1" ht="21.75" customHeight="1">
      <c r="A2" s="7" t="s">
        <v>612</v>
      </c>
      <c r="E2" s="6"/>
    </row>
    <row r="3" spans="1:5" s="3" customFormat="1" ht="20.25" customHeight="1">
      <c r="B3" s="4"/>
      <c r="C3" s="4"/>
      <c r="D3" s="41" t="s">
        <v>613</v>
      </c>
      <c r="E3" s="311"/>
    </row>
    <row r="4" spans="1:5" s="5" customFormat="1" ht="39.950000000000003" customHeight="1">
      <c r="A4" s="67" t="s">
        <v>719</v>
      </c>
      <c r="B4" s="24" t="s">
        <v>985</v>
      </c>
      <c r="C4" s="340" t="s">
        <v>910</v>
      </c>
      <c r="D4" s="24" t="s">
        <v>5</v>
      </c>
    </row>
    <row r="5" spans="1:5" s="5" customFormat="1" ht="30" customHeight="1">
      <c r="A5" s="237" t="s">
        <v>8</v>
      </c>
      <c r="B5" s="238">
        <v>2112710</v>
      </c>
      <c r="C5" s="238">
        <v>2028985</v>
      </c>
      <c r="D5" s="239">
        <f>B5/C5-1</f>
        <v>4.1264474601832912E-2</v>
      </c>
      <c r="E5" s="366"/>
    </row>
    <row r="6" spans="1:5" s="5" customFormat="1" ht="30" customHeight="1">
      <c r="A6" s="240" t="s">
        <v>9</v>
      </c>
      <c r="B6" s="140">
        <v>33503</v>
      </c>
      <c r="C6" s="140">
        <v>35740</v>
      </c>
      <c r="D6" s="241">
        <f t="shared" ref="D6:D24" si="0">B6/C6-1</f>
        <v>-6.2590934527140485E-2</v>
      </c>
      <c r="E6" s="366"/>
    </row>
    <row r="7" spans="1:5" s="5" customFormat="1" ht="30" customHeight="1">
      <c r="A7" s="240" t="s">
        <v>10</v>
      </c>
      <c r="B7" s="140">
        <v>16894</v>
      </c>
      <c r="C7" s="140">
        <v>18311</v>
      </c>
      <c r="D7" s="241">
        <f t="shared" si="0"/>
        <v>-7.738517830812075E-2</v>
      </c>
      <c r="E7" s="366"/>
    </row>
    <row r="8" spans="1:5" s="5" customFormat="1" ht="30" customHeight="1">
      <c r="A8" s="240" t="s">
        <v>11</v>
      </c>
      <c r="B8" s="140">
        <v>32710</v>
      </c>
      <c r="C8" s="140">
        <v>30831</v>
      </c>
      <c r="D8" s="241">
        <f t="shared" si="0"/>
        <v>6.0945152606143083E-2</v>
      </c>
      <c r="E8" s="314"/>
    </row>
    <row r="9" spans="1:5" s="5" customFormat="1" ht="30" customHeight="1">
      <c r="A9" s="240" t="s">
        <v>12</v>
      </c>
      <c r="B9" s="140">
        <v>12399</v>
      </c>
      <c r="C9" s="140">
        <v>11400</v>
      </c>
      <c r="D9" s="241">
        <f t="shared" si="0"/>
        <v>8.7631578947368505E-2</v>
      </c>
      <c r="E9" s="314"/>
    </row>
    <row r="10" spans="1:5" s="5" customFormat="1" ht="30" customHeight="1">
      <c r="A10" s="240" t="s">
        <v>13</v>
      </c>
      <c r="B10" s="140">
        <v>794951</v>
      </c>
      <c r="C10" s="140">
        <v>747054</v>
      </c>
      <c r="D10" s="241">
        <f t="shared" si="0"/>
        <v>6.4114508455881403E-2</v>
      </c>
      <c r="E10" s="366"/>
    </row>
    <row r="11" spans="1:5" s="5" customFormat="1" ht="30" customHeight="1">
      <c r="A11" s="240" t="s">
        <v>14</v>
      </c>
      <c r="B11" s="140">
        <v>128238</v>
      </c>
      <c r="C11" s="140">
        <v>125671</v>
      </c>
      <c r="D11" s="241">
        <f t="shared" si="0"/>
        <v>2.0426351345974814E-2</v>
      </c>
      <c r="E11" s="314"/>
    </row>
    <row r="12" spans="1:5" s="5" customFormat="1" ht="30" customHeight="1">
      <c r="A12" s="240" t="s">
        <v>15</v>
      </c>
      <c r="B12" s="140">
        <v>2909</v>
      </c>
      <c r="C12" s="140">
        <v>3307</v>
      </c>
      <c r="D12" s="241">
        <f t="shared" si="0"/>
        <v>-0.12035077109162384</v>
      </c>
      <c r="E12" s="366"/>
    </row>
    <row r="13" spans="1:5" s="5" customFormat="1" ht="30" customHeight="1">
      <c r="A13" s="240" t="s">
        <v>16</v>
      </c>
      <c r="B13" s="140">
        <v>10639</v>
      </c>
      <c r="C13" s="140">
        <v>11472</v>
      </c>
      <c r="D13" s="241">
        <f t="shared" si="0"/>
        <v>-7.2611576011157641E-2</v>
      </c>
      <c r="E13" s="314"/>
    </row>
    <row r="14" spans="1:5" s="5" customFormat="1" ht="30" customHeight="1">
      <c r="A14" s="240" t="s">
        <v>17</v>
      </c>
      <c r="B14" s="140">
        <v>20059</v>
      </c>
      <c r="C14" s="140">
        <v>23048</v>
      </c>
      <c r="D14" s="241">
        <f t="shared" si="0"/>
        <v>-0.12968587296077749</v>
      </c>
      <c r="E14" s="314"/>
    </row>
    <row r="15" spans="1:5" s="5" customFormat="1" ht="30" customHeight="1">
      <c r="A15" s="240" t="s">
        <v>18</v>
      </c>
      <c r="B15" s="140">
        <v>218736</v>
      </c>
      <c r="C15" s="140">
        <v>224046</v>
      </c>
      <c r="D15" s="241">
        <f t="shared" si="0"/>
        <v>-2.3700490077930403E-2</v>
      </c>
      <c r="E15" s="366"/>
    </row>
    <row r="16" spans="1:5" s="5" customFormat="1" ht="30" customHeight="1">
      <c r="A16" s="240" t="s">
        <v>19</v>
      </c>
      <c r="B16" s="140">
        <v>72840</v>
      </c>
      <c r="C16" s="140">
        <v>68125</v>
      </c>
      <c r="D16" s="241">
        <f t="shared" si="0"/>
        <v>6.9211009174311888E-2</v>
      </c>
      <c r="E16" s="366"/>
    </row>
    <row r="17" spans="1:5" s="5" customFormat="1" ht="30" customHeight="1">
      <c r="A17" s="240" t="s">
        <v>20</v>
      </c>
      <c r="B17" s="140">
        <v>191275</v>
      </c>
      <c r="C17" s="140">
        <v>179988</v>
      </c>
      <c r="D17" s="241">
        <f t="shared" si="0"/>
        <v>6.2709736204635824E-2</v>
      </c>
      <c r="E17" s="366"/>
    </row>
    <row r="18" spans="1:5" s="5" customFormat="1" ht="30" customHeight="1">
      <c r="A18" s="240" t="s">
        <v>21</v>
      </c>
      <c r="B18" s="140">
        <v>28535</v>
      </c>
      <c r="C18" s="140">
        <v>33917</v>
      </c>
      <c r="D18" s="241">
        <f t="shared" si="0"/>
        <v>-0.15868148715983132</v>
      </c>
      <c r="E18" s="314"/>
    </row>
    <row r="19" spans="1:5" s="5" customFormat="1" ht="30" customHeight="1">
      <c r="A19" s="240" t="s">
        <v>22</v>
      </c>
      <c r="B19" s="140">
        <v>8467</v>
      </c>
      <c r="C19" s="140">
        <v>8695</v>
      </c>
      <c r="D19" s="241">
        <f t="shared" si="0"/>
        <v>-2.622196664749854E-2</v>
      </c>
      <c r="E19" s="366"/>
    </row>
    <row r="20" spans="1:5" s="5" customFormat="1" ht="30" customHeight="1">
      <c r="A20" s="244" t="s">
        <v>23</v>
      </c>
      <c r="B20" s="135">
        <v>4585</v>
      </c>
      <c r="C20" s="135">
        <v>9681</v>
      </c>
      <c r="D20" s="245">
        <f t="shared" si="0"/>
        <v>-0.52639190166305139</v>
      </c>
      <c r="E20" s="314"/>
    </row>
    <row r="21" spans="1:5" s="5" customFormat="1" ht="30" customHeight="1">
      <c r="A21" s="240" t="s">
        <v>24</v>
      </c>
      <c r="B21" s="140">
        <v>20109</v>
      </c>
      <c r="C21" s="140">
        <v>23973</v>
      </c>
      <c r="D21" s="241">
        <f t="shared" si="0"/>
        <v>-0.1611813289951195</v>
      </c>
      <c r="E21" s="366"/>
    </row>
    <row r="22" spans="1:5" s="5" customFormat="1" ht="30" customHeight="1">
      <c r="A22" s="240" t="s">
        <v>25</v>
      </c>
      <c r="B22" s="140">
        <v>4427</v>
      </c>
      <c r="C22" s="140">
        <v>4893</v>
      </c>
      <c r="D22" s="241">
        <f t="shared" si="0"/>
        <v>-9.5238095238095233E-2</v>
      </c>
      <c r="E22" s="314"/>
    </row>
    <row r="23" spans="1:5" s="5" customFormat="1" ht="30" customHeight="1" thickBot="1">
      <c r="A23" s="242" t="s">
        <v>26</v>
      </c>
      <c r="B23" s="137">
        <v>67602</v>
      </c>
      <c r="C23" s="137">
        <v>63498</v>
      </c>
      <c r="D23" s="243">
        <f t="shared" si="0"/>
        <v>6.4631956912028832E-2</v>
      </c>
      <c r="E23" s="366"/>
    </row>
    <row r="24" spans="1:5" s="5" customFormat="1" ht="30" customHeight="1" thickTop="1">
      <c r="A24" s="68" t="s">
        <v>27</v>
      </c>
      <c r="B24" s="46">
        <f>SUM(B5:B23)</f>
        <v>3781588</v>
      </c>
      <c r="C24" s="46">
        <f>SUM(C5:C23)</f>
        <v>3652635</v>
      </c>
      <c r="D24" s="69">
        <f t="shared" si="0"/>
        <v>3.5304102380883995E-2</v>
      </c>
    </row>
    <row r="25" spans="1:5" s="5" customFormat="1" ht="30" customHeight="1">
      <c r="A25" s="11"/>
    </row>
    <row r="26" spans="1:5" s="5" customFormat="1" ht="30" customHeight="1"/>
  </sheetData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Normal="100" zoomScaleSheetLayoutView="100" workbookViewId="0">
      <selection activeCell="T16" sqref="T16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" style="1" customWidth="1"/>
    <col min="16" max="16" width="8.37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614</v>
      </c>
      <c r="Q2" s="14"/>
    </row>
    <row r="3" spans="1:18" s="3" customFormat="1" ht="20.25" customHeight="1">
      <c r="D3" s="4"/>
      <c r="P3" s="41" t="s">
        <v>613</v>
      </c>
      <c r="Q3" s="15"/>
    </row>
    <row r="4" spans="1:18" s="5" customFormat="1" ht="20.100000000000001" customHeight="1">
      <c r="A4" s="90"/>
      <c r="B4" s="632" t="s">
        <v>719</v>
      </c>
      <c r="C4" s="91"/>
      <c r="D4" s="634" t="s">
        <v>29</v>
      </c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35" t="s">
        <v>27</v>
      </c>
      <c r="Q4" s="19"/>
    </row>
    <row r="5" spans="1:18" s="5" customFormat="1" ht="20.100000000000001" customHeight="1">
      <c r="A5" s="92"/>
      <c r="B5" s="633"/>
      <c r="C5" s="89"/>
      <c r="D5" s="25" t="s">
        <v>30</v>
      </c>
      <c r="E5" s="22" t="s">
        <v>31</v>
      </c>
      <c r="F5" s="23" t="s">
        <v>32</v>
      </c>
      <c r="G5" s="22" t="s">
        <v>33</v>
      </c>
      <c r="H5" s="22" t="s">
        <v>34</v>
      </c>
      <c r="I5" s="54" t="s">
        <v>35</v>
      </c>
      <c r="J5" s="22" t="s">
        <v>36</v>
      </c>
      <c r="K5" s="54" t="s">
        <v>37</v>
      </c>
      <c r="L5" s="22" t="s">
        <v>38</v>
      </c>
      <c r="M5" s="54" t="s">
        <v>39</v>
      </c>
      <c r="N5" s="22" t="s">
        <v>40</v>
      </c>
      <c r="O5" s="70" t="s">
        <v>41</v>
      </c>
      <c r="P5" s="636"/>
      <c r="Q5" s="19"/>
    </row>
    <row r="6" spans="1:18" s="5" customFormat="1" ht="30" customHeight="1">
      <c r="A6" s="146"/>
      <c r="B6" s="147" t="s">
        <v>8</v>
      </c>
      <c r="C6" s="246"/>
      <c r="D6" s="247">
        <v>142732</v>
      </c>
      <c r="E6" s="248">
        <v>141146</v>
      </c>
      <c r="F6" s="247">
        <v>199717</v>
      </c>
      <c r="G6" s="248">
        <v>184023</v>
      </c>
      <c r="H6" s="248">
        <v>197737</v>
      </c>
      <c r="I6" s="249">
        <v>160850</v>
      </c>
      <c r="J6" s="248">
        <v>164791</v>
      </c>
      <c r="K6" s="249">
        <v>200004</v>
      </c>
      <c r="L6" s="248">
        <v>164010</v>
      </c>
      <c r="M6" s="249">
        <v>190559</v>
      </c>
      <c r="N6" s="248">
        <v>202883</v>
      </c>
      <c r="O6" s="250">
        <v>164258</v>
      </c>
      <c r="P6" s="250">
        <f>SUM(D6:O6)</f>
        <v>2112710</v>
      </c>
      <c r="Q6" s="38"/>
    </row>
    <row r="7" spans="1:18" s="5" customFormat="1" ht="30" customHeight="1">
      <c r="A7" s="153"/>
      <c r="B7" s="142" t="s">
        <v>9</v>
      </c>
      <c r="C7" s="143"/>
      <c r="D7" s="251">
        <v>1651</v>
      </c>
      <c r="E7" s="252">
        <v>1615</v>
      </c>
      <c r="F7" s="251">
        <v>2587</v>
      </c>
      <c r="G7" s="252">
        <v>2982</v>
      </c>
      <c r="H7" s="252">
        <v>3626</v>
      </c>
      <c r="I7" s="253">
        <v>2524</v>
      </c>
      <c r="J7" s="252">
        <v>2779</v>
      </c>
      <c r="K7" s="253">
        <v>4248</v>
      </c>
      <c r="L7" s="252">
        <v>2711</v>
      </c>
      <c r="M7" s="253">
        <v>3052</v>
      </c>
      <c r="N7" s="252">
        <v>3697</v>
      </c>
      <c r="O7" s="254">
        <v>2031</v>
      </c>
      <c r="P7" s="254">
        <f t="shared" ref="P7:P24" si="0">SUM(D7:O7)</f>
        <v>33503</v>
      </c>
      <c r="Q7" s="38"/>
      <c r="R7" s="75"/>
    </row>
    <row r="8" spans="1:18" s="5" customFormat="1" ht="30" customHeight="1">
      <c r="A8" s="148"/>
      <c r="B8" s="149" t="s">
        <v>10</v>
      </c>
      <c r="C8" s="150"/>
      <c r="D8" s="260">
        <v>243</v>
      </c>
      <c r="E8" s="261">
        <v>268</v>
      </c>
      <c r="F8" s="260">
        <v>603</v>
      </c>
      <c r="G8" s="261">
        <v>1505</v>
      </c>
      <c r="H8" s="261">
        <v>2589</v>
      </c>
      <c r="I8" s="262">
        <v>956</v>
      </c>
      <c r="J8" s="261">
        <v>1786</v>
      </c>
      <c r="K8" s="262">
        <v>3029</v>
      </c>
      <c r="L8" s="261">
        <v>1657</v>
      </c>
      <c r="M8" s="262">
        <v>999</v>
      </c>
      <c r="N8" s="261">
        <v>1711</v>
      </c>
      <c r="O8" s="263">
        <v>1548</v>
      </c>
      <c r="P8" s="263">
        <f t="shared" si="0"/>
        <v>16894</v>
      </c>
      <c r="Q8" s="38"/>
    </row>
    <row r="9" spans="1:18" s="5" customFormat="1" ht="30" customHeight="1">
      <c r="A9" s="153"/>
      <c r="B9" s="142" t="s">
        <v>11</v>
      </c>
      <c r="C9" s="143"/>
      <c r="D9" s="251">
        <v>1308</v>
      </c>
      <c r="E9" s="252">
        <v>1191</v>
      </c>
      <c r="F9" s="251">
        <v>2802</v>
      </c>
      <c r="G9" s="252">
        <v>3014</v>
      </c>
      <c r="H9" s="252">
        <v>3183</v>
      </c>
      <c r="I9" s="253">
        <v>2210</v>
      </c>
      <c r="J9" s="252">
        <v>2926</v>
      </c>
      <c r="K9" s="253">
        <v>4509</v>
      </c>
      <c r="L9" s="252">
        <v>2378</v>
      </c>
      <c r="M9" s="253">
        <v>2973</v>
      </c>
      <c r="N9" s="252">
        <v>3985</v>
      </c>
      <c r="O9" s="254">
        <v>2231</v>
      </c>
      <c r="P9" s="254">
        <f t="shared" si="0"/>
        <v>32710</v>
      </c>
      <c r="Q9" s="38"/>
      <c r="R9" s="75"/>
    </row>
    <row r="10" spans="1:18" s="5" customFormat="1" ht="30" customHeight="1">
      <c r="A10" s="153"/>
      <c r="B10" s="142" t="s">
        <v>12</v>
      </c>
      <c r="C10" s="143"/>
      <c r="D10" s="251">
        <v>885</v>
      </c>
      <c r="E10" s="252">
        <v>688</v>
      </c>
      <c r="F10" s="251">
        <v>474</v>
      </c>
      <c r="G10" s="252">
        <v>856</v>
      </c>
      <c r="H10" s="252">
        <v>1742</v>
      </c>
      <c r="I10" s="253">
        <v>429</v>
      </c>
      <c r="J10" s="252">
        <v>1333</v>
      </c>
      <c r="K10" s="253">
        <v>2028</v>
      </c>
      <c r="L10" s="252">
        <v>960</v>
      </c>
      <c r="M10" s="253">
        <v>1174</v>
      </c>
      <c r="N10" s="252">
        <v>1030</v>
      </c>
      <c r="O10" s="254">
        <v>800</v>
      </c>
      <c r="P10" s="254">
        <f t="shared" si="0"/>
        <v>12399</v>
      </c>
      <c r="Q10" s="38"/>
    </row>
    <row r="11" spans="1:18" s="5" customFormat="1" ht="30" customHeight="1">
      <c r="A11" s="153"/>
      <c r="B11" s="142" t="s">
        <v>13</v>
      </c>
      <c r="C11" s="143"/>
      <c r="D11" s="251">
        <v>48405</v>
      </c>
      <c r="E11" s="252">
        <v>47174</v>
      </c>
      <c r="F11" s="251">
        <v>67907</v>
      </c>
      <c r="G11" s="252">
        <v>66104</v>
      </c>
      <c r="H11" s="252">
        <v>73333</v>
      </c>
      <c r="I11" s="253">
        <v>57866</v>
      </c>
      <c r="J11" s="252">
        <v>64399</v>
      </c>
      <c r="K11" s="253">
        <v>85017</v>
      </c>
      <c r="L11" s="252">
        <v>69596</v>
      </c>
      <c r="M11" s="253">
        <v>75721</v>
      </c>
      <c r="N11" s="252">
        <v>79824</v>
      </c>
      <c r="O11" s="254">
        <v>59605</v>
      </c>
      <c r="P11" s="254">
        <f t="shared" si="0"/>
        <v>794951</v>
      </c>
      <c r="Q11" s="38"/>
      <c r="R11" s="75"/>
    </row>
    <row r="12" spans="1:18" s="5" customFormat="1" ht="30" customHeight="1">
      <c r="A12" s="153"/>
      <c r="B12" s="142" t="s">
        <v>14</v>
      </c>
      <c r="C12" s="143"/>
      <c r="D12" s="251">
        <v>5854</v>
      </c>
      <c r="E12" s="252">
        <v>6063</v>
      </c>
      <c r="F12" s="251">
        <v>9912</v>
      </c>
      <c r="G12" s="252">
        <v>13618</v>
      </c>
      <c r="H12" s="252">
        <v>15696</v>
      </c>
      <c r="I12" s="253">
        <v>8458</v>
      </c>
      <c r="J12" s="252">
        <v>14101</v>
      </c>
      <c r="K12" s="253">
        <v>17839</v>
      </c>
      <c r="L12" s="252">
        <v>11070</v>
      </c>
      <c r="M12" s="253">
        <v>10284</v>
      </c>
      <c r="N12" s="252">
        <v>9730</v>
      </c>
      <c r="O12" s="254">
        <v>5613</v>
      </c>
      <c r="P12" s="254">
        <f t="shared" si="0"/>
        <v>128238</v>
      </c>
      <c r="Q12" s="38"/>
      <c r="R12" s="75"/>
    </row>
    <row r="13" spans="1:18" s="5" customFormat="1" ht="30" customHeight="1">
      <c r="A13" s="153"/>
      <c r="B13" s="142" t="s">
        <v>15</v>
      </c>
      <c r="C13" s="143"/>
      <c r="D13" s="251">
        <v>226</v>
      </c>
      <c r="E13" s="252">
        <v>278</v>
      </c>
      <c r="F13" s="251">
        <v>301</v>
      </c>
      <c r="G13" s="252">
        <v>284</v>
      </c>
      <c r="H13" s="252">
        <v>206</v>
      </c>
      <c r="I13" s="253">
        <v>252</v>
      </c>
      <c r="J13" s="252">
        <v>273</v>
      </c>
      <c r="K13" s="253">
        <v>417</v>
      </c>
      <c r="L13" s="252">
        <v>340</v>
      </c>
      <c r="M13" s="253">
        <v>129</v>
      </c>
      <c r="N13" s="252">
        <v>95</v>
      </c>
      <c r="O13" s="254">
        <v>108</v>
      </c>
      <c r="P13" s="254">
        <f t="shared" si="0"/>
        <v>2909</v>
      </c>
      <c r="Q13" s="38"/>
    </row>
    <row r="14" spans="1:18" s="5" customFormat="1" ht="30" customHeight="1">
      <c r="A14" s="153"/>
      <c r="B14" s="142" t="s">
        <v>16</v>
      </c>
      <c r="C14" s="143"/>
      <c r="D14" s="251">
        <v>358</v>
      </c>
      <c r="E14" s="252">
        <v>423</v>
      </c>
      <c r="F14" s="251">
        <v>552</v>
      </c>
      <c r="G14" s="252">
        <v>937</v>
      </c>
      <c r="H14" s="252">
        <v>1327</v>
      </c>
      <c r="I14" s="253">
        <v>602</v>
      </c>
      <c r="J14" s="252">
        <v>1059</v>
      </c>
      <c r="K14" s="253">
        <v>2347</v>
      </c>
      <c r="L14" s="252">
        <v>793</v>
      </c>
      <c r="M14" s="253">
        <v>801</v>
      </c>
      <c r="N14" s="252">
        <v>1058</v>
      </c>
      <c r="O14" s="254">
        <v>382</v>
      </c>
      <c r="P14" s="254">
        <f t="shared" si="0"/>
        <v>10639</v>
      </c>
      <c r="Q14" s="38"/>
      <c r="R14" s="75"/>
    </row>
    <row r="15" spans="1:18" s="5" customFormat="1" ht="30" customHeight="1">
      <c r="A15" s="153"/>
      <c r="B15" s="142" t="s">
        <v>17</v>
      </c>
      <c r="C15" s="143"/>
      <c r="D15" s="251">
        <v>1982</v>
      </c>
      <c r="E15" s="252">
        <v>2374</v>
      </c>
      <c r="F15" s="251">
        <v>1329</v>
      </c>
      <c r="G15" s="252">
        <v>1338</v>
      </c>
      <c r="H15" s="252">
        <v>1670</v>
      </c>
      <c r="I15" s="253">
        <v>937</v>
      </c>
      <c r="J15" s="252">
        <v>1684</v>
      </c>
      <c r="K15" s="253">
        <v>3456</v>
      </c>
      <c r="L15" s="252">
        <v>1245</v>
      </c>
      <c r="M15" s="253">
        <v>1430</v>
      </c>
      <c r="N15" s="252">
        <v>1438</v>
      </c>
      <c r="O15" s="254">
        <v>1176</v>
      </c>
      <c r="P15" s="254">
        <f t="shared" si="0"/>
        <v>20059</v>
      </c>
      <c r="Q15" s="38"/>
    </row>
    <row r="16" spans="1:18" s="5" customFormat="1" ht="30" customHeight="1">
      <c r="A16" s="153"/>
      <c r="B16" s="142" t="s">
        <v>18</v>
      </c>
      <c r="C16" s="143"/>
      <c r="D16" s="251">
        <v>12177</v>
      </c>
      <c r="E16" s="252">
        <v>13116</v>
      </c>
      <c r="F16" s="251">
        <v>15627</v>
      </c>
      <c r="G16" s="252">
        <v>19600</v>
      </c>
      <c r="H16" s="252">
        <v>22968</v>
      </c>
      <c r="I16" s="253">
        <v>14822</v>
      </c>
      <c r="J16" s="252">
        <v>20048</v>
      </c>
      <c r="K16" s="253">
        <v>26280</v>
      </c>
      <c r="L16" s="252">
        <v>16616</v>
      </c>
      <c r="M16" s="253">
        <v>20640</v>
      </c>
      <c r="N16" s="252">
        <v>21235</v>
      </c>
      <c r="O16" s="254">
        <v>15607</v>
      </c>
      <c r="P16" s="254">
        <f t="shared" si="0"/>
        <v>218736</v>
      </c>
      <c r="Q16" s="38"/>
    </row>
    <row r="17" spans="1:18" s="5" customFormat="1" ht="30" customHeight="1">
      <c r="A17" s="153"/>
      <c r="B17" s="142" t="s">
        <v>19</v>
      </c>
      <c r="C17" s="143"/>
      <c r="D17" s="251">
        <v>4714</v>
      </c>
      <c r="E17" s="252">
        <v>4228</v>
      </c>
      <c r="F17" s="251">
        <v>5578</v>
      </c>
      <c r="G17" s="252">
        <v>6680</v>
      </c>
      <c r="H17" s="252">
        <v>7299</v>
      </c>
      <c r="I17" s="253">
        <v>6575</v>
      </c>
      <c r="J17" s="252">
        <v>6153</v>
      </c>
      <c r="K17" s="253">
        <v>8316</v>
      </c>
      <c r="L17" s="252">
        <v>5856</v>
      </c>
      <c r="M17" s="253">
        <v>6802</v>
      </c>
      <c r="N17" s="252">
        <v>6085</v>
      </c>
      <c r="O17" s="254">
        <v>4554</v>
      </c>
      <c r="P17" s="254">
        <f t="shared" si="0"/>
        <v>72840</v>
      </c>
      <c r="Q17" s="38"/>
    </row>
    <row r="18" spans="1:18" s="5" customFormat="1" ht="30" customHeight="1">
      <c r="A18" s="153"/>
      <c r="B18" s="142" t="s">
        <v>20</v>
      </c>
      <c r="C18" s="143"/>
      <c r="D18" s="251">
        <v>11690</v>
      </c>
      <c r="E18" s="252">
        <v>11176</v>
      </c>
      <c r="F18" s="251">
        <v>13126</v>
      </c>
      <c r="G18" s="252">
        <v>15298</v>
      </c>
      <c r="H18" s="252">
        <v>17883</v>
      </c>
      <c r="I18" s="253">
        <v>14333</v>
      </c>
      <c r="J18" s="252">
        <v>19058</v>
      </c>
      <c r="K18" s="253">
        <v>23534</v>
      </c>
      <c r="L18" s="252">
        <v>16108</v>
      </c>
      <c r="M18" s="253">
        <v>16103</v>
      </c>
      <c r="N18" s="252">
        <v>18714</v>
      </c>
      <c r="O18" s="254">
        <v>14252</v>
      </c>
      <c r="P18" s="254">
        <f t="shared" si="0"/>
        <v>191275</v>
      </c>
      <c r="Q18" s="38"/>
    </row>
    <row r="19" spans="1:18" s="5" customFormat="1" ht="30" customHeight="1">
      <c r="A19" s="153"/>
      <c r="B19" s="142" t="s">
        <v>21</v>
      </c>
      <c r="C19" s="143"/>
      <c r="D19" s="251">
        <v>1422</v>
      </c>
      <c r="E19" s="252">
        <v>1319</v>
      </c>
      <c r="F19" s="251">
        <v>2420</v>
      </c>
      <c r="G19" s="252">
        <v>3107</v>
      </c>
      <c r="H19" s="252">
        <v>3378</v>
      </c>
      <c r="I19" s="253">
        <v>1635</v>
      </c>
      <c r="J19" s="252">
        <v>2070</v>
      </c>
      <c r="K19" s="253">
        <v>3270</v>
      </c>
      <c r="L19" s="252">
        <v>2343</v>
      </c>
      <c r="M19" s="253">
        <v>3071</v>
      </c>
      <c r="N19" s="252">
        <v>2779</v>
      </c>
      <c r="O19" s="254">
        <v>1721</v>
      </c>
      <c r="P19" s="254">
        <f t="shared" si="0"/>
        <v>28535</v>
      </c>
      <c r="Q19" s="38"/>
    </row>
    <row r="20" spans="1:18" s="5" customFormat="1" ht="30" customHeight="1">
      <c r="A20" s="153"/>
      <c r="B20" s="142" t="s">
        <v>22</v>
      </c>
      <c r="C20" s="143"/>
      <c r="D20" s="251">
        <v>280</v>
      </c>
      <c r="E20" s="252">
        <v>533</v>
      </c>
      <c r="F20" s="251">
        <v>570</v>
      </c>
      <c r="G20" s="252">
        <v>777</v>
      </c>
      <c r="H20" s="252">
        <v>903</v>
      </c>
      <c r="I20" s="253">
        <v>547</v>
      </c>
      <c r="J20" s="252">
        <v>770</v>
      </c>
      <c r="K20" s="253">
        <v>1536</v>
      </c>
      <c r="L20" s="252">
        <v>582</v>
      </c>
      <c r="M20" s="253">
        <v>750</v>
      </c>
      <c r="N20" s="252">
        <v>731</v>
      </c>
      <c r="O20" s="254">
        <v>488</v>
      </c>
      <c r="P20" s="254">
        <f t="shared" si="0"/>
        <v>8467</v>
      </c>
      <c r="Q20" s="38"/>
    </row>
    <row r="21" spans="1:18" s="5" customFormat="1" ht="30" customHeight="1">
      <c r="A21" s="153"/>
      <c r="B21" s="142" t="s">
        <v>23</v>
      </c>
      <c r="C21" s="143"/>
      <c r="D21" s="251">
        <v>196</v>
      </c>
      <c r="E21" s="252">
        <v>221</v>
      </c>
      <c r="F21" s="251">
        <v>399</v>
      </c>
      <c r="G21" s="252">
        <v>404</v>
      </c>
      <c r="H21" s="252">
        <v>673</v>
      </c>
      <c r="I21" s="253">
        <v>454</v>
      </c>
      <c r="J21" s="252">
        <v>458</v>
      </c>
      <c r="K21" s="253">
        <v>749</v>
      </c>
      <c r="L21" s="252">
        <v>453</v>
      </c>
      <c r="M21" s="253">
        <v>364</v>
      </c>
      <c r="N21" s="252">
        <v>214</v>
      </c>
      <c r="O21" s="254">
        <v>0</v>
      </c>
      <c r="P21" s="254">
        <f t="shared" si="0"/>
        <v>4585</v>
      </c>
      <c r="Q21" s="38"/>
    </row>
    <row r="22" spans="1:18" s="5" customFormat="1" ht="30" customHeight="1">
      <c r="A22" s="153"/>
      <c r="B22" s="142" t="s">
        <v>24</v>
      </c>
      <c r="C22" s="143"/>
      <c r="D22" s="251">
        <v>432</v>
      </c>
      <c r="E22" s="252">
        <v>521</v>
      </c>
      <c r="F22" s="251">
        <v>926</v>
      </c>
      <c r="G22" s="252">
        <v>1893</v>
      </c>
      <c r="H22" s="252">
        <v>2788</v>
      </c>
      <c r="I22" s="253">
        <v>2230</v>
      </c>
      <c r="J22" s="252">
        <v>2341</v>
      </c>
      <c r="K22" s="253">
        <v>3152</v>
      </c>
      <c r="L22" s="252">
        <v>1952</v>
      </c>
      <c r="M22" s="253">
        <v>2428</v>
      </c>
      <c r="N22" s="252">
        <v>1099</v>
      </c>
      <c r="O22" s="254">
        <v>347</v>
      </c>
      <c r="P22" s="254">
        <f t="shared" si="0"/>
        <v>20109</v>
      </c>
      <c r="Q22" s="38"/>
      <c r="R22" s="75"/>
    </row>
    <row r="23" spans="1:18" s="5" customFormat="1" ht="30" customHeight="1">
      <c r="A23" s="153"/>
      <c r="B23" s="142" t="s">
        <v>25</v>
      </c>
      <c r="C23" s="143"/>
      <c r="D23" s="251">
        <v>199</v>
      </c>
      <c r="E23" s="252">
        <v>302</v>
      </c>
      <c r="F23" s="251">
        <v>311</v>
      </c>
      <c r="G23" s="252">
        <v>408</v>
      </c>
      <c r="H23" s="252">
        <v>419</v>
      </c>
      <c r="I23" s="253">
        <v>270</v>
      </c>
      <c r="J23" s="252">
        <v>568</v>
      </c>
      <c r="K23" s="253">
        <v>714</v>
      </c>
      <c r="L23" s="252">
        <v>436</v>
      </c>
      <c r="M23" s="253">
        <v>379</v>
      </c>
      <c r="N23" s="252">
        <v>286</v>
      </c>
      <c r="O23" s="254">
        <v>135</v>
      </c>
      <c r="P23" s="254">
        <f t="shared" si="0"/>
        <v>4427</v>
      </c>
      <c r="Q23" s="38"/>
      <c r="R23" s="75"/>
    </row>
    <row r="24" spans="1:18" s="5" customFormat="1" ht="30" customHeight="1" thickBot="1">
      <c r="A24" s="101"/>
      <c r="B24" s="154" t="s">
        <v>26</v>
      </c>
      <c r="C24" s="255"/>
      <c r="D24" s="256">
        <v>2036</v>
      </c>
      <c r="E24" s="257">
        <v>2531</v>
      </c>
      <c r="F24" s="256">
        <v>3199</v>
      </c>
      <c r="G24" s="257">
        <v>6207</v>
      </c>
      <c r="H24" s="257">
        <v>8215</v>
      </c>
      <c r="I24" s="258">
        <v>6837</v>
      </c>
      <c r="J24" s="257">
        <v>7853</v>
      </c>
      <c r="K24" s="258">
        <v>11224</v>
      </c>
      <c r="L24" s="257">
        <v>7070</v>
      </c>
      <c r="M24" s="258">
        <v>7209</v>
      </c>
      <c r="N24" s="257">
        <v>3200</v>
      </c>
      <c r="O24" s="259">
        <v>2021</v>
      </c>
      <c r="P24" s="259">
        <f t="shared" si="0"/>
        <v>67602</v>
      </c>
      <c r="Q24" s="38"/>
      <c r="R24" s="75"/>
    </row>
    <row r="25" spans="1:18" s="5" customFormat="1" ht="30" customHeight="1" thickTop="1">
      <c r="A25" s="92"/>
      <c r="B25" s="93" t="s">
        <v>27</v>
      </c>
      <c r="C25" s="89"/>
      <c r="D25" s="77">
        <f>SUM(D6:D24)</f>
        <v>236790</v>
      </c>
      <c r="E25" s="78">
        <f t="shared" ref="E25:P25" si="1">SUM(E6:E24)</f>
        <v>235167</v>
      </c>
      <c r="F25" s="77">
        <f t="shared" si="1"/>
        <v>328340</v>
      </c>
      <c r="G25" s="79">
        <f t="shared" si="1"/>
        <v>329035</v>
      </c>
      <c r="H25" s="79">
        <f t="shared" si="1"/>
        <v>365635</v>
      </c>
      <c r="I25" s="80">
        <f t="shared" si="1"/>
        <v>282787</v>
      </c>
      <c r="J25" s="79">
        <f t="shared" si="1"/>
        <v>314450</v>
      </c>
      <c r="K25" s="80">
        <f t="shared" si="1"/>
        <v>401669</v>
      </c>
      <c r="L25" s="79">
        <f t="shared" si="1"/>
        <v>306176</v>
      </c>
      <c r="M25" s="80">
        <f t="shared" si="1"/>
        <v>344868</v>
      </c>
      <c r="N25" s="79">
        <f t="shared" si="1"/>
        <v>359794</v>
      </c>
      <c r="O25" s="71">
        <f t="shared" si="1"/>
        <v>276877</v>
      </c>
      <c r="P25" s="71">
        <f t="shared" si="1"/>
        <v>3781588</v>
      </c>
      <c r="Q25" s="38"/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view="pageBreakPreview" zoomScale="115" zoomScaleNormal="130" zoomScaleSheetLayoutView="115" workbookViewId="0">
      <selection activeCell="AE10" sqref="AE10"/>
    </sheetView>
  </sheetViews>
  <sheetFormatPr defaultColWidth="19.625" defaultRowHeight="12"/>
  <cols>
    <col min="1" max="1" width="0.5" style="1" customWidth="1"/>
    <col min="2" max="2" width="5.625" style="109" customWidth="1"/>
    <col min="3" max="3" width="0.5" style="1" customWidth="1"/>
    <col min="4" max="27" width="3.625" style="106" customWidth="1"/>
    <col min="28" max="28" width="5.125" style="106" customWidth="1"/>
    <col min="29" max="29" width="5.625" style="116" customWidth="1"/>
    <col min="30" max="31" width="5.625" style="1" customWidth="1"/>
    <col min="32" max="16384" width="19.625" style="1"/>
  </cols>
  <sheetData>
    <row r="1" spans="1:32" s="7" customFormat="1" ht="21.75" customHeight="1">
      <c r="A1" s="7" t="s">
        <v>615</v>
      </c>
      <c r="B1" s="107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12"/>
    </row>
    <row r="2" spans="1:32" s="7" customFormat="1" ht="21.75" customHeight="1">
      <c r="A2" s="7" t="s">
        <v>713</v>
      </c>
      <c r="B2" s="107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12"/>
    </row>
    <row r="3" spans="1:32" s="3" customFormat="1" ht="20.25" customHeight="1">
      <c r="B3" s="108"/>
      <c r="C3" s="4"/>
      <c r="D3" s="103"/>
      <c r="E3" s="104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4"/>
      <c r="Z3" s="105"/>
      <c r="AA3" s="105"/>
      <c r="AB3" s="41" t="s">
        <v>613</v>
      </c>
      <c r="AC3" s="113"/>
      <c r="AD3" s="41"/>
      <c r="AE3" s="41"/>
    </row>
    <row r="4" spans="1:32" s="5" customFormat="1" ht="20.100000000000001" customHeight="1">
      <c r="A4" s="94"/>
      <c r="B4" s="645" t="s">
        <v>735</v>
      </c>
      <c r="C4" s="117"/>
      <c r="D4" s="637" t="s">
        <v>616</v>
      </c>
      <c r="E4" s="638"/>
      <c r="F4" s="638"/>
      <c r="G4" s="638"/>
      <c r="H4" s="638"/>
      <c r="I4" s="638"/>
      <c r="J4" s="638"/>
      <c r="K4" s="638"/>
      <c r="L4" s="638"/>
      <c r="M4" s="638"/>
      <c r="N4" s="638"/>
      <c r="O4" s="638"/>
      <c r="P4" s="638"/>
      <c r="Q4" s="638"/>
      <c r="R4" s="638"/>
      <c r="S4" s="638"/>
      <c r="T4" s="638"/>
      <c r="U4" s="638"/>
      <c r="V4" s="638"/>
      <c r="W4" s="638"/>
      <c r="X4" s="638"/>
      <c r="Y4" s="638"/>
      <c r="Z4" s="638"/>
      <c r="AA4" s="639" t="s">
        <v>733</v>
      </c>
      <c r="AB4" s="642" t="s">
        <v>734</v>
      </c>
      <c r="AC4" s="114"/>
    </row>
    <row r="5" spans="1:32" s="5" customFormat="1" ht="3.95" customHeight="1">
      <c r="A5" s="95"/>
      <c r="B5" s="646"/>
      <c r="C5" s="118"/>
      <c r="D5" s="120"/>
      <c r="E5" s="121"/>
      <c r="F5" s="121"/>
      <c r="G5" s="122"/>
      <c r="H5" s="121"/>
      <c r="I5" s="122"/>
      <c r="J5" s="121"/>
      <c r="K5" s="122"/>
      <c r="L5" s="121"/>
      <c r="M5" s="122"/>
      <c r="N5" s="121"/>
      <c r="O5" s="122"/>
      <c r="P5" s="121"/>
      <c r="Q5" s="122"/>
      <c r="R5" s="121"/>
      <c r="S5" s="122"/>
      <c r="T5" s="121"/>
      <c r="U5" s="122"/>
      <c r="V5" s="121"/>
      <c r="W5" s="122"/>
      <c r="X5" s="121"/>
      <c r="Y5" s="122"/>
      <c r="Z5" s="121"/>
      <c r="AA5" s="640"/>
      <c r="AB5" s="643"/>
      <c r="AC5" s="114"/>
    </row>
    <row r="6" spans="1:32" s="5" customFormat="1" ht="99.95" customHeight="1">
      <c r="A6" s="96"/>
      <c r="B6" s="647"/>
      <c r="C6" s="123"/>
      <c r="D6" s="124" t="s">
        <v>619</v>
      </c>
      <c r="E6" s="125" t="s">
        <v>621</v>
      </c>
      <c r="F6" s="125" t="s">
        <v>623</v>
      </c>
      <c r="G6" s="126" t="s">
        <v>625</v>
      </c>
      <c r="H6" s="125" t="s">
        <v>635</v>
      </c>
      <c r="I6" s="126" t="s">
        <v>626</v>
      </c>
      <c r="J6" s="125" t="s">
        <v>636</v>
      </c>
      <c r="K6" s="126" t="s">
        <v>637</v>
      </c>
      <c r="L6" s="125" t="s">
        <v>638</v>
      </c>
      <c r="M6" s="126" t="s">
        <v>639</v>
      </c>
      <c r="N6" s="125" t="s">
        <v>640</v>
      </c>
      <c r="O6" s="126" t="s">
        <v>641</v>
      </c>
      <c r="P6" s="125" t="s">
        <v>648</v>
      </c>
      <c r="Q6" s="126" t="s">
        <v>642</v>
      </c>
      <c r="R6" s="125" t="s">
        <v>643</v>
      </c>
      <c r="S6" s="126" t="s">
        <v>644</v>
      </c>
      <c r="T6" s="125" t="s">
        <v>645</v>
      </c>
      <c r="U6" s="126" t="s">
        <v>646</v>
      </c>
      <c r="V6" s="125" t="s">
        <v>628</v>
      </c>
      <c r="W6" s="126" t="s">
        <v>630</v>
      </c>
      <c r="X6" s="125" t="s">
        <v>632</v>
      </c>
      <c r="Y6" s="126" t="s">
        <v>633</v>
      </c>
      <c r="Z6" s="125" t="s">
        <v>647</v>
      </c>
      <c r="AA6" s="641"/>
      <c r="AB6" s="644"/>
      <c r="AC6" s="115"/>
    </row>
    <row r="7" spans="1:32" s="5" customFormat="1" ht="30" customHeight="1">
      <c r="A7" s="264"/>
      <c r="B7" s="265" t="s">
        <v>649</v>
      </c>
      <c r="C7" s="266"/>
      <c r="D7" s="267">
        <v>13413</v>
      </c>
      <c r="E7" s="268">
        <v>6277</v>
      </c>
      <c r="F7" s="268">
        <v>12533</v>
      </c>
      <c r="G7" s="269">
        <v>18836</v>
      </c>
      <c r="H7" s="268">
        <v>4607</v>
      </c>
      <c r="I7" s="269">
        <v>531</v>
      </c>
      <c r="J7" s="268">
        <v>1424</v>
      </c>
      <c r="K7" s="269">
        <v>785</v>
      </c>
      <c r="L7" s="268">
        <v>4829</v>
      </c>
      <c r="M7" s="269">
        <v>147</v>
      </c>
      <c r="N7" s="268">
        <v>981</v>
      </c>
      <c r="O7" s="269">
        <v>705</v>
      </c>
      <c r="P7" s="268">
        <v>159</v>
      </c>
      <c r="Q7" s="269">
        <v>1856</v>
      </c>
      <c r="R7" s="268">
        <v>1875</v>
      </c>
      <c r="S7" s="269">
        <v>304</v>
      </c>
      <c r="T7" s="268">
        <v>108</v>
      </c>
      <c r="U7" s="269">
        <v>64</v>
      </c>
      <c r="V7" s="268">
        <v>411</v>
      </c>
      <c r="W7" s="269">
        <v>3381</v>
      </c>
      <c r="X7" s="268">
        <v>275</v>
      </c>
      <c r="Y7" s="269">
        <v>201</v>
      </c>
      <c r="Z7" s="268">
        <v>143</v>
      </c>
      <c r="AA7" s="268">
        <v>4936</v>
      </c>
      <c r="AB7" s="270">
        <f>SUM(D7:AA7)</f>
        <v>78781</v>
      </c>
      <c r="AC7" s="366"/>
      <c r="AF7" s="39"/>
    </row>
    <row r="8" spans="1:32" s="5" customFormat="1" ht="30" customHeight="1">
      <c r="A8" s="189"/>
      <c r="B8" s="190" t="s">
        <v>650</v>
      </c>
      <c r="C8" s="271"/>
      <c r="D8" s="272">
        <v>208</v>
      </c>
      <c r="E8" s="273">
        <v>178</v>
      </c>
      <c r="F8" s="273">
        <v>91</v>
      </c>
      <c r="G8" s="274">
        <v>26</v>
      </c>
      <c r="H8" s="273">
        <v>82</v>
      </c>
      <c r="I8" s="274">
        <v>14</v>
      </c>
      <c r="J8" s="273">
        <v>22</v>
      </c>
      <c r="K8" s="274">
        <v>25</v>
      </c>
      <c r="L8" s="273">
        <v>23</v>
      </c>
      <c r="M8" s="274">
        <v>0</v>
      </c>
      <c r="N8" s="273">
        <v>2</v>
      </c>
      <c r="O8" s="274">
        <v>31</v>
      </c>
      <c r="P8" s="273">
        <v>0</v>
      </c>
      <c r="Q8" s="274">
        <v>0</v>
      </c>
      <c r="R8" s="273">
        <v>19</v>
      </c>
      <c r="S8" s="274">
        <v>0</v>
      </c>
      <c r="T8" s="273">
        <v>4</v>
      </c>
      <c r="U8" s="274">
        <v>0</v>
      </c>
      <c r="V8" s="273">
        <v>1</v>
      </c>
      <c r="W8" s="274">
        <v>13</v>
      </c>
      <c r="X8" s="273">
        <v>0</v>
      </c>
      <c r="Y8" s="274">
        <v>11</v>
      </c>
      <c r="Z8" s="273">
        <v>3</v>
      </c>
      <c r="AA8" s="273">
        <v>41</v>
      </c>
      <c r="AB8" s="275">
        <f t="shared" ref="AB8:AB26" si="0">SUM(D8:AA8)</f>
        <v>794</v>
      </c>
      <c r="AC8" s="582"/>
      <c r="AF8" s="39"/>
    </row>
    <row r="9" spans="1:32" s="5" customFormat="1" ht="30" customHeight="1">
      <c r="A9" s="189"/>
      <c r="B9" s="190" t="s">
        <v>651</v>
      </c>
      <c r="C9" s="271"/>
      <c r="D9" s="272">
        <v>0</v>
      </c>
      <c r="E9" s="272">
        <v>0</v>
      </c>
      <c r="F9" s="272">
        <v>2</v>
      </c>
      <c r="G9" s="272">
        <v>4</v>
      </c>
      <c r="H9" s="272">
        <v>0</v>
      </c>
      <c r="I9" s="272">
        <v>0</v>
      </c>
      <c r="J9" s="272">
        <v>0</v>
      </c>
      <c r="K9" s="272">
        <v>0</v>
      </c>
      <c r="L9" s="272">
        <v>0</v>
      </c>
      <c r="M9" s="272">
        <v>0</v>
      </c>
      <c r="N9" s="272">
        <v>0</v>
      </c>
      <c r="O9" s="272">
        <v>0</v>
      </c>
      <c r="P9" s="272">
        <v>0</v>
      </c>
      <c r="Q9" s="272">
        <v>0</v>
      </c>
      <c r="R9" s="272">
        <v>0</v>
      </c>
      <c r="S9" s="272">
        <v>0</v>
      </c>
      <c r="T9" s="272">
        <v>0</v>
      </c>
      <c r="U9" s="272">
        <v>0</v>
      </c>
      <c r="V9" s="272">
        <v>0</v>
      </c>
      <c r="W9" s="272">
        <v>0</v>
      </c>
      <c r="X9" s="272">
        <v>0</v>
      </c>
      <c r="Y9" s="272">
        <v>0</v>
      </c>
      <c r="Z9" s="272">
        <v>0</v>
      </c>
      <c r="AA9" s="272">
        <v>0</v>
      </c>
      <c r="AB9" s="275">
        <f t="shared" si="0"/>
        <v>6</v>
      </c>
      <c r="AC9" s="582"/>
      <c r="AD9" s="418"/>
      <c r="AF9" s="39"/>
    </row>
    <row r="10" spans="1:32" s="5" customFormat="1" ht="30" customHeight="1">
      <c r="A10" s="276"/>
      <c r="B10" s="282" t="s">
        <v>652</v>
      </c>
      <c r="C10" s="277"/>
      <c r="D10" s="278">
        <v>0</v>
      </c>
      <c r="E10" s="279">
        <v>1</v>
      </c>
      <c r="F10" s="279">
        <v>0</v>
      </c>
      <c r="G10" s="280">
        <v>5</v>
      </c>
      <c r="H10" s="279">
        <v>0</v>
      </c>
      <c r="I10" s="280">
        <v>0</v>
      </c>
      <c r="J10" s="279">
        <v>0</v>
      </c>
      <c r="K10" s="280">
        <v>9</v>
      </c>
      <c r="L10" s="279">
        <v>2</v>
      </c>
      <c r="M10" s="280">
        <v>0</v>
      </c>
      <c r="N10" s="279">
        <v>4</v>
      </c>
      <c r="O10" s="280">
        <v>0</v>
      </c>
      <c r="P10" s="279">
        <v>0</v>
      </c>
      <c r="Q10" s="280">
        <v>0</v>
      </c>
      <c r="R10" s="279">
        <v>0</v>
      </c>
      <c r="S10" s="280">
        <v>0</v>
      </c>
      <c r="T10" s="279">
        <v>2</v>
      </c>
      <c r="U10" s="280">
        <v>0</v>
      </c>
      <c r="V10" s="279">
        <v>5</v>
      </c>
      <c r="W10" s="280">
        <v>59</v>
      </c>
      <c r="X10" s="279">
        <v>0</v>
      </c>
      <c r="Y10" s="280">
        <v>0</v>
      </c>
      <c r="Z10" s="279">
        <v>0</v>
      </c>
      <c r="AA10" s="279">
        <v>3</v>
      </c>
      <c r="AB10" s="281">
        <f t="shared" si="0"/>
        <v>90</v>
      </c>
      <c r="AC10" s="582"/>
      <c r="AD10" s="418"/>
      <c r="AF10" s="39"/>
    </row>
    <row r="11" spans="1:32" s="5" customFormat="1" ht="30" customHeight="1">
      <c r="A11" s="189"/>
      <c r="B11" s="190" t="s">
        <v>653</v>
      </c>
      <c r="C11" s="271"/>
      <c r="D11" s="272">
        <v>0</v>
      </c>
      <c r="E11" s="272">
        <v>0</v>
      </c>
      <c r="F11" s="272">
        <v>0</v>
      </c>
      <c r="G11" s="272">
        <v>0</v>
      </c>
      <c r="H11" s="272">
        <v>0</v>
      </c>
      <c r="I11" s="272">
        <v>0</v>
      </c>
      <c r="J11" s="272">
        <v>0</v>
      </c>
      <c r="K11" s="272">
        <v>10</v>
      </c>
      <c r="L11" s="272">
        <v>0</v>
      </c>
      <c r="M11" s="272">
        <v>0</v>
      </c>
      <c r="N11" s="272">
        <v>0</v>
      </c>
      <c r="O11" s="272">
        <v>0</v>
      </c>
      <c r="P11" s="272">
        <v>0</v>
      </c>
      <c r="Q11" s="272">
        <v>0</v>
      </c>
      <c r="R11" s="272">
        <v>0</v>
      </c>
      <c r="S11" s="272">
        <v>0</v>
      </c>
      <c r="T11" s="272">
        <v>0</v>
      </c>
      <c r="U11" s="272">
        <v>0</v>
      </c>
      <c r="V11" s="272">
        <v>0</v>
      </c>
      <c r="W11" s="272">
        <v>0</v>
      </c>
      <c r="X11" s="272">
        <v>0</v>
      </c>
      <c r="Y11" s="272">
        <v>14</v>
      </c>
      <c r="Z11" s="272">
        <v>0</v>
      </c>
      <c r="AA11" s="272">
        <v>0</v>
      </c>
      <c r="AB11" s="275">
        <f t="shared" si="0"/>
        <v>24</v>
      </c>
      <c r="AC11" s="582"/>
      <c r="AD11" s="418"/>
    </row>
    <row r="12" spans="1:32" s="5" customFormat="1" ht="30" customHeight="1">
      <c r="A12" s="189"/>
      <c r="B12" s="190" t="s">
        <v>654</v>
      </c>
      <c r="C12" s="271"/>
      <c r="D12" s="272">
        <v>1139</v>
      </c>
      <c r="E12" s="273">
        <v>2235</v>
      </c>
      <c r="F12" s="273">
        <v>2016</v>
      </c>
      <c r="G12" s="274">
        <v>2163</v>
      </c>
      <c r="H12" s="273">
        <v>485</v>
      </c>
      <c r="I12" s="274">
        <v>170</v>
      </c>
      <c r="J12" s="273">
        <v>220</v>
      </c>
      <c r="K12" s="274">
        <v>148</v>
      </c>
      <c r="L12" s="273">
        <v>325</v>
      </c>
      <c r="M12" s="274">
        <v>14</v>
      </c>
      <c r="N12" s="273">
        <v>280</v>
      </c>
      <c r="O12" s="274">
        <v>130</v>
      </c>
      <c r="P12" s="273">
        <v>87</v>
      </c>
      <c r="Q12" s="274">
        <v>67</v>
      </c>
      <c r="R12" s="273">
        <v>121</v>
      </c>
      <c r="S12" s="274">
        <v>47</v>
      </c>
      <c r="T12" s="273">
        <v>161</v>
      </c>
      <c r="U12" s="274">
        <v>159</v>
      </c>
      <c r="V12" s="273">
        <v>165</v>
      </c>
      <c r="W12" s="274">
        <v>331</v>
      </c>
      <c r="X12" s="273">
        <v>21</v>
      </c>
      <c r="Y12" s="274">
        <v>98</v>
      </c>
      <c r="Z12" s="273">
        <v>0</v>
      </c>
      <c r="AA12" s="273">
        <v>970</v>
      </c>
      <c r="AB12" s="275">
        <f t="shared" si="0"/>
        <v>11552</v>
      </c>
      <c r="AC12" s="582"/>
      <c r="AD12" s="418"/>
    </row>
    <row r="13" spans="1:32" s="5" customFormat="1" ht="30" customHeight="1">
      <c r="A13" s="189"/>
      <c r="B13" s="190" t="s">
        <v>655</v>
      </c>
      <c r="C13" s="271"/>
      <c r="D13" s="272">
        <v>79</v>
      </c>
      <c r="E13" s="273">
        <v>228</v>
      </c>
      <c r="F13" s="273">
        <v>100</v>
      </c>
      <c r="G13" s="274">
        <v>136</v>
      </c>
      <c r="H13" s="273">
        <v>97</v>
      </c>
      <c r="I13" s="274">
        <v>10</v>
      </c>
      <c r="J13" s="273">
        <v>27</v>
      </c>
      <c r="K13" s="274">
        <v>28</v>
      </c>
      <c r="L13" s="273">
        <v>65</v>
      </c>
      <c r="M13" s="274">
        <v>1</v>
      </c>
      <c r="N13" s="273">
        <v>32</v>
      </c>
      <c r="O13" s="274">
        <v>12</v>
      </c>
      <c r="P13" s="273">
        <v>9</v>
      </c>
      <c r="Q13" s="274">
        <v>0</v>
      </c>
      <c r="R13" s="273">
        <v>60</v>
      </c>
      <c r="S13" s="274">
        <v>0</v>
      </c>
      <c r="T13" s="273">
        <v>0</v>
      </c>
      <c r="U13" s="274">
        <v>0</v>
      </c>
      <c r="V13" s="273">
        <v>161</v>
      </c>
      <c r="W13" s="274">
        <v>100</v>
      </c>
      <c r="X13" s="273">
        <v>144</v>
      </c>
      <c r="Y13" s="274">
        <v>2</v>
      </c>
      <c r="Z13" s="273">
        <v>4</v>
      </c>
      <c r="AA13" s="273">
        <v>27</v>
      </c>
      <c r="AB13" s="275">
        <f t="shared" si="0"/>
        <v>1322</v>
      </c>
      <c r="AC13" s="582"/>
      <c r="AD13" s="418"/>
    </row>
    <row r="14" spans="1:32" s="5" customFormat="1" ht="30" customHeight="1">
      <c r="A14" s="189"/>
      <c r="B14" s="190" t="s">
        <v>656</v>
      </c>
      <c r="C14" s="271"/>
      <c r="D14" s="272">
        <v>0</v>
      </c>
      <c r="E14" s="273">
        <v>0</v>
      </c>
      <c r="F14" s="273">
        <v>0</v>
      </c>
      <c r="G14" s="274">
        <v>0</v>
      </c>
      <c r="H14" s="273">
        <v>0</v>
      </c>
      <c r="I14" s="274">
        <v>0</v>
      </c>
      <c r="J14" s="273">
        <v>0</v>
      </c>
      <c r="K14" s="274">
        <v>0</v>
      </c>
      <c r="L14" s="273">
        <v>0</v>
      </c>
      <c r="M14" s="274">
        <v>0</v>
      </c>
      <c r="N14" s="273">
        <v>0</v>
      </c>
      <c r="O14" s="274">
        <v>0</v>
      </c>
      <c r="P14" s="273">
        <v>0</v>
      </c>
      <c r="Q14" s="274">
        <v>0</v>
      </c>
      <c r="R14" s="273">
        <v>0</v>
      </c>
      <c r="S14" s="274">
        <v>0</v>
      </c>
      <c r="T14" s="273">
        <v>0</v>
      </c>
      <c r="U14" s="274">
        <v>0</v>
      </c>
      <c r="V14" s="273">
        <v>0</v>
      </c>
      <c r="W14" s="274">
        <v>0</v>
      </c>
      <c r="X14" s="273">
        <v>0</v>
      </c>
      <c r="Y14" s="274">
        <v>0</v>
      </c>
      <c r="Z14" s="273">
        <v>0</v>
      </c>
      <c r="AA14" s="273">
        <v>0</v>
      </c>
      <c r="AB14" s="275">
        <f t="shared" si="0"/>
        <v>0</v>
      </c>
      <c r="AC14" s="582"/>
      <c r="AD14" s="418"/>
    </row>
    <row r="15" spans="1:32" s="5" customFormat="1" ht="30" customHeight="1">
      <c r="A15" s="189"/>
      <c r="B15" s="190" t="s">
        <v>657</v>
      </c>
      <c r="C15" s="271"/>
      <c r="D15" s="272">
        <v>4</v>
      </c>
      <c r="E15" s="273">
        <v>0</v>
      </c>
      <c r="F15" s="273">
        <v>11</v>
      </c>
      <c r="G15" s="274">
        <v>4</v>
      </c>
      <c r="H15" s="273">
        <v>0</v>
      </c>
      <c r="I15" s="274">
        <v>0</v>
      </c>
      <c r="J15" s="273">
        <v>0</v>
      </c>
      <c r="K15" s="274">
        <v>0</v>
      </c>
      <c r="L15" s="273">
        <v>0</v>
      </c>
      <c r="M15" s="274">
        <v>0</v>
      </c>
      <c r="N15" s="273">
        <v>0</v>
      </c>
      <c r="O15" s="274">
        <v>0</v>
      </c>
      <c r="P15" s="273">
        <v>0</v>
      </c>
      <c r="Q15" s="274">
        <v>0</v>
      </c>
      <c r="R15" s="273">
        <v>0</v>
      </c>
      <c r="S15" s="274">
        <v>0</v>
      </c>
      <c r="T15" s="273">
        <v>0</v>
      </c>
      <c r="U15" s="274">
        <v>0</v>
      </c>
      <c r="V15" s="273">
        <v>0</v>
      </c>
      <c r="W15" s="274">
        <v>1</v>
      </c>
      <c r="X15" s="273">
        <v>0</v>
      </c>
      <c r="Y15" s="274">
        <v>0</v>
      </c>
      <c r="Z15" s="273">
        <v>0</v>
      </c>
      <c r="AA15" s="273">
        <v>0</v>
      </c>
      <c r="AB15" s="275">
        <f t="shared" si="0"/>
        <v>20</v>
      </c>
      <c r="AC15" s="582"/>
      <c r="AD15" s="418"/>
    </row>
    <row r="16" spans="1:32" s="5" customFormat="1" ht="30" customHeight="1">
      <c r="A16" s="189"/>
      <c r="B16" s="190" t="s">
        <v>658</v>
      </c>
      <c r="C16" s="271"/>
      <c r="D16" s="272">
        <v>15</v>
      </c>
      <c r="E16" s="273">
        <v>14</v>
      </c>
      <c r="F16" s="273">
        <v>50</v>
      </c>
      <c r="G16" s="274">
        <v>3</v>
      </c>
      <c r="H16" s="273">
        <v>38</v>
      </c>
      <c r="I16" s="274">
        <v>0</v>
      </c>
      <c r="J16" s="273">
        <v>0</v>
      </c>
      <c r="K16" s="274">
        <v>4</v>
      </c>
      <c r="L16" s="273">
        <v>24</v>
      </c>
      <c r="M16" s="274">
        <v>0</v>
      </c>
      <c r="N16" s="273">
        <v>0</v>
      </c>
      <c r="O16" s="274">
        <v>0</v>
      </c>
      <c r="P16" s="273">
        <v>0</v>
      </c>
      <c r="Q16" s="274">
        <v>0</v>
      </c>
      <c r="R16" s="273">
        <v>0</v>
      </c>
      <c r="S16" s="274">
        <v>0</v>
      </c>
      <c r="T16" s="273">
        <v>0</v>
      </c>
      <c r="U16" s="274">
        <v>2</v>
      </c>
      <c r="V16" s="273">
        <v>4</v>
      </c>
      <c r="W16" s="274">
        <v>106</v>
      </c>
      <c r="X16" s="273">
        <v>0</v>
      </c>
      <c r="Y16" s="274">
        <v>0</v>
      </c>
      <c r="Z16" s="273">
        <v>0</v>
      </c>
      <c r="AA16" s="273">
        <v>4</v>
      </c>
      <c r="AB16" s="275">
        <f t="shared" si="0"/>
        <v>264</v>
      </c>
      <c r="AC16" s="582"/>
      <c r="AD16" s="418"/>
    </row>
    <row r="17" spans="1:30" s="5" customFormat="1" ht="30" customHeight="1">
      <c r="A17" s="189"/>
      <c r="B17" s="190" t="s">
        <v>659</v>
      </c>
      <c r="C17" s="271"/>
      <c r="D17" s="272">
        <v>107</v>
      </c>
      <c r="E17" s="273">
        <v>311</v>
      </c>
      <c r="F17" s="273">
        <v>68</v>
      </c>
      <c r="G17" s="274">
        <v>46</v>
      </c>
      <c r="H17" s="273">
        <v>765</v>
      </c>
      <c r="I17" s="274">
        <v>5</v>
      </c>
      <c r="J17" s="273">
        <v>8</v>
      </c>
      <c r="K17" s="274">
        <v>8</v>
      </c>
      <c r="L17" s="273">
        <v>21</v>
      </c>
      <c r="M17" s="274">
        <v>50</v>
      </c>
      <c r="N17" s="273">
        <v>17</v>
      </c>
      <c r="O17" s="274">
        <v>9</v>
      </c>
      <c r="P17" s="273">
        <v>28</v>
      </c>
      <c r="Q17" s="274">
        <v>4</v>
      </c>
      <c r="R17" s="273">
        <v>5</v>
      </c>
      <c r="S17" s="274">
        <v>29</v>
      </c>
      <c r="T17" s="273">
        <v>147</v>
      </c>
      <c r="U17" s="274">
        <v>68</v>
      </c>
      <c r="V17" s="273">
        <v>46</v>
      </c>
      <c r="W17" s="274">
        <v>69</v>
      </c>
      <c r="X17" s="273">
        <v>0</v>
      </c>
      <c r="Y17" s="274">
        <v>75</v>
      </c>
      <c r="Z17" s="273">
        <v>18</v>
      </c>
      <c r="AA17" s="273">
        <v>2</v>
      </c>
      <c r="AB17" s="275">
        <f t="shared" si="0"/>
        <v>1906</v>
      </c>
      <c r="AC17" s="582"/>
      <c r="AD17" s="418"/>
    </row>
    <row r="18" spans="1:30" s="5" customFormat="1" ht="30" customHeight="1">
      <c r="A18" s="189"/>
      <c r="B18" s="190" t="s">
        <v>660</v>
      </c>
      <c r="C18" s="271"/>
      <c r="D18" s="272">
        <v>3</v>
      </c>
      <c r="E18" s="273">
        <v>78</v>
      </c>
      <c r="F18" s="273">
        <v>11</v>
      </c>
      <c r="G18" s="274">
        <v>0</v>
      </c>
      <c r="H18" s="273">
        <v>35</v>
      </c>
      <c r="I18" s="274">
        <v>3</v>
      </c>
      <c r="J18" s="273">
        <v>2</v>
      </c>
      <c r="K18" s="274">
        <v>0</v>
      </c>
      <c r="L18" s="273">
        <v>6</v>
      </c>
      <c r="M18" s="274">
        <v>11</v>
      </c>
      <c r="N18" s="273">
        <v>1</v>
      </c>
      <c r="O18" s="274">
        <v>1</v>
      </c>
      <c r="P18" s="273">
        <v>0</v>
      </c>
      <c r="Q18" s="274">
        <v>0</v>
      </c>
      <c r="R18" s="273">
        <v>2</v>
      </c>
      <c r="S18" s="274">
        <v>0</v>
      </c>
      <c r="T18" s="273">
        <v>89</v>
      </c>
      <c r="U18" s="274">
        <v>1</v>
      </c>
      <c r="V18" s="273">
        <v>7</v>
      </c>
      <c r="W18" s="274">
        <v>2</v>
      </c>
      <c r="X18" s="273">
        <v>0</v>
      </c>
      <c r="Y18" s="274">
        <v>1</v>
      </c>
      <c r="Z18" s="273">
        <v>0</v>
      </c>
      <c r="AA18" s="273">
        <v>8</v>
      </c>
      <c r="AB18" s="275">
        <f t="shared" si="0"/>
        <v>261</v>
      </c>
      <c r="AC18" s="582"/>
      <c r="AD18" s="418"/>
    </row>
    <row r="19" spans="1:30" s="5" customFormat="1" ht="30" customHeight="1">
      <c r="A19" s="189"/>
      <c r="B19" s="190" t="s">
        <v>661</v>
      </c>
      <c r="C19" s="271"/>
      <c r="D19" s="272">
        <v>98</v>
      </c>
      <c r="E19" s="273">
        <v>199</v>
      </c>
      <c r="F19" s="273">
        <v>66</v>
      </c>
      <c r="G19" s="274">
        <v>21</v>
      </c>
      <c r="H19" s="273">
        <v>69</v>
      </c>
      <c r="I19" s="274">
        <v>5</v>
      </c>
      <c r="J19" s="273">
        <v>17</v>
      </c>
      <c r="K19" s="274">
        <v>6</v>
      </c>
      <c r="L19" s="273">
        <v>37</v>
      </c>
      <c r="M19" s="274">
        <v>0</v>
      </c>
      <c r="N19" s="273">
        <v>11</v>
      </c>
      <c r="O19" s="274">
        <v>10</v>
      </c>
      <c r="P19" s="273">
        <v>1</v>
      </c>
      <c r="Q19" s="274">
        <v>2</v>
      </c>
      <c r="R19" s="273">
        <v>15</v>
      </c>
      <c r="S19" s="274">
        <v>32</v>
      </c>
      <c r="T19" s="273">
        <v>217</v>
      </c>
      <c r="U19" s="274">
        <v>75</v>
      </c>
      <c r="V19" s="273">
        <v>13</v>
      </c>
      <c r="W19" s="274">
        <v>27</v>
      </c>
      <c r="X19" s="273">
        <v>0</v>
      </c>
      <c r="Y19" s="274">
        <v>0</v>
      </c>
      <c r="Z19" s="273">
        <v>0</v>
      </c>
      <c r="AA19" s="273">
        <v>84</v>
      </c>
      <c r="AB19" s="275">
        <f t="shared" si="0"/>
        <v>1005</v>
      </c>
      <c r="AC19" s="582"/>
    </row>
    <row r="20" spans="1:30" s="5" customFormat="1" ht="30" customHeight="1">
      <c r="A20" s="189"/>
      <c r="B20" s="337" t="s">
        <v>662</v>
      </c>
      <c r="C20" s="271"/>
      <c r="D20" s="272">
        <v>7</v>
      </c>
      <c r="E20" s="273">
        <v>246</v>
      </c>
      <c r="F20" s="273">
        <v>24</v>
      </c>
      <c r="G20" s="274">
        <v>47</v>
      </c>
      <c r="H20" s="273">
        <v>147</v>
      </c>
      <c r="I20" s="274">
        <v>11</v>
      </c>
      <c r="J20" s="273">
        <v>78</v>
      </c>
      <c r="K20" s="274">
        <v>85</v>
      </c>
      <c r="L20" s="273">
        <v>140</v>
      </c>
      <c r="M20" s="274">
        <v>7</v>
      </c>
      <c r="N20" s="273">
        <v>21</v>
      </c>
      <c r="O20" s="274">
        <v>15</v>
      </c>
      <c r="P20" s="273">
        <v>3</v>
      </c>
      <c r="Q20" s="274">
        <v>0</v>
      </c>
      <c r="R20" s="273">
        <v>94</v>
      </c>
      <c r="S20" s="274">
        <v>4</v>
      </c>
      <c r="T20" s="273">
        <v>0</v>
      </c>
      <c r="U20" s="274">
        <v>0</v>
      </c>
      <c r="V20" s="273">
        <v>6</v>
      </c>
      <c r="W20" s="274">
        <v>234</v>
      </c>
      <c r="X20" s="273">
        <v>33</v>
      </c>
      <c r="Y20" s="274">
        <v>5</v>
      </c>
      <c r="Z20" s="273">
        <v>0</v>
      </c>
      <c r="AA20" s="273">
        <v>40</v>
      </c>
      <c r="AB20" s="275">
        <f t="shared" si="0"/>
        <v>1247</v>
      </c>
      <c r="AC20" s="582"/>
    </row>
    <row r="21" spans="1:30" s="5" customFormat="1" ht="30" customHeight="1">
      <c r="A21" s="189"/>
      <c r="B21" s="190" t="s">
        <v>663</v>
      </c>
      <c r="C21" s="271"/>
      <c r="D21" s="272">
        <v>0</v>
      </c>
      <c r="E21" s="272">
        <v>0</v>
      </c>
      <c r="F21" s="272">
        <v>0</v>
      </c>
      <c r="G21" s="272">
        <v>0</v>
      </c>
      <c r="H21" s="272">
        <v>0</v>
      </c>
      <c r="I21" s="272">
        <v>0</v>
      </c>
      <c r="J21" s="272">
        <v>0</v>
      </c>
      <c r="K21" s="272">
        <v>0</v>
      </c>
      <c r="L21" s="272">
        <v>0</v>
      </c>
      <c r="M21" s="272">
        <v>0</v>
      </c>
      <c r="N21" s="272">
        <v>0</v>
      </c>
      <c r="O21" s="272">
        <v>0</v>
      </c>
      <c r="P21" s="272">
        <v>0</v>
      </c>
      <c r="Q21" s="272">
        <v>0</v>
      </c>
      <c r="R21" s="272">
        <v>0</v>
      </c>
      <c r="S21" s="272">
        <v>0</v>
      </c>
      <c r="T21" s="272">
        <v>0</v>
      </c>
      <c r="U21" s="272">
        <v>0</v>
      </c>
      <c r="V21" s="272">
        <v>0</v>
      </c>
      <c r="W21" s="272">
        <v>0</v>
      </c>
      <c r="X21" s="272">
        <v>0</v>
      </c>
      <c r="Y21" s="272">
        <v>0</v>
      </c>
      <c r="Z21" s="272">
        <v>0</v>
      </c>
      <c r="AA21" s="272">
        <v>0</v>
      </c>
      <c r="AB21" s="275">
        <f t="shared" si="0"/>
        <v>0</v>
      </c>
      <c r="AC21" s="582"/>
    </row>
    <row r="22" spans="1:30" s="5" customFormat="1" ht="30" customHeight="1">
      <c r="A22" s="189"/>
      <c r="B22" s="190" t="s">
        <v>664</v>
      </c>
      <c r="C22" s="271"/>
      <c r="D22" s="272">
        <v>0</v>
      </c>
      <c r="E22" s="273">
        <v>0</v>
      </c>
      <c r="F22" s="273">
        <v>13</v>
      </c>
      <c r="G22" s="274">
        <v>0</v>
      </c>
      <c r="H22" s="273">
        <v>13</v>
      </c>
      <c r="I22" s="274">
        <v>8</v>
      </c>
      <c r="J22" s="273">
        <v>0</v>
      </c>
      <c r="K22" s="274">
        <v>0</v>
      </c>
      <c r="L22" s="273">
        <v>14</v>
      </c>
      <c r="M22" s="274">
        <v>0</v>
      </c>
      <c r="N22" s="273">
        <v>4</v>
      </c>
      <c r="O22" s="274">
        <v>0</v>
      </c>
      <c r="P22" s="273">
        <v>0</v>
      </c>
      <c r="Q22" s="274">
        <v>0</v>
      </c>
      <c r="R22" s="273">
        <v>0</v>
      </c>
      <c r="S22" s="274">
        <v>0</v>
      </c>
      <c r="T22" s="273">
        <v>0</v>
      </c>
      <c r="U22" s="274">
        <v>0</v>
      </c>
      <c r="V22" s="273">
        <v>52</v>
      </c>
      <c r="W22" s="274">
        <v>4</v>
      </c>
      <c r="X22" s="273">
        <v>0</v>
      </c>
      <c r="Y22" s="274">
        <v>0</v>
      </c>
      <c r="Z22" s="273">
        <v>0</v>
      </c>
      <c r="AA22" s="273">
        <v>13</v>
      </c>
      <c r="AB22" s="275">
        <f t="shared" si="0"/>
        <v>121</v>
      </c>
      <c r="AC22" s="582"/>
    </row>
    <row r="23" spans="1:30" s="5" customFormat="1" ht="30" customHeight="1">
      <c r="A23" s="189"/>
      <c r="B23" s="337" t="s">
        <v>665</v>
      </c>
      <c r="C23" s="271"/>
      <c r="D23" s="272">
        <v>2</v>
      </c>
      <c r="E23" s="273">
        <v>3</v>
      </c>
      <c r="F23" s="273">
        <v>16</v>
      </c>
      <c r="G23" s="274">
        <v>4</v>
      </c>
      <c r="H23" s="273">
        <v>40</v>
      </c>
      <c r="I23" s="274">
        <v>6</v>
      </c>
      <c r="J23" s="273">
        <v>32</v>
      </c>
      <c r="K23" s="274">
        <v>45</v>
      </c>
      <c r="L23" s="273">
        <v>69</v>
      </c>
      <c r="M23" s="274">
        <v>0</v>
      </c>
      <c r="N23" s="273">
        <v>4</v>
      </c>
      <c r="O23" s="274">
        <v>10</v>
      </c>
      <c r="P23" s="273">
        <v>17</v>
      </c>
      <c r="Q23" s="274">
        <v>0</v>
      </c>
      <c r="R23" s="273">
        <v>24</v>
      </c>
      <c r="S23" s="274">
        <v>4</v>
      </c>
      <c r="T23" s="273">
        <v>2</v>
      </c>
      <c r="U23" s="274">
        <v>2</v>
      </c>
      <c r="V23" s="273">
        <v>17</v>
      </c>
      <c r="W23" s="274">
        <v>46</v>
      </c>
      <c r="X23" s="273">
        <v>0</v>
      </c>
      <c r="Y23" s="274">
        <v>0</v>
      </c>
      <c r="Z23" s="273">
        <v>1</v>
      </c>
      <c r="AA23" s="273">
        <v>0</v>
      </c>
      <c r="AB23" s="275">
        <f t="shared" si="0"/>
        <v>344</v>
      </c>
      <c r="AC23" s="582"/>
    </row>
    <row r="24" spans="1:30" s="5" customFormat="1" ht="30" customHeight="1">
      <c r="A24" s="189"/>
      <c r="B24" s="190" t="s">
        <v>666</v>
      </c>
      <c r="C24" s="271"/>
      <c r="D24" s="272">
        <v>0</v>
      </c>
      <c r="E24" s="273">
        <v>0</v>
      </c>
      <c r="F24" s="273">
        <v>0</v>
      </c>
      <c r="G24" s="274">
        <v>0</v>
      </c>
      <c r="H24" s="273">
        <v>0</v>
      </c>
      <c r="I24" s="274">
        <v>0</v>
      </c>
      <c r="J24" s="273">
        <v>0</v>
      </c>
      <c r="K24" s="274">
        <v>0</v>
      </c>
      <c r="L24" s="273">
        <v>3</v>
      </c>
      <c r="M24" s="274">
        <v>0</v>
      </c>
      <c r="N24" s="273">
        <v>0</v>
      </c>
      <c r="O24" s="274">
        <v>0</v>
      </c>
      <c r="P24" s="273">
        <v>0</v>
      </c>
      <c r="Q24" s="274">
        <v>0</v>
      </c>
      <c r="R24" s="273">
        <v>0</v>
      </c>
      <c r="S24" s="274">
        <v>0</v>
      </c>
      <c r="T24" s="273">
        <v>0</v>
      </c>
      <c r="U24" s="274">
        <v>0</v>
      </c>
      <c r="V24" s="273">
        <v>0</v>
      </c>
      <c r="W24" s="274">
        <v>0</v>
      </c>
      <c r="X24" s="273">
        <v>0</v>
      </c>
      <c r="Y24" s="274">
        <v>0</v>
      </c>
      <c r="Z24" s="273">
        <v>0</v>
      </c>
      <c r="AA24" s="273">
        <v>0</v>
      </c>
      <c r="AB24" s="275">
        <f t="shared" si="0"/>
        <v>3</v>
      </c>
      <c r="AC24" s="582"/>
    </row>
    <row r="25" spans="1:30" s="5" customFormat="1" ht="30" customHeight="1" thickBot="1">
      <c r="A25" s="97"/>
      <c r="B25" s="338" t="s">
        <v>667</v>
      </c>
      <c r="C25" s="110"/>
      <c r="D25" s="127">
        <v>0</v>
      </c>
      <c r="E25" s="128">
        <v>34</v>
      </c>
      <c r="F25" s="128">
        <v>74</v>
      </c>
      <c r="G25" s="129">
        <v>0</v>
      </c>
      <c r="H25" s="128">
        <v>23</v>
      </c>
      <c r="I25" s="129">
        <v>9</v>
      </c>
      <c r="J25" s="128">
        <v>0</v>
      </c>
      <c r="K25" s="129">
        <v>0</v>
      </c>
      <c r="L25" s="128">
        <v>18</v>
      </c>
      <c r="M25" s="129">
        <v>0</v>
      </c>
      <c r="N25" s="128">
        <v>0</v>
      </c>
      <c r="O25" s="129">
        <v>13</v>
      </c>
      <c r="P25" s="128">
        <v>0</v>
      </c>
      <c r="Q25" s="129">
        <v>0</v>
      </c>
      <c r="R25" s="128">
        <v>1</v>
      </c>
      <c r="S25" s="129">
        <v>0</v>
      </c>
      <c r="T25" s="128">
        <v>0</v>
      </c>
      <c r="U25" s="129">
        <v>0</v>
      </c>
      <c r="V25" s="128">
        <v>87</v>
      </c>
      <c r="W25" s="129">
        <v>70</v>
      </c>
      <c r="X25" s="128">
        <v>18</v>
      </c>
      <c r="Y25" s="129">
        <v>0</v>
      </c>
      <c r="Z25" s="128">
        <v>0</v>
      </c>
      <c r="AA25" s="128">
        <v>6</v>
      </c>
      <c r="AB25" s="130">
        <f t="shared" si="0"/>
        <v>353</v>
      </c>
      <c r="AC25" s="582"/>
    </row>
    <row r="26" spans="1:30" s="5" customFormat="1" ht="30" customHeight="1" thickTop="1">
      <c r="A26" s="96"/>
      <c r="B26" s="119" t="s">
        <v>617</v>
      </c>
      <c r="C26" s="111"/>
      <c r="D26" s="131">
        <f>SUM(D7:D25)</f>
        <v>15075</v>
      </c>
      <c r="E26" s="132">
        <f t="shared" ref="E26:AA26" si="1">SUM(E7:E25)</f>
        <v>9804</v>
      </c>
      <c r="F26" s="132">
        <f t="shared" si="1"/>
        <v>15075</v>
      </c>
      <c r="G26" s="133">
        <f t="shared" si="1"/>
        <v>21295</v>
      </c>
      <c r="H26" s="132">
        <f t="shared" si="1"/>
        <v>6401</v>
      </c>
      <c r="I26" s="133">
        <f t="shared" si="1"/>
        <v>772</v>
      </c>
      <c r="J26" s="132">
        <f t="shared" si="1"/>
        <v>1830</v>
      </c>
      <c r="K26" s="133">
        <f t="shared" si="1"/>
        <v>1153</v>
      </c>
      <c r="L26" s="132">
        <f t="shared" si="1"/>
        <v>5576</v>
      </c>
      <c r="M26" s="133">
        <f t="shared" si="1"/>
        <v>230</v>
      </c>
      <c r="N26" s="132">
        <f t="shared" si="1"/>
        <v>1357</v>
      </c>
      <c r="O26" s="133">
        <f t="shared" si="1"/>
        <v>936</v>
      </c>
      <c r="P26" s="132">
        <f t="shared" si="1"/>
        <v>304</v>
      </c>
      <c r="Q26" s="133">
        <f t="shared" si="1"/>
        <v>1929</v>
      </c>
      <c r="R26" s="132">
        <f t="shared" si="1"/>
        <v>2216</v>
      </c>
      <c r="S26" s="133">
        <f t="shared" si="1"/>
        <v>420</v>
      </c>
      <c r="T26" s="132">
        <f t="shared" si="1"/>
        <v>730</v>
      </c>
      <c r="U26" s="133">
        <f t="shared" si="1"/>
        <v>371</v>
      </c>
      <c r="V26" s="132">
        <f t="shared" si="1"/>
        <v>975</v>
      </c>
      <c r="W26" s="133">
        <f t="shared" si="1"/>
        <v>4443</v>
      </c>
      <c r="X26" s="132">
        <f t="shared" si="1"/>
        <v>491</v>
      </c>
      <c r="Y26" s="133">
        <f t="shared" si="1"/>
        <v>407</v>
      </c>
      <c r="Z26" s="132">
        <f t="shared" si="1"/>
        <v>169</v>
      </c>
      <c r="AA26" s="132">
        <f t="shared" si="1"/>
        <v>6134</v>
      </c>
      <c r="AB26" s="134">
        <f t="shared" si="0"/>
        <v>98093</v>
      </c>
      <c r="AC26" s="114"/>
    </row>
    <row r="27" spans="1:30" ht="30" customHeight="1"/>
    <row r="28" spans="1:30" ht="30" customHeight="1"/>
    <row r="29" spans="1:30" ht="30" customHeight="1"/>
    <row r="30" spans="1:30" ht="30" customHeight="1"/>
    <row r="31" spans="1:30" ht="30" customHeight="1"/>
    <row r="32" spans="1:3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4">
    <mergeCell ref="D4:Z4"/>
    <mergeCell ref="AA4:AA6"/>
    <mergeCell ref="AB4:AB6"/>
    <mergeCell ref="B4:B6"/>
  </mergeCells>
  <phoneticPr fontId="15"/>
  <printOptions horizontalCentered="1"/>
  <pageMargins left="0.47244094488188981" right="0.1968503937007874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Normal="100" zoomScaleSheetLayoutView="100" workbookViewId="0">
      <selection activeCell="S9" sqref="S9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.125" style="1" customWidth="1"/>
    <col min="16" max="16" width="8.62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718</v>
      </c>
      <c r="Q2" s="14"/>
    </row>
    <row r="3" spans="1:18" s="3" customFormat="1" ht="20.25" customHeight="1">
      <c r="D3" s="4"/>
      <c r="P3" s="41" t="s">
        <v>613</v>
      </c>
      <c r="Q3" s="15"/>
    </row>
    <row r="4" spans="1:18" s="5" customFormat="1" ht="20.100000000000001" customHeight="1">
      <c r="A4" s="90"/>
      <c r="B4" s="632" t="s">
        <v>670</v>
      </c>
      <c r="C4" s="91"/>
      <c r="D4" s="648" t="s">
        <v>29</v>
      </c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35" t="s">
        <v>27</v>
      </c>
      <c r="Q4" s="19"/>
    </row>
    <row r="5" spans="1:18" s="5" customFormat="1" ht="20.100000000000001" customHeight="1">
      <c r="A5" s="92"/>
      <c r="B5" s="633"/>
      <c r="C5" s="89"/>
      <c r="D5" s="70" t="s">
        <v>30</v>
      </c>
      <c r="E5" s="70" t="s">
        <v>31</v>
      </c>
      <c r="F5" s="70" t="s">
        <v>32</v>
      </c>
      <c r="G5" s="70" t="s">
        <v>33</v>
      </c>
      <c r="H5" s="70" t="s">
        <v>34</v>
      </c>
      <c r="I5" s="70" t="s">
        <v>35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40</v>
      </c>
      <c r="O5" s="70" t="s">
        <v>41</v>
      </c>
      <c r="P5" s="636"/>
      <c r="Q5" s="19"/>
    </row>
    <row r="6" spans="1:18" s="5" customFormat="1" ht="30" customHeight="1">
      <c r="A6" s="146"/>
      <c r="B6" s="147" t="s">
        <v>8</v>
      </c>
      <c r="C6" s="246"/>
      <c r="D6" s="283">
        <v>5402</v>
      </c>
      <c r="E6" s="284">
        <v>7574</v>
      </c>
      <c r="F6" s="284">
        <v>8621</v>
      </c>
      <c r="G6" s="284">
        <v>9432</v>
      </c>
      <c r="H6" s="284">
        <v>7206</v>
      </c>
      <c r="I6" s="284">
        <v>6244</v>
      </c>
      <c r="J6" s="284">
        <v>6192</v>
      </c>
      <c r="K6" s="284">
        <v>4098</v>
      </c>
      <c r="L6" s="284">
        <v>4177</v>
      </c>
      <c r="M6" s="284">
        <v>6786</v>
      </c>
      <c r="N6" s="284">
        <v>8822</v>
      </c>
      <c r="O6" s="284">
        <v>4227</v>
      </c>
      <c r="P6" s="284">
        <f>SUM(D6:O6)</f>
        <v>78781</v>
      </c>
      <c r="Q6" s="38"/>
    </row>
    <row r="7" spans="1:18" s="5" customFormat="1" ht="30" customHeight="1">
      <c r="A7" s="153"/>
      <c r="B7" s="142" t="s">
        <v>9</v>
      </c>
      <c r="C7" s="143"/>
      <c r="D7" s="285">
        <v>21</v>
      </c>
      <c r="E7" s="285">
        <v>65</v>
      </c>
      <c r="F7" s="285">
        <v>73</v>
      </c>
      <c r="G7" s="285">
        <v>134</v>
      </c>
      <c r="H7" s="285">
        <v>72</v>
      </c>
      <c r="I7" s="285">
        <v>54</v>
      </c>
      <c r="J7" s="285">
        <v>59</v>
      </c>
      <c r="K7" s="285">
        <v>81</v>
      </c>
      <c r="L7" s="285">
        <v>54</v>
      </c>
      <c r="M7" s="285">
        <v>75</v>
      </c>
      <c r="N7" s="285">
        <v>98</v>
      </c>
      <c r="O7" s="285">
        <v>8</v>
      </c>
      <c r="P7" s="285">
        <f t="shared" ref="P7:P24" si="0">SUM(D7:O7)</f>
        <v>794</v>
      </c>
      <c r="Q7" s="38"/>
    </row>
    <row r="8" spans="1:18" s="5" customFormat="1" ht="30" customHeight="1">
      <c r="A8" s="153"/>
      <c r="B8" s="142" t="s">
        <v>10</v>
      </c>
      <c r="C8" s="143"/>
      <c r="D8" s="285">
        <v>0</v>
      </c>
      <c r="E8" s="285">
        <v>0</v>
      </c>
      <c r="F8" s="285">
        <v>0</v>
      </c>
      <c r="G8" s="285">
        <v>0</v>
      </c>
      <c r="H8" s="285">
        <v>0</v>
      </c>
      <c r="I8" s="285">
        <v>2</v>
      </c>
      <c r="J8" s="285">
        <v>0</v>
      </c>
      <c r="K8" s="285">
        <v>0</v>
      </c>
      <c r="L8" s="285">
        <v>0</v>
      </c>
      <c r="M8" s="285">
        <v>0</v>
      </c>
      <c r="N8" s="285">
        <v>2</v>
      </c>
      <c r="O8" s="285">
        <v>2</v>
      </c>
      <c r="P8" s="285">
        <f t="shared" si="0"/>
        <v>6</v>
      </c>
      <c r="Q8" s="38"/>
    </row>
    <row r="9" spans="1:18" s="5" customFormat="1" ht="30" customHeight="1">
      <c r="A9" s="153"/>
      <c r="B9" s="142" t="s">
        <v>11</v>
      </c>
      <c r="C9" s="143"/>
      <c r="D9" s="285">
        <v>0</v>
      </c>
      <c r="E9" s="285">
        <v>0</v>
      </c>
      <c r="F9" s="285">
        <v>1</v>
      </c>
      <c r="G9" s="285">
        <v>2</v>
      </c>
      <c r="H9" s="285">
        <v>8</v>
      </c>
      <c r="I9" s="285">
        <v>1</v>
      </c>
      <c r="J9" s="285">
        <v>2</v>
      </c>
      <c r="K9" s="285">
        <v>5</v>
      </c>
      <c r="L9" s="285">
        <v>0</v>
      </c>
      <c r="M9" s="285">
        <v>20</v>
      </c>
      <c r="N9" s="285">
        <v>47</v>
      </c>
      <c r="O9" s="285">
        <v>4</v>
      </c>
      <c r="P9" s="285">
        <f t="shared" si="0"/>
        <v>90</v>
      </c>
      <c r="Q9" s="38"/>
      <c r="R9" s="75"/>
    </row>
    <row r="10" spans="1:18" s="5" customFormat="1" ht="30" customHeight="1">
      <c r="A10" s="153"/>
      <c r="B10" s="142" t="s">
        <v>12</v>
      </c>
      <c r="C10" s="143"/>
      <c r="D10" s="285">
        <v>0</v>
      </c>
      <c r="E10" s="285">
        <v>0</v>
      </c>
      <c r="F10" s="285">
        <v>0</v>
      </c>
      <c r="G10" s="285">
        <v>0</v>
      </c>
      <c r="H10" s="285">
        <v>0</v>
      </c>
      <c r="I10" s="285">
        <v>0</v>
      </c>
      <c r="J10" s="285">
        <v>17</v>
      </c>
      <c r="K10" s="285">
        <v>7</v>
      </c>
      <c r="L10" s="285">
        <v>0</v>
      </c>
      <c r="M10" s="285">
        <v>0</v>
      </c>
      <c r="N10" s="285">
        <v>0</v>
      </c>
      <c r="O10" s="285">
        <v>0</v>
      </c>
      <c r="P10" s="285">
        <f t="shared" si="0"/>
        <v>24</v>
      </c>
      <c r="Q10" s="38"/>
    </row>
    <row r="11" spans="1:18" s="5" customFormat="1" ht="30" customHeight="1">
      <c r="A11" s="153"/>
      <c r="B11" s="142" t="s">
        <v>13</v>
      </c>
      <c r="C11" s="143"/>
      <c r="D11" s="285">
        <v>669</v>
      </c>
      <c r="E11" s="285">
        <v>797</v>
      </c>
      <c r="F11" s="285">
        <v>845</v>
      </c>
      <c r="G11" s="285">
        <v>1007</v>
      </c>
      <c r="H11" s="285">
        <v>681</v>
      </c>
      <c r="I11" s="285">
        <v>1418</v>
      </c>
      <c r="J11" s="285">
        <v>1187</v>
      </c>
      <c r="K11" s="285">
        <v>898</v>
      </c>
      <c r="L11" s="285">
        <v>918</v>
      </c>
      <c r="M11" s="285">
        <v>1095</v>
      </c>
      <c r="N11" s="285">
        <v>1230</v>
      </c>
      <c r="O11" s="285">
        <v>807</v>
      </c>
      <c r="P11" s="285">
        <f t="shared" si="0"/>
        <v>11552</v>
      </c>
      <c r="Q11" s="38"/>
      <c r="R11" s="75"/>
    </row>
    <row r="12" spans="1:18" s="5" customFormat="1" ht="30" customHeight="1">
      <c r="A12" s="153"/>
      <c r="B12" s="142" t="s">
        <v>14</v>
      </c>
      <c r="C12" s="143"/>
      <c r="D12" s="285">
        <v>16</v>
      </c>
      <c r="E12" s="285">
        <v>43</v>
      </c>
      <c r="F12" s="285">
        <v>104</v>
      </c>
      <c r="G12" s="285">
        <v>134</v>
      </c>
      <c r="H12" s="285">
        <v>118</v>
      </c>
      <c r="I12" s="285">
        <v>216</v>
      </c>
      <c r="J12" s="285">
        <v>53</v>
      </c>
      <c r="K12" s="285">
        <v>45</v>
      </c>
      <c r="L12" s="285">
        <v>50</v>
      </c>
      <c r="M12" s="285">
        <v>119</v>
      </c>
      <c r="N12" s="285">
        <v>418</v>
      </c>
      <c r="O12" s="285">
        <v>6</v>
      </c>
      <c r="P12" s="285">
        <f t="shared" si="0"/>
        <v>1322</v>
      </c>
      <c r="Q12" s="38"/>
    </row>
    <row r="13" spans="1:18" s="5" customFormat="1" ht="30" customHeight="1">
      <c r="A13" s="153"/>
      <c r="B13" s="142" t="s">
        <v>15</v>
      </c>
      <c r="C13" s="143"/>
      <c r="D13" s="285">
        <v>0</v>
      </c>
      <c r="E13" s="285">
        <v>0</v>
      </c>
      <c r="F13" s="285">
        <v>0</v>
      </c>
      <c r="G13" s="285">
        <v>0</v>
      </c>
      <c r="H13" s="285">
        <v>0</v>
      </c>
      <c r="I13" s="285">
        <v>0</v>
      </c>
      <c r="J13" s="285">
        <v>0</v>
      </c>
      <c r="K13" s="285">
        <v>0</v>
      </c>
      <c r="L13" s="285">
        <v>0</v>
      </c>
      <c r="M13" s="285">
        <v>0</v>
      </c>
      <c r="N13" s="285">
        <v>0</v>
      </c>
      <c r="O13" s="285">
        <v>0</v>
      </c>
      <c r="P13" s="285">
        <f t="shared" si="0"/>
        <v>0</v>
      </c>
      <c r="Q13" s="38"/>
    </row>
    <row r="14" spans="1:18" s="5" customFormat="1" ht="30" customHeight="1">
      <c r="A14" s="153"/>
      <c r="B14" s="142" t="s">
        <v>16</v>
      </c>
      <c r="C14" s="143"/>
      <c r="D14" s="285">
        <v>0</v>
      </c>
      <c r="E14" s="285">
        <v>0</v>
      </c>
      <c r="F14" s="285">
        <v>8</v>
      </c>
      <c r="G14" s="285">
        <v>0</v>
      </c>
      <c r="H14" s="285">
        <v>0</v>
      </c>
      <c r="I14" s="285">
        <v>0</v>
      </c>
      <c r="J14" s="285">
        <v>8</v>
      </c>
      <c r="K14" s="285">
        <v>0</v>
      </c>
      <c r="L14" s="285">
        <v>1</v>
      </c>
      <c r="M14" s="285">
        <v>0</v>
      </c>
      <c r="N14" s="285">
        <v>3</v>
      </c>
      <c r="O14" s="285">
        <v>0</v>
      </c>
      <c r="P14" s="285">
        <f t="shared" si="0"/>
        <v>20</v>
      </c>
      <c r="Q14" s="38"/>
      <c r="R14" s="75"/>
    </row>
    <row r="15" spans="1:18" s="5" customFormat="1" ht="30" customHeight="1">
      <c r="A15" s="153"/>
      <c r="B15" s="142" t="s">
        <v>17</v>
      </c>
      <c r="C15" s="143"/>
      <c r="D15" s="285">
        <v>5</v>
      </c>
      <c r="E15" s="285">
        <v>45</v>
      </c>
      <c r="F15" s="285">
        <v>17</v>
      </c>
      <c r="G15" s="285">
        <v>2</v>
      </c>
      <c r="H15" s="285">
        <v>112</v>
      </c>
      <c r="I15" s="285">
        <v>7</v>
      </c>
      <c r="J15" s="285">
        <v>18</v>
      </c>
      <c r="K15" s="285">
        <v>8</v>
      </c>
      <c r="L15" s="285">
        <v>36</v>
      </c>
      <c r="M15" s="285">
        <v>3</v>
      </c>
      <c r="N15" s="285">
        <v>6</v>
      </c>
      <c r="O15" s="285">
        <v>5</v>
      </c>
      <c r="P15" s="285">
        <f t="shared" si="0"/>
        <v>264</v>
      </c>
      <c r="Q15" s="38"/>
    </row>
    <row r="16" spans="1:18" s="5" customFormat="1" ht="30" customHeight="1">
      <c r="A16" s="153"/>
      <c r="B16" s="142" t="s">
        <v>18</v>
      </c>
      <c r="C16" s="143"/>
      <c r="D16" s="285">
        <v>119</v>
      </c>
      <c r="E16" s="285">
        <v>78</v>
      </c>
      <c r="F16" s="285">
        <v>123</v>
      </c>
      <c r="G16" s="285">
        <v>76</v>
      </c>
      <c r="H16" s="285">
        <v>444</v>
      </c>
      <c r="I16" s="285">
        <v>126</v>
      </c>
      <c r="J16" s="285">
        <v>253</v>
      </c>
      <c r="K16" s="285">
        <v>114</v>
      </c>
      <c r="L16" s="285">
        <v>102</v>
      </c>
      <c r="M16" s="285">
        <v>185</v>
      </c>
      <c r="N16" s="285">
        <v>151</v>
      </c>
      <c r="O16" s="285">
        <v>135</v>
      </c>
      <c r="P16" s="285">
        <f t="shared" si="0"/>
        <v>1906</v>
      </c>
      <c r="Q16" s="38"/>
    </row>
    <row r="17" spans="1:18" s="5" customFormat="1" ht="30" customHeight="1">
      <c r="A17" s="153"/>
      <c r="B17" s="142" t="s">
        <v>19</v>
      </c>
      <c r="C17" s="143"/>
      <c r="D17" s="285">
        <v>12</v>
      </c>
      <c r="E17" s="285">
        <v>3</v>
      </c>
      <c r="F17" s="285">
        <v>20</v>
      </c>
      <c r="G17" s="285">
        <v>45</v>
      </c>
      <c r="H17" s="285">
        <v>37</v>
      </c>
      <c r="I17" s="285">
        <v>43</v>
      </c>
      <c r="J17" s="285">
        <v>12</v>
      </c>
      <c r="K17" s="285">
        <v>5</v>
      </c>
      <c r="L17" s="285">
        <v>22</v>
      </c>
      <c r="M17" s="285">
        <v>41</v>
      </c>
      <c r="N17" s="285">
        <v>10</v>
      </c>
      <c r="O17" s="285">
        <v>11</v>
      </c>
      <c r="P17" s="285">
        <f t="shared" si="0"/>
        <v>261</v>
      </c>
      <c r="Q17" s="38"/>
      <c r="R17" s="75"/>
    </row>
    <row r="18" spans="1:18" s="5" customFormat="1" ht="30" customHeight="1">
      <c r="A18" s="153"/>
      <c r="B18" s="142" t="s">
        <v>20</v>
      </c>
      <c r="C18" s="143"/>
      <c r="D18" s="285">
        <v>96</v>
      </c>
      <c r="E18" s="285">
        <v>112</v>
      </c>
      <c r="F18" s="285">
        <v>98</v>
      </c>
      <c r="G18" s="285">
        <v>115</v>
      </c>
      <c r="H18" s="285">
        <v>56</v>
      </c>
      <c r="I18" s="285">
        <v>67</v>
      </c>
      <c r="J18" s="285">
        <v>69</v>
      </c>
      <c r="K18" s="285">
        <v>86</v>
      </c>
      <c r="L18" s="285">
        <v>73</v>
      </c>
      <c r="M18" s="285">
        <v>47</v>
      </c>
      <c r="N18" s="285">
        <v>132</v>
      </c>
      <c r="O18" s="285">
        <v>54</v>
      </c>
      <c r="P18" s="285">
        <f t="shared" si="0"/>
        <v>1005</v>
      </c>
      <c r="Q18" s="38"/>
    </row>
    <row r="19" spans="1:18" s="5" customFormat="1" ht="30" customHeight="1">
      <c r="A19" s="153"/>
      <c r="B19" s="142" t="s">
        <v>21</v>
      </c>
      <c r="C19" s="143"/>
      <c r="D19" s="285">
        <v>26</v>
      </c>
      <c r="E19" s="285">
        <v>37</v>
      </c>
      <c r="F19" s="285">
        <v>104</v>
      </c>
      <c r="G19" s="285">
        <v>174</v>
      </c>
      <c r="H19" s="285">
        <v>91</v>
      </c>
      <c r="I19" s="285">
        <v>33</v>
      </c>
      <c r="J19" s="285">
        <v>45</v>
      </c>
      <c r="K19" s="285">
        <v>139</v>
      </c>
      <c r="L19" s="285">
        <v>63</v>
      </c>
      <c r="M19" s="285">
        <v>210</v>
      </c>
      <c r="N19" s="285">
        <v>243</v>
      </c>
      <c r="O19" s="285">
        <v>82</v>
      </c>
      <c r="P19" s="285">
        <f t="shared" si="0"/>
        <v>1247</v>
      </c>
      <c r="Q19" s="38"/>
    </row>
    <row r="20" spans="1:18" s="5" customFormat="1" ht="30" customHeight="1">
      <c r="A20" s="153"/>
      <c r="B20" s="142" t="s">
        <v>22</v>
      </c>
      <c r="C20" s="143"/>
      <c r="D20" s="285">
        <v>0</v>
      </c>
      <c r="E20" s="285">
        <v>0</v>
      </c>
      <c r="F20" s="285">
        <v>0</v>
      </c>
      <c r="G20" s="285">
        <v>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0</v>
      </c>
      <c r="O20" s="285">
        <v>0</v>
      </c>
      <c r="P20" s="285">
        <f t="shared" si="0"/>
        <v>0</v>
      </c>
      <c r="Q20" s="38"/>
    </row>
    <row r="21" spans="1:18" s="5" customFormat="1" ht="30" customHeight="1">
      <c r="A21" s="153"/>
      <c r="B21" s="142" t="s">
        <v>23</v>
      </c>
      <c r="C21" s="143"/>
      <c r="D21" s="285">
        <v>0</v>
      </c>
      <c r="E21" s="285">
        <v>0</v>
      </c>
      <c r="F21" s="285">
        <v>0</v>
      </c>
      <c r="G21" s="285">
        <v>10</v>
      </c>
      <c r="H21" s="285">
        <v>10</v>
      </c>
      <c r="I21" s="285">
        <v>0</v>
      </c>
      <c r="J21" s="285">
        <v>1</v>
      </c>
      <c r="K21" s="285">
        <v>12</v>
      </c>
      <c r="L21" s="285">
        <v>19</v>
      </c>
      <c r="M21" s="285">
        <v>13</v>
      </c>
      <c r="N21" s="285">
        <v>56</v>
      </c>
      <c r="O21" s="285">
        <v>0</v>
      </c>
      <c r="P21" s="285">
        <f t="shared" si="0"/>
        <v>121</v>
      </c>
      <c r="Q21" s="38"/>
    </row>
    <row r="22" spans="1:18" s="5" customFormat="1" ht="30" customHeight="1">
      <c r="A22" s="153"/>
      <c r="B22" s="142" t="s">
        <v>24</v>
      </c>
      <c r="C22" s="143"/>
      <c r="D22" s="285">
        <v>9</v>
      </c>
      <c r="E22" s="285">
        <v>8</v>
      </c>
      <c r="F22" s="285">
        <v>7</v>
      </c>
      <c r="G22" s="285">
        <v>37</v>
      </c>
      <c r="H22" s="285">
        <v>31</v>
      </c>
      <c r="I22" s="285">
        <v>20</v>
      </c>
      <c r="J22" s="285">
        <v>60</v>
      </c>
      <c r="K22" s="285">
        <v>31</v>
      </c>
      <c r="L22" s="285">
        <v>15</v>
      </c>
      <c r="M22" s="285">
        <v>71</v>
      </c>
      <c r="N22" s="285">
        <v>53</v>
      </c>
      <c r="O22" s="285">
        <v>2</v>
      </c>
      <c r="P22" s="285">
        <f t="shared" si="0"/>
        <v>344</v>
      </c>
      <c r="Q22" s="38"/>
    </row>
    <row r="23" spans="1:18" s="5" customFormat="1" ht="30" customHeight="1">
      <c r="A23" s="153"/>
      <c r="B23" s="142" t="s">
        <v>25</v>
      </c>
      <c r="C23" s="143"/>
      <c r="D23" s="285">
        <v>0</v>
      </c>
      <c r="E23" s="285">
        <v>0</v>
      </c>
      <c r="F23" s="285">
        <v>0</v>
      </c>
      <c r="G23" s="285">
        <v>0</v>
      </c>
      <c r="H23" s="285">
        <v>2</v>
      </c>
      <c r="I23" s="285">
        <v>0</v>
      </c>
      <c r="J23" s="285">
        <v>0</v>
      </c>
      <c r="K23" s="285">
        <v>1</v>
      </c>
      <c r="L23" s="285">
        <v>0</v>
      </c>
      <c r="M23" s="285">
        <v>0</v>
      </c>
      <c r="N23" s="285">
        <v>0</v>
      </c>
      <c r="O23" s="285">
        <v>0</v>
      </c>
      <c r="P23" s="285">
        <f>SUM(D23:O23)</f>
        <v>3</v>
      </c>
      <c r="Q23" s="38"/>
      <c r="R23" s="75"/>
    </row>
    <row r="24" spans="1:18" s="5" customFormat="1" ht="30" customHeight="1" thickBot="1">
      <c r="A24" s="286"/>
      <c r="B24" s="154" t="s">
        <v>26</v>
      </c>
      <c r="C24" s="255"/>
      <c r="D24" s="287">
        <v>10</v>
      </c>
      <c r="E24" s="287">
        <v>3</v>
      </c>
      <c r="F24" s="287">
        <v>9</v>
      </c>
      <c r="G24" s="287">
        <v>113</v>
      </c>
      <c r="H24" s="287">
        <v>29</v>
      </c>
      <c r="I24" s="287">
        <v>15</v>
      </c>
      <c r="J24" s="287">
        <v>55</v>
      </c>
      <c r="K24" s="287">
        <v>25</v>
      </c>
      <c r="L24" s="287">
        <v>11</v>
      </c>
      <c r="M24" s="287">
        <v>26</v>
      </c>
      <c r="N24" s="287">
        <v>57</v>
      </c>
      <c r="O24" s="287">
        <v>0</v>
      </c>
      <c r="P24" s="287">
        <f t="shared" si="0"/>
        <v>353</v>
      </c>
      <c r="Q24" s="38"/>
    </row>
    <row r="25" spans="1:18" s="5" customFormat="1" ht="30" customHeight="1" thickTop="1">
      <c r="A25" s="92"/>
      <c r="B25" s="93" t="s">
        <v>27</v>
      </c>
      <c r="C25" s="89"/>
      <c r="D25" s="81">
        <f>SUM(D6:D24)</f>
        <v>6385</v>
      </c>
      <c r="E25" s="81">
        <f t="shared" ref="E25:P25" si="1">SUM(E6:E24)</f>
        <v>8765</v>
      </c>
      <c r="F25" s="81">
        <f t="shared" si="1"/>
        <v>10030</v>
      </c>
      <c r="G25" s="82">
        <f t="shared" si="1"/>
        <v>11281</v>
      </c>
      <c r="H25" s="82">
        <f t="shared" si="1"/>
        <v>8897</v>
      </c>
      <c r="I25" s="82">
        <f t="shared" si="1"/>
        <v>8246</v>
      </c>
      <c r="J25" s="82">
        <f t="shared" si="1"/>
        <v>8031</v>
      </c>
      <c r="K25" s="82">
        <f t="shared" si="1"/>
        <v>5555</v>
      </c>
      <c r="L25" s="82">
        <f t="shared" si="1"/>
        <v>5541</v>
      </c>
      <c r="M25" s="82">
        <f t="shared" si="1"/>
        <v>8691</v>
      </c>
      <c r="N25" s="82">
        <f t="shared" si="1"/>
        <v>11328</v>
      </c>
      <c r="O25" s="82">
        <f t="shared" si="1"/>
        <v>5343</v>
      </c>
      <c r="P25" s="82">
        <f t="shared" si="1"/>
        <v>98093</v>
      </c>
      <c r="Q25" s="38"/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verticalDpi="0" r:id="rId1"/>
  <headerFooter>
    <oddFooter>&amp;C&amp;"Century,標準"&amp;10&amp;P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(1)ア_市町村別</vt:lpstr>
      <vt:lpstr>(1)イ_月別</vt:lpstr>
      <vt:lpstr>（1）ウ_観光地点別</vt:lpstr>
      <vt:lpstr>（1）エ_月別観光地点別</vt:lpstr>
      <vt:lpstr>(1)オ_行動目的別</vt:lpstr>
      <vt:lpstr>（2）ア_市町村別宿泊客延べ数</vt:lpstr>
      <vt:lpstr>（2）イ_市町村別月別宿泊客延べ数</vt:lpstr>
      <vt:lpstr>（3）ア_国籍別外国人宿泊客延べ数</vt:lpstr>
      <vt:lpstr>（3）イ_月別外国人宿泊客延べ数</vt:lpstr>
      <vt:lpstr>（3）ウ_国籍別外国人宿泊客延べ数 </vt:lpstr>
      <vt:lpstr>'(1)ア_市町村別'!Print_Area</vt:lpstr>
      <vt:lpstr>'(1)イ_月別'!Print_Area</vt:lpstr>
      <vt:lpstr>'（1）ウ_観光地点別'!Print_Area</vt:lpstr>
      <vt:lpstr>'（1）エ_月別観光地点別'!Print_Area</vt:lpstr>
      <vt:lpstr>'(1)オ_行動目的別'!Print_Area</vt:lpstr>
      <vt:lpstr>'（2）ア_市町村別宿泊客延べ数'!Print_Area</vt:lpstr>
      <vt:lpstr>'（2）イ_市町村別月別宿泊客延べ数'!Print_Area</vt:lpstr>
      <vt:lpstr>'（3）ア_国籍別外国人宿泊客延べ数'!Print_Area</vt:lpstr>
      <vt:lpstr>'（3）イ_月別外国人宿泊客延べ数'!Print_Area</vt:lpstr>
      <vt:lpstr>'（3）ウ_国籍別外国人宿泊客延べ数 '!Print_Area</vt:lpstr>
      <vt:lpstr>'（1）ウ_観光地点別'!Print_Titles</vt:lpstr>
      <vt:lpstr>'（1）エ_月別観光地点別'!Print_Titles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2021-06-24T07:48:32Z</dcterms:modified>
</cp:coreProperties>
</file>