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商工労働部\観光振興課\02観光企画G\02観光動態調査\平成28年\調査報告書\報道発表資料\確定値\04H29.8変更後データ（出雲市変更）\03.調査結果(データ編)\"/>
    </mc:Choice>
  </mc:AlternateContent>
  <bookViews>
    <workbookView xWindow="0" yWindow="0" windowWidth="28800" windowHeight="12450"/>
  </bookViews>
  <sheets>
    <sheet name="（2）ア_市町村別宿泊客延べ数" sheetId="9" r:id="rId1"/>
    <sheet name="（2）イ_市町村別月別宿泊客延べ数" sheetId="10" r:id="rId2"/>
  </sheets>
  <definedNames>
    <definedName name="_xlnm.Print_Area" localSheetId="0">'（2）ア_市町村別宿泊客延べ数'!$A$1:$F$27</definedName>
    <definedName name="_xlnm.Print_Area" localSheetId="1">'（2）イ_市町村別月別宿泊客延べ数'!$A$1:$Q$27</definedName>
  </definedNames>
  <calcPr calcId="162913"/>
</workbook>
</file>

<file path=xl/calcChain.xml><?xml version="1.0" encoding="utf-8"?>
<calcChain xmlns="http://schemas.openxmlformats.org/spreadsheetml/2006/main">
  <c r="P26" i="10" l="1"/>
  <c r="O26" i="10"/>
  <c r="N26" i="10"/>
  <c r="M26" i="10"/>
  <c r="L26" i="10"/>
  <c r="K26" i="10"/>
  <c r="J26" i="10"/>
  <c r="I26" i="10"/>
  <c r="H26" i="10"/>
  <c r="G26" i="10"/>
  <c r="F26" i="10"/>
  <c r="E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Q7" i="10"/>
  <c r="Q26" i="10" l="1"/>
  <c r="E26" i="9" l="1"/>
  <c r="D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26" i="9" l="1"/>
</calcChain>
</file>

<file path=xl/sharedStrings.xml><?xml version="1.0" encoding="utf-8"?>
<sst xmlns="http://schemas.openxmlformats.org/spreadsheetml/2006/main" count="65" uniqueCount="49">
  <si>
    <t>合計</t>
    <rPh sb="0" eb="2">
      <t>ゴウケイ</t>
    </rPh>
    <phoneticPr fontId="22"/>
  </si>
  <si>
    <t>（２）宿泊客調査</t>
    <rPh sb="3" eb="6">
      <t>シュクハクキャク</t>
    </rPh>
    <rPh sb="6" eb="8">
      <t>チョウサ</t>
    </rPh>
    <phoneticPr fontId="22"/>
  </si>
  <si>
    <t xml:space="preserve">  ア．市町村別宿泊客延べ数</t>
    <rPh sb="8" eb="10">
      <t>シュクハク</t>
    </rPh>
    <rPh sb="11" eb="12">
      <t>ノ</t>
    </rPh>
    <phoneticPr fontId="22"/>
  </si>
  <si>
    <t>(単位：人泊)</t>
    <rPh sb="1" eb="3">
      <t>タンイ</t>
    </rPh>
    <rPh sb="4" eb="5">
      <t>ニン</t>
    </rPh>
    <rPh sb="5" eb="6">
      <t>ハク</t>
    </rPh>
    <phoneticPr fontId="22"/>
  </si>
  <si>
    <t>Ｈ27宿泊客延べ数</t>
    <rPh sb="3" eb="6">
      <t>シュクハクキャク</t>
    </rPh>
    <rPh sb="6" eb="7">
      <t>ノ</t>
    </rPh>
    <rPh sb="8" eb="9">
      <t>スウ</t>
    </rPh>
    <phoneticPr fontId="22"/>
  </si>
  <si>
    <t>対前年増減</t>
    <rPh sb="0" eb="1">
      <t>タイ</t>
    </rPh>
    <rPh sb="1" eb="3">
      <t>ゼンネン</t>
    </rPh>
    <rPh sb="3" eb="5">
      <t>ゾウゲン</t>
    </rPh>
    <phoneticPr fontId="22"/>
  </si>
  <si>
    <t>区　　分</t>
    <rPh sb="0" eb="1">
      <t>ク</t>
    </rPh>
    <rPh sb="3" eb="4">
      <t>ブン</t>
    </rPh>
    <phoneticPr fontId="22"/>
  </si>
  <si>
    <t>１月</t>
    <rPh sb="1" eb="2">
      <t>ガツ</t>
    </rPh>
    <phoneticPr fontId="22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</si>
  <si>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</si>
  <si>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</si>
  <si>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</si>
  <si>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</si>
  <si>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</si>
  <si>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</si>
  <si>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</si>
  <si>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</si>
  <si>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</si>
  <si>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</si>
  <si>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飯南町</t>
    <rPh sb="0" eb="1">
      <t>イイ</t>
    </rPh>
    <rPh sb="1" eb="2">
      <t>ナン</t>
    </rPh>
    <rPh sb="2" eb="3">
      <t>チョウ</t>
    </rPh>
    <phoneticPr fontId="22"/>
  </si>
  <si>
    <t>イ．月別宿泊客延べ数</t>
    <rPh sb="2" eb="3">
      <t>ツキ</t>
    </rPh>
    <rPh sb="4" eb="6">
      <t>シュクハク</t>
    </rPh>
    <rPh sb="7" eb="8">
      <t>ノ</t>
    </rPh>
    <phoneticPr fontId="22"/>
  </si>
  <si>
    <t>月　　　　別　　　　内　　　　訳</t>
    <rPh sb="0" eb="1">
      <t>ツキ</t>
    </rPh>
    <rPh sb="5" eb="6">
      <t>ベツ</t>
    </rPh>
    <rPh sb="10" eb="11">
      <t>ウチ</t>
    </rPh>
    <rPh sb="15" eb="16">
      <t>ヤク</t>
    </rPh>
    <phoneticPr fontId="22"/>
  </si>
  <si>
    <t>２月</t>
    <rPh sb="1" eb="2">
      <t>ガツ</t>
    </rPh>
    <phoneticPr fontId="22"/>
  </si>
  <si>
    <t>松江市</t>
    <rPh sb="0" eb="3">
      <t>マツエシ</t>
    </rPh>
    <phoneticPr fontId="22"/>
  </si>
  <si>
    <t>安来市</t>
    <rPh sb="0" eb="3">
      <t>ヤスギシ</t>
    </rPh>
    <phoneticPr fontId="22"/>
  </si>
  <si>
    <t>奥出雲町</t>
    <rPh sb="0" eb="1">
      <t>オク</t>
    </rPh>
    <rPh sb="1" eb="4">
      <t>イズモチョウ</t>
    </rPh>
    <phoneticPr fontId="22"/>
  </si>
  <si>
    <t>出雲市</t>
    <rPh sb="0" eb="3">
      <t>イズモシ</t>
    </rPh>
    <phoneticPr fontId="22"/>
  </si>
  <si>
    <t>大田市</t>
    <rPh sb="0" eb="3">
      <t>オオダシ</t>
    </rPh>
    <phoneticPr fontId="22"/>
  </si>
  <si>
    <t>浜田市</t>
    <rPh sb="0" eb="3">
      <t>ハマダシ</t>
    </rPh>
    <phoneticPr fontId="22"/>
  </si>
  <si>
    <t>江津市</t>
    <rPh sb="0" eb="3">
      <t>ゴウツシ</t>
    </rPh>
    <phoneticPr fontId="22"/>
  </si>
  <si>
    <t>益田市</t>
    <rPh sb="0" eb="3">
      <t>マスダシ</t>
    </rPh>
    <phoneticPr fontId="22"/>
  </si>
  <si>
    <t>津和野町</t>
    <rPh sb="0" eb="4">
      <t>ツワノチョウ</t>
    </rPh>
    <phoneticPr fontId="22"/>
  </si>
  <si>
    <t>吉賀町</t>
    <rPh sb="0" eb="3">
      <t>ヨシカチョウ</t>
    </rPh>
    <phoneticPr fontId="22"/>
  </si>
  <si>
    <t>海士町</t>
    <rPh sb="0" eb="3">
      <t>アマチョウ</t>
    </rPh>
    <phoneticPr fontId="22"/>
  </si>
  <si>
    <t>西ノ島町</t>
    <rPh sb="0" eb="4">
      <t>ニシノシマチョウ</t>
    </rPh>
    <phoneticPr fontId="22"/>
  </si>
  <si>
    <t>知夫村</t>
    <rPh sb="0" eb="3">
      <t>チブムラ</t>
    </rPh>
    <phoneticPr fontId="22"/>
  </si>
  <si>
    <t>隠岐の島町</t>
    <rPh sb="0" eb="2">
      <t>オキ</t>
    </rPh>
    <rPh sb="3" eb="5">
      <t>シマチョウ</t>
    </rPh>
    <phoneticPr fontId="22"/>
  </si>
  <si>
    <t>松江市</t>
    <rPh sb="0" eb="2">
      <t>マツエ</t>
    </rPh>
    <rPh sb="2" eb="3">
      <t>シ</t>
    </rPh>
    <phoneticPr fontId="22"/>
  </si>
  <si>
    <t>雲南市</t>
    <rPh sb="0" eb="1">
      <t>ウン</t>
    </rPh>
    <rPh sb="1" eb="2">
      <t>ナン</t>
    </rPh>
    <rPh sb="2" eb="3">
      <t>シ</t>
    </rPh>
    <phoneticPr fontId="22"/>
  </si>
  <si>
    <t>奥出雲町</t>
    <rPh sb="0" eb="1">
      <t>オク</t>
    </rPh>
    <rPh sb="1" eb="3">
      <t>イズモ</t>
    </rPh>
    <rPh sb="3" eb="4">
      <t>チョウ</t>
    </rPh>
    <phoneticPr fontId="22"/>
  </si>
  <si>
    <t>川本町</t>
    <rPh sb="0" eb="2">
      <t>カワモト</t>
    </rPh>
    <rPh sb="2" eb="3">
      <t>チョウ</t>
    </rPh>
    <phoneticPr fontId="22"/>
  </si>
  <si>
    <t>川本町</t>
    <rPh sb="0" eb="1">
      <t>カワ</t>
    </rPh>
    <rPh sb="1" eb="2">
      <t>モト</t>
    </rPh>
    <rPh sb="2" eb="3">
      <t>チョウ</t>
    </rPh>
    <phoneticPr fontId="22"/>
  </si>
  <si>
    <t>美郷町</t>
    <rPh sb="0" eb="3">
      <t>ミサトチョウ</t>
    </rPh>
    <phoneticPr fontId="22"/>
  </si>
  <si>
    <t>邑南町</t>
    <rPh sb="0" eb="3">
      <t>オオナンチョウ</t>
    </rPh>
    <phoneticPr fontId="22"/>
  </si>
  <si>
    <t>海士町</t>
    <rPh sb="0" eb="2">
      <t>アマ</t>
    </rPh>
    <rPh sb="2" eb="3">
      <t>チョウ</t>
    </rPh>
    <phoneticPr fontId="22"/>
  </si>
  <si>
    <t>西ノ島町</t>
    <rPh sb="0" eb="1">
      <t>ニシ</t>
    </rPh>
    <rPh sb="2" eb="4">
      <t>シマチョウ</t>
    </rPh>
    <phoneticPr fontId="22"/>
  </si>
  <si>
    <t>合　　計</t>
    <rPh sb="0" eb="1">
      <t>ゴウ</t>
    </rPh>
    <rPh sb="3" eb="4">
      <t>ケイ</t>
    </rPh>
    <phoneticPr fontId="22"/>
  </si>
  <si>
    <t>Ｈ28宿泊客延べ数</t>
    <rPh sb="3" eb="6">
      <t>シュクハクキャク</t>
    </rPh>
    <rPh sb="6" eb="7">
      <t>ノ</t>
    </rPh>
    <rPh sb="8" eb="9">
      <t>スウ</t>
    </rPh>
    <phoneticPr fontId="22"/>
  </si>
  <si>
    <t>市 町 村 名</t>
    <phoneticPr fontId="22"/>
  </si>
  <si>
    <t>※① 既に公表した数値に誤りがあったため修正した。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</si>
</sst>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+0.0%;\-0.0%;0.0%"/>
    <numFmt numFmtId="177" formatCode="0_ "/>
    <numFmt numFmtId="178" formatCode="\+0.00%;\-0.00%;0.00%"/>
  </numFmts>
  <fonts count="5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11"/>
      <color indexed="14"/>
      <name val="ＭＳ 明朝"/>
      <family val="1"/>
      <charset val="128"/>
    </font>
    <font>
      <sz val="10"/>
      <name val="明朝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14"/>
      <name val="明朝"/>
      <family val="3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明朝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1">
    <xf numFmtId="0" fontId="0" fillId="0" borderId="0"/>
    <xf numFmtId="0" fontId="4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27" fillId="20" borderId="1" applyNumberFormat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32" fillId="23" borderId="4" applyNumberFormat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37" fillId="23" borderId="9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9" fillId="7" borderId="4" applyNumberFormat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1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2" fillId="0" borderId="0">
      <alignment vertical="center"/>
    </xf>
    <xf numFmtId="0" fontId="3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22" borderId="2" applyNumberFormat="0" applyFont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0" fontId="43" fillId="0" borderId="0" xfId="140" applyFont="1" applyAlignment="1">
      <alignment vertical="center"/>
    </xf>
    <xf numFmtId="0" fontId="9" fillId="0" borderId="0" xfId="140"/>
    <xf numFmtId="0" fontId="43" fillId="0" borderId="0" xfId="130" applyFont="1" applyAlignment="1">
      <alignment vertical="center"/>
    </xf>
    <xf numFmtId="0" fontId="23" fillId="0" borderId="0" xfId="130" applyFont="1" applyFill="1" applyBorder="1" applyAlignment="1">
      <alignment horizontal="right" vertical="center"/>
    </xf>
    <xf numFmtId="38" fontId="47" fillId="0" borderId="0" xfId="105" applyFont="1" applyBorder="1"/>
    <xf numFmtId="38" fontId="23" fillId="0" borderId="12" xfId="99" applyFont="1" applyFill="1" applyBorder="1" applyAlignment="1">
      <alignment vertical="center"/>
    </xf>
    <xf numFmtId="176" fontId="23" fillId="0" borderId="50" xfId="139" applyNumberFormat="1" applyFont="1" applyFill="1" applyBorder="1" applyAlignment="1">
      <alignment vertical="center"/>
    </xf>
    <xf numFmtId="38" fontId="23" fillId="0" borderId="10" xfId="99" applyFont="1" applyFill="1" applyBorder="1" applyAlignment="1">
      <alignment vertical="center"/>
    </xf>
    <xf numFmtId="176" fontId="23" fillId="0" borderId="37" xfId="139" applyNumberFormat="1" applyFont="1" applyFill="1" applyBorder="1" applyAlignment="1">
      <alignment vertical="center"/>
    </xf>
    <xf numFmtId="176" fontId="23" fillId="0" borderId="42" xfId="139" applyNumberFormat="1" applyFont="1" applyFill="1" applyBorder="1" applyAlignment="1">
      <alignment vertical="center"/>
    </xf>
    <xf numFmtId="0" fontId="48" fillId="0" borderId="0" xfId="140" applyFont="1" applyAlignment="1">
      <alignment vertical="center"/>
    </xf>
    <xf numFmtId="38" fontId="23" fillId="0" borderId="23" xfId="99" applyFont="1" applyFill="1" applyBorder="1" applyAlignment="1">
      <alignment vertical="center"/>
    </xf>
    <xf numFmtId="176" fontId="23" fillId="0" borderId="25" xfId="139" applyNumberFormat="1" applyFont="1" applyFill="1" applyBorder="1" applyAlignment="1">
      <alignment vertical="center"/>
    </xf>
    <xf numFmtId="38" fontId="23" fillId="0" borderId="40" xfId="99" applyFont="1" applyFill="1" applyBorder="1" applyAlignment="1">
      <alignment vertical="center"/>
    </xf>
    <xf numFmtId="0" fontId="43" fillId="0" borderId="0" xfId="140" applyFont="1" applyAlignment="1">
      <alignment horizontal="center" vertical="center"/>
    </xf>
    <xf numFmtId="0" fontId="23" fillId="0" borderId="16" xfId="130" applyFont="1" applyBorder="1" applyAlignment="1">
      <alignment horizontal="center" vertical="center" shrinkToFit="1"/>
    </xf>
    <xf numFmtId="0" fontId="23" fillId="0" borderId="20" xfId="130" applyFont="1" applyBorder="1" applyAlignment="1">
      <alignment horizontal="center" vertical="center" shrinkToFit="1"/>
    </xf>
    <xf numFmtId="0" fontId="43" fillId="0" borderId="0" xfId="144" applyFont="1" applyAlignment="1">
      <alignment vertical="center"/>
    </xf>
    <xf numFmtId="0" fontId="43" fillId="0" borderId="0" xfId="144" applyFont="1" applyFill="1" applyAlignment="1">
      <alignment vertical="center"/>
    </xf>
    <xf numFmtId="0" fontId="24" fillId="0" borderId="0" xfId="144" applyFont="1" applyFill="1" applyAlignment="1">
      <alignment vertical="center"/>
    </xf>
    <xf numFmtId="0" fontId="24" fillId="0" borderId="0" xfId="144" applyFont="1" applyAlignment="1">
      <alignment vertical="center"/>
    </xf>
    <xf numFmtId="0" fontId="44" fillId="0" borderId="0" xfId="144" applyFont="1" applyAlignment="1">
      <alignment vertical="center"/>
    </xf>
    <xf numFmtId="0" fontId="23" fillId="0" borderId="0" xfId="144" applyFont="1" applyFill="1" applyBorder="1" applyAlignment="1">
      <alignment horizontal="right" vertical="center"/>
    </xf>
    <xf numFmtId="0" fontId="24" fillId="0" borderId="47" xfId="144" applyFont="1" applyBorder="1" applyAlignment="1">
      <alignment vertical="center"/>
    </xf>
    <xf numFmtId="0" fontId="23" fillId="0" borderId="48" xfId="144" applyFont="1" applyFill="1" applyBorder="1" applyAlignment="1">
      <alignment horizontal="distributed" vertical="center"/>
    </xf>
    <xf numFmtId="0" fontId="23" fillId="0" borderId="49" xfId="144" applyFont="1" applyFill="1" applyBorder="1" applyAlignment="1">
      <alignment horizontal="distributed" vertical="center"/>
    </xf>
    <xf numFmtId="0" fontId="24" fillId="0" borderId="35" xfId="144" applyFont="1" applyBorder="1" applyAlignment="1">
      <alignment vertical="center"/>
    </xf>
    <xf numFmtId="0" fontId="23" fillId="0" borderId="36" xfId="144" applyFont="1" applyFill="1" applyBorder="1" applyAlignment="1">
      <alignment horizontal="distributed" vertical="center"/>
    </xf>
    <xf numFmtId="0" fontId="23" fillId="0" borderId="11" xfId="144" applyFont="1" applyFill="1" applyBorder="1" applyAlignment="1">
      <alignment horizontal="distributed" vertical="center"/>
    </xf>
    <xf numFmtId="0" fontId="44" fillId="0" borderId="41" xfId="144" applyFont="1" applyBorder="1" applyAlignment="1">
      <alignment vertical="center"/>
    </xf>
    <xf numFmtId="0" fontId="23" fillId="0" borderId="13" xfId="144" applyFont="1" applyFill="1" applyBorder="1" applyAlignment="1">
      <alignment horizontal="distributed" vertical="center"/>
    </xf>
    <xf numFmtId="0" fontId="23" fillId="0" borderId="43" xfId="144" applyFont="1" applyFill="1" applyBorder="1" applyAlignment="1">
      <alignment horizontal="distributed" vertical="center"/>
    </xf>
    <xf numFmtId="0" fontId="24" fillId="0" borderId="51" xfId="144" applyFont="1" applyBorder="1" applyAlignment="1">
      <alignment vertical="center"/>
    </xf>
    <xf numFmtId="0" fontId="23" fillId="0" borderId="20" xfId="144" applyFont="1" applyFill="1" applyBorder="1" applyAlignment="1">
      <alignment horizontal="distributed" vertical="center"/>
    </xf>
    <xf numFmtId="0" fontId="23" fillId="0" borderId="21" xfId="144" applyFont="1" applyFill="1" applyBorder="1" applyAlignment="1">
      <alignment horizontal="distributed" vertical="center"/>
    </xf>
    <xf numFmtId="0" fontId="24" fillId="0" borderId="34" xfId="144" applyFont="1" applyBorder="1" applyAlignment="1">
      <alignment vertical="center"/>
    </xf>
    <xf numFmtId="0" fontId="23" fillId="0" borderId="32" xfId="144" applyFont="1" applyFill="1" applyBorder="1" applyAlignment="1">
      <alignment horizontal="distributed" vertical="center"/>
    </xf>
    <xf numFmtId="0" fontId="23" fillId="0" borderId="40" xfId="144" applyFont="1" applyFill="1" applyBorder="1" applyAlignment="1">
      <alignment horizontal="distributed" vertical="center"/>
    </xf>
    <xf numFmtId="178" fontId="23" fillId="0" borderId="31" xfId="139" applyNumberFormat="1" applyFont="1" applyFill="1" applyBorder="1" applyAlignment="1">
      <alignment vertical="center"/>
    </xf>
    <xf numFmtId="0" fontId="24" fillId="0" borderId="0" xfId="144" applyFont="1">
      <alignment vertical="center"/>
    </xf>
    <xf numFmtId="177" fontId="49" fillId="0" borderId="0" xfId="144" applyNumberFormat="1" applyFont="1" applyAlignment="1">
      <alignment horizontal="right" vertical="center" shrinkToFit="1"/>
    </xf>
    <xf numFmtId="177" fontId="50" fillId="0" borderId="0" xfId="144" applyNumberFormat="1" applyFont="1" applyAlignment="1">
      <alignment horizontal="right" vertical="center" shrinkToFit="1"/>
    </xf>
    <xf numFmtId="0" fontId="9" fillId="0" borderId="0" xfId="144">
      <alignment vertical="center"/>
    </xf>
    <xf numFmtId="0" fontId="24" fillId="0" borderId="0" xfId="140" applyFont="1" applyAlignment="1">
      <alignment vertical="center"/>
    </xf>
    <xf numFmtId="0" fontId="24" fillId="0" borderId="0" xfId="130" applyFont="1" applyAlignment="1">
      <alignment vertical="center"/>
    </xf>
    <xf numFmtId="0" fontId="24" fillId="0" borderId="0" xfId="130" applyFont="1" applyFill="1" applyAlignment="1">
      <alignment vertical="center"/>
    </xf>
    <xf numFmtId="0" fontId="23" fillId="0" borderId="0" xfId="130" applyFont="1" applyAlignment="1">
      <alignment vertical="center"/>
    </xf>
    <xf numFmtId="0" fontId="45" fillId="0" borderId="15" xfId="130" applyFont="1" applyBorder="1" applyAlignment="1">
      <alignment horizontal="center" vertical="center" shrinkToFit="1"/>
    </xf>
    <xf numFmtId="0" fontId="46" fillId="0" borderId="19" xfId="130" applyFont="1" applyBorder="1" applyAlignment="1">
      <alignment horizontal="center" vertical="center" shrinkToFit="1"/>
    </xf>
    <xf numFmtId="0" fontId="23" fillId="0" borderId="23" xfId="130" applyFont="1" applyBorder="1" applyAlignment="1">
      <alignment horizontal="center" vertical="center"/>
    </xf>
    <xf numFmtId="0" fontId="23" fillId="0" borderId="24" xfId="130" applyFont="1" applyBorder="1" applyAlignment="1">
      <alignment horizontal="center" vertical="center"/>
    </xf>
    <xf numFmtId="0" fontId="23" fillId="0" borderId="38" xfId="130" applyFont="1" applyBorder="1" applyAlignment="1">
      <alignment horizontal="center" vertical="center"/>
    </xf>
    <xf numFmtId="0" fontId="45" fillId="0" borderId="47" xfId="130" applyFont="1" applyFill="1" applyBorder="1" applyAlignment="1">
      <alignment horizontal="distributed" vertical="center" justifyLastLine="1"/>
    </xf>
    <xf numFmtId="0" fontId="23" fillId="0" borderId="53" xfId="130" applyFont="1" applyFill="1" applyBorder="1" applyAlignment="1">
      <alignment horizontal="distributed" vertical="center"/>
    </xf>
    <xf numFmtId="0" fontId="23" fillId="0" borderId="49" xfId="130" applyFont="1" applyFill="1" applyBorder="1" applyAlignment="1">
      <alignment horizontal="distributed" vertical="center" justifyLastLine="1"/>
    </xf>
    <xf numFmtId="38" fontId="23" fillId="0" borderId="12" xfId="130" applyNumberFormat="1" applyFont="1" applyFill="1" applyBorder="1" applyAlignment="1">
      <alignment vertical="center" shrinkToFit="1"/>
    </xf>
    <xf numFmtId="38" fontId="23" fillId="0" borderId="42" xfId="130" applyNumberFormat="1" applyFont="1" applyFill="1" applyBorder="1" applyAlignment="1">
      <alignment vertical="center"/>
    </xf>
    <xf numFmtId="38" fontId="43" fillId="0" borderId="0" xfId="140" applyNumberFormat="1" applyFont="1" applyAlignment="1">
      <alignment vertical="center"/>
    </xf>
    <xf numFmtId="0" fontId="45" fillId="0" borderId="41" xfId="130" applyFont="1" applyBorder="1" applyAlignment="1">
      <alignment horizontal="distributed" vertical="center" justifyLastLine="1"/>
    </xf>
    <xf numFmtId="0" fontId="23" fillId="0" borderId="36" xfId="130" applyFont="1" applyBorder="1" applyAlignment="1">
      <alignment horizontal="distributed" vertical="center"/>
    </xf>
    <xf numFmtId="0" fontId="23" fillId="0" borderId="43" xfId="130" applyFont="1" applyBorder="1" applyAlignment="1">
      <alignment horizontal="distributed" vertical="center" justifyLastLine="1"/>
    </xf>
    <xf numFmtId="38" fontId="23" fillId="0" borderId="12" xfId="130" applyNumberFormat="1" applyFont="1" applyFill="1" applyBorder="1" applyAlignment="1">
      <alignment vertical="center"/>
    </xf>
    <xf numFmtId="0" fontId="45" fillId="0" borderId="41" xfId="130" applyFont="1" applyFill="1" applyBorder="1" applyAlignment="1">
      <alignment horizontal="distributed" vertical="center" justifyLastLine="1"/>
    </xf>
    <xf numFmtId="0" fontId="23" fillId="0" borderId="36" xfId="130" applyFont="1" applyFill="1" applyBorder="1" applyAlignment="1">
      <alignment horizontal="distributed" vertical="center"/>
    </xf>
    <xf numFmtId="0" fontId="23" fillId="0" borderId="43" xfId="130" applyFont="1" applyFill="1" applyBorder="1" applyAlignment="1">
      <alignment horizontal="distributed" vertical="center" justifyLastLine="1"/>
    </xf>
    <xf numFmtId="0" fontId="45" fillId="0" borderId="35" xfId="130" applyFont="1" applyBorder="1" applyAlignment="1">
      <alignment horizontal="distributed" vertical="center" justifyLastLine="1"/>
    </xf>
    <xf numFmtId="0" fontId="23" fillId="0" borderId="11" xfId="130" applyFont="1" applyBorder="1" applyAlignment="1">
      <alignment horizontal="distributed" vertical="center" justifyLastLine="1"/>
    </xf>
    <xf numFmtId="38" fontId="23" fillId="0" borderId="10" xfId="130" applyNumberFormat="1" applyFont="1" applyFill="1" applyBorder="1" applyAlignment="1">
      <alignment vertical="center"/>
    </xf>
    <xf numFmtId="0" fontId="45" fillId="0" borderId="44" xfId="130" applyFont="1" applyBorder="1" applyAlignment="1">
      <alignment horizontal="distributed" vertical="center" justifyLastLine="1"/>
    </xf>
    <xf numFmtId="0" fontId="23" fillId="0" borderId="46" xfId="130" applyFont="1" applyBorder="1" applyAlignment="1">
      <alignment horizontal="distributed" vertical="center" justifyLastLine="1"/>
    </xf>
    <xf numFmtId="38" fontId="23" fillId="0" borderId="14" xfId="130" applyNumberFormat="1" applyFont="1" applyFill="1" applyBorder="1" applyAlignment="1">
      <alignment vertical="center"/>
    </xf>
    <xf numFmtId="38" fontId="23" fillId="0" borderId="45" xfId="130" applyNumberFormat="1" applyFont="1" applyFill="1" applyBorder="1" applyAlignment="1">
      <alignment vertical="center"/>
    </xf>
    <xf numFmtId="0" fontId="45" fillId="0" borderId="51" xfId="130" applyFont="1" applyBorder="1" applyAlignment="1">
      <alignment horizontal="distributed" vertical="center" justifyLastLine="1"/>
    </xf>
    <xf numFmtId="0" fontId="23" fillId="0" borderId="54" xfId="130" applyFont="1" applyBorder="1" applyAlignment="1">
      <alignment horizontal="distributed" vertical="center"/>
    </xf>
    <xf numFmtId="0" fontId="23" fillId="0" borderId="24" xfId="130" applyFont="1" applyBorder="1" applyAlignment="1">
      <alignment horizontal="distributed" vertical="center" justifyLastLine="1"/>
    </xf>
    <xf numFmtId="38" fontId="23" fillId="0" borderId="23" xfId="130" applyNumberFormat="1" applyFont="1" applyFill="1" applyBorder="1" applyAlignment="1">
      <alignment vertical="center"/>
    </xf>
    <xf numFmtId="38" fontId="23" fillId="0" borderId="52" xfId="130" applyNumberFormat="1" applyFont="1" applyFill="1" applyBorder="1" applyAlignment="1">
      <alignment vertical="center"/>
    </xf>
    <xf numFmtId="0" fontId="45" fillId="0" borderId="34" xfId="130" applyFont="1" applyBorder="1" applyAlignment="1">
      <alignment horizontal="distributed" vertical="center" justifyLastLine="1"/>
    </xf>
    <xf numFmtId="0" fontId="23" fillId="0" borderId="32" xfId="130" applyFont="1" applyBorder="1" applyAlignment="1">
      <alignment horizontal="center" vertical="center"/>
    </xf>
    <xf numFmtId="0" fontId="23" fillId="0" borderId="32" xfId="130" applyFont="1" applyBorder="1" applyAlignment="1">
      <alignment horizontal="distributed" vertical="center" justifyLastLine="1"/>
    </xf>
    <xf numFmtId="38" fontId="23" fillId="0" borderId="30" xfId="130" applyNumberFormat="1" applyFont="1" applyBorder="1" applyAlignment="1">
      <alignment vertical="center" shrinkToFit="1"/>
    </xf>
    <xf numFmtId="38" fontId="23" fillId="0" borderId="31" xfId="130" applyNumberFormat="1" applyFont="1" applyBorder="1" applyAlignment="1">
      <alignment vertical="center"/>
    </xf>
    <xf numFmtId="38" fontId="43" fillId="0" borderId="0" xfId="130" applyNumberFormat="1" applyFont="1" applyAlignment="1">
      <alignment vertical="center" shrinkToFit="1"/>
    </xf>
    <xf numFmtId="3" fontId="43" fillId="0" borderId="0" xfId="130" applyNumberFormat="1" applyFont="1" applyAlignment="1">
      <alignment vertical="center"/>
    </xf>
    <xf numFmtId="0" fontId="51" fillId="0" borderId="0" xfId="144" applyFont="1" applyFill="1" applyBorder="1" applyAlignment="1">
      <alignment vertical="center"/>
    </xf>
    <xf numFmtId="0" fontId="23" fillId="0" borderId="15" xfId="144" applyFont="1" applyFill="1" applyBorder="1" applyAlignment="1">
      <alignment horizontal="center" vertical="center"/>
    </xf>
    <xf numFmtId="0" fontId="23" fillId="0" borderId="16" xfId="144" applyFont="1" applyFill="1" applyBorder="1" applyAlignment="1">
      <alignment horizontal="center" vertical="center"/>
    </xf>
    <xf numFmtId="0" fontId="23" fillId="0" borderId="17" xfId="144" applyFont="1" applyFill="1" applyBorder="1" applyAlignment="1">
      <alignment horizontal="center" vertical="center"/>
    </xf>
    <xf numFmtId="0" fontId="23" fillId="0" borderId="19" xfId="144" applyFont="1" applyFill="1" applyBorder="1" applyAlignment="1">
      <alignment horizontal="center" vertical="center"/>
    </xf>
    <xf numFmtId="0" fontId="23" fillId="0" borderId="20" xfId="144" applyFont="1" applyFill="1" applyBorder="1" applyAlignment="1">
      <alignment horizontal="center" vertical="center"/>
    </xf>
    <xf numFmtId="0" fontId="23" fillId="0" borderId="21" xfId="144" applyFont="1" applyFill="1" applyBorder="1" applyAlignment="1">
      <alignment horizontal="center" vertical="center"/>
    </xf>
    <xf numFmtId="0" fontId="23" fillId="0" borderId="33" xfId="144" applyFont="1" applyBorder="1" applyAlignment="1">
      <alignment horizontal="center" vertical="center" shrinkToFit="1"/>
    </xf>
    <xf numFmtId="0" fontId="23" fillId="0" borderId="39" xfId="144" applyFont="1" applyBorder="1" applyAlignment="1">
      <alignment horizontal="center" vertical="center" shrinkToFit="1"/>
    </xf>
    <xf numFmtId="0" fontId="23" fillId="0" borderId="18" xfId="144" applyFont="1" applyBorder="1" applyAlignment="1">
      <alignment horizontal="center" vertical="center" shrinkToFit="1"/>
    </xf>
    <xf numFmtId="0" fontId="23" fillId="0" borderId="22" xfId="144" applyFont="1" applyBorder="1" applyAlignment="1">
      <alignment horizontal="center" vertical="center" shrinkToFit="1"/>
    </xf>
    <xf numFmtId="0" fontId="45" fillId="0" borderId="0" xfId="144" applyFont="1" applyFill="1" applyBorder="1" applyAlignment="1">
      <alignment vertical="center"/>
    </xf>
    <xf numFmtId="0" fontId="23" fillId="0" borderId="16" xfId="130" applyFont="1" applyBorder="1" applyAlignment="1">
      <alignment horizontal="center" vertical="center" shrinkToFit="1"/>
    </xf>
    <xf numFmtId="0" fontId="23" fillId="0" borderId="20" xfId="130" applyFont="1" applyBorder="1" applyAlignment="1">
      <alignment horizontal="center" vertical="center" shrinkToFit="1"/>
    </xf>
    <xf numFmtId="0" fontId="23" fillId="0" borderId="26" xfId="130" applyFont="1" applyBorder="1" applyAlignment="1">
      <alignment horizontal="center" vertical="center"/>
    </xf>
    <xf numFmtId="0" fontId="23" fillId="0" borderId="27" xfId="130" applyFont="1" applyBorder="1" applyAlignment="1">
      <alignment horizontal="center" vertical="center"/>
    </xf>
    <xf numFmtId="0" fontId="23" fillId="0" borderId="28" xfId="130" applyFont="1" applyBorder="1" applyAlignment="1">
      <alignment horizontal="center" vertical="center"/>
    </xf>
    <xf numFmtId="0" fontId="23" fillId="0" borderId="29" xfId="130" applyFont="1" applyBorder="1" applyAlignment="1">
      <alignment horizontal="center" vertical="center"/>
    </xf>
    <xf numFmtId="0" fontId="23" fillId="0" borderId="25" xfId="130" applyFont="1" applyBorder="1" applyAlignment="1">
      <alignment horizontal="center" vertical="center"/>
    </xf>
  </cellXfs>
  <cellStyles count="151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パーセント" xfId="139" builtinId="5"/>
    <cellStyle name="パーセント 2" xfId="81"/>
    <cellStyle name="パーセント 2 2" xfId="82"/>
    <cellStyle name="パーセント 2 3" xfId="83"/>
    <cellStyle name="パーセント 3" xfId="84"/>
    <cellStyle name="パーセント 4" xfId="143"/>
    <cellStyle name="メモ" xfId="85" builtinId="10" customBuiltin="1"/>
    <cellStyle name="メモ 2" xfId="86"/>
    <cellStyle name="メモ 3" xfId="145"/>
    <cellStyle name="リンク セル" xfId="87" builtinId="24" customBuiltin="1"/>
    <cellStyle name="リンク セル 2" xfId="88"/>
    <cellStyle name="リンク セル 3" xfId="89"/>
    <cellStyle name="悪い" xfId="90" builtinId="27" customBuiltin="1"/>
    <cellStyle name="悪い 2" xfId="91"/>
    <cellStyle name="悪い 3" xfId="92"/>
    <cellStyle name="計算" xfId="93" builtinId="22" customBuiltin="1"/>
    <cellStyle name="計算 2" xfId="94"/>
    <cellStyle name="計算 3" xfId="95"/>
    <cellStyle name="警告文" xfId="96" builtinId="11" customBuiltin="1"/>
    <cellStyle name="警告文 2" xfId="97"/>
    <cellStyle name="警告文 3" xfId="98"/>
    <cellStyle name="桁区切り 2" xfId="99"/>
    <cellStyle name="桁区切り 2 2" xfId="146"/>
    <cellStyle name="桁区切り 3" xfId="100"/>
    <cellStyle name="桁区切り 3 2" xfId="101"/>
    <cellStyle name="桁区切り 3 3" xfId="102"/>
    <cellStyle name="桁区切り 4" xfId="103"/>
    <cellStyle name="桁区切り 4 2" xfId="147"/>
    <cellStyle name="桁区切り 5" xfId="104"/>
    <cellStyle name="桁区切り 6" xfId="105"/>
    <cellStyle name="桁区切り 7" xfId="150"/>
    <cellStyle name="見出し 1" xfId="106" builtinId="16" customBuiltin="1"/>
    <cellStyle name="見出し 1 2" xfId="107"/>
    <cellStyle name="見出し 1 3" xfId="108"/>
    <cellStyle name="見出し 2" xfId="109" builtinId="17" customBuiltin="1"/>
    <cellStyle name="見出し 2 2" xfId="110"/>
    <cellStyle name="見出し 2 3" xfId="111"/>
    <cellStyle name="見出し 3" xfId="112" builtinId="18" customBuiltin="1"/>
    <cellStyle name="見出し 3 2" xfId="113"/>
    <cellStyle name="見出し 3 3" xfId="114"/>
    <cellStyle name="見出し 4" xfId="115" builtinId="19" customBuiltin="1"/>
    <cellStyle name="見出し 4 2" xfId="116"/>
    <cellStyle name="見出し 4 3" xfId="117"/>
    <cellStyle name="集計" xfId="118" builtinId="25" customBuiltin="1"/>
    <cellStyle name="集計 2" xfId="119"/>
    <cellStyle name="集計 3" xfId="120"/>
    <cellStyle name="出力" xfId="121" builtinId="21" customBuiltin="1"/>
    <cellStyle name="出力 2" xfId="122"/>
    <cellStyle name="出力 3" xfId="123"/>
    <cellStyle name="説明文" xfId="124" builtinId="53" customBuiltin="1"/>
    <cellStyle name="説明文 2" xfId="125"/>
    <cellStyle name="説明文 3" xfId="126"/>
    <cellStyle name="入力" xfId="127" builtinId="20" customBuiltin="1"/>
    <cellStyle name="入力 2" xfId="128"/>
    <cellStyle name="入力 3" xfId="129"/>
    <cellStyle name="標準" xfId="0" builtinId="0"/>
    <cellStyle name="標準 2" xfId="130"/>
    <cellStyle name="標準 2 2" xfId="148"/>
    <cellStyle name="標準 3" xfId="131"/>
    <cellStyle name="標準 4" xfId="132"/>
    <cellStyle name="標準 5" xfId="133"/>
    <cellStyle name="標準 6" xfId="137"/>
    <cellStyle name="標準 6 2" xfId="141"/>
    <cellStyle name="標準 7" xfId="138"/>
    <cellStyle name="標準 7 2" xfId="142"/>
    <cellStyle name="標準 8" xfId="144"/>
    <cellStyle name="標準 9" xfId="149"/>
    <cellStyle name="標準_様式3(まとめ)修正 " xfId="140"/>
    <cellStyle name="良い" xfId="134" builtinId="26" customBuiltin="1"/>
    <cellStyle name="良い 2" xfId="135"/>
    <cellStyle name="良い 3" xfId="1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9"/>
  <sheetViews>
    <sheetView tabSelected="1" workbookViewId="0"/>
  </sheetViews>
  <sheetFormatPr defaultRowHeight="13.5"/>
  <cols>
    <col min="1" max="1" width="2.625" style="43" customWidth="1"/>
    <col min="2" max="2" width="15.625" style="43" customWidth="1"/>
    <col min="3" max="3" width="2.625" style="43" customWidth="1"/>
    <col min="4" max="6" width="20.625" style="43" customWidth="1"/>
    <col min="7" max="16384" width="9" style="2"/>
  </cols>
  <sheetData>
    <row r="1" spans="1:6" s="1" customFormat="1" ht="21.75" customHeight="1">
      <c r="A1" s="18"/>
      <c r="B1" s="19"/>
      <c r="C1" s="19"/>
      <c r="D1" s="18"/>
      <c r="E1" s="18"/>
      <c r="F1" s="18"/>
    </row>
    <row r="2" spans="1:6" s="1" customFormat="1" ht="21.75" customHeight="1">
      <c r="A2" s="20" t="s">
        <v>1</v>
      </c>
      <c r="B2" s="21"/>
      <c r="C2" s="20"/>
      <c r="D2" s="21"/>
      <c r="E2" s="21"/>
      <c r="F2" s="21"/>
    </row>
    <row r="3" spans="1:6" s="1" customFormat="1" ht="21.75" customHeight="1">
      <c r="A3" s="20" t="s">
        <v>2</v>
      </c>
      <c r="B3" s="21"/>
      <c r="C3" s="20"/>
      <c r="D3" s="21"/>
      <c r="E3" s="21"/>
      <c r="F3" s="21"/>
    </row>
    <row r="4" spans="1:6" s="1" customFormat="1" ht="20.25" customHeight="1" thickBot="1">
      <c r="A4" s="21"/>
      <c r="B4" s="22"/>
      <c r="C4" s="22"/>
      <c r="D4" s="20"/>
      <c r="E4" s="20"/>
      <c r="F4" s="23" t="s">
        <v>3</v>
      </c>
    </row>
    <row r="5" spans="1:6" s="1" customFormat="1" ht="21.75" customHeight="1">
      <c r="A5" s="86" t="s">
        <v>47</v>
      </c>
      <c r="B5" s="87"/>
      <c r="C5" s="88"/>
      <c r="D5" s="92" t="s">
        <v>46</v>
      </c>
      <c r="E5" s="92" t="s">
        <v>4</v>
      </c>
      <c r="F5" s="94" t="s">
        <v>5</v>
      </c>
    </row>
    <row r="6" spans="1:6" s="1" customFormat="1" ht="21.75" customHeight="1" thickBot="1">
      <c r="A6" s="89"/>
      <c r="B6" s="90"/>
      <c r="C6" s="91"/>
      <c r="D6" s="93"/>
      <c r="E6" s="93"/>
      <c r="F6" s="95"/>
    </row>
    <row r="7" spans="1:6" s="1" customFormat="1" ht="29.25" customHeight="1" thickTop="1">
      <c r="A7" s="24"/>
      <c r="B7" s="25" t="s">
        <v>22</v>
      </c>
      <c r="C7" s="26"/>
      <c r="D7" s="6">
        <v>2098004</v>
      </c>
      <c r="E7" s="6">
        <v>2088715</v>
      </c>
      <c r="F7" s="7">
        <f>D7/E7-1</f>
        <v>4.4472319105286484E-3</v>
      </c>
    </row>
    <row r="8" spans="1:6" s="1" customFormat="1" ht="29.25" customHeight="1">
      <c r="A8" s="27"/>
      <c r="B8" s="28" t="s">
        <v>23</v>
      </c>
      <c r="C8" s="29"/>
      <c r="D8" s="8">
        <v>37218</v>
      </c>
      <c r="E8" s="8">
        <v>33592</v>
      </c>
      <c r="F8" s="9">
        <f t="shared" ref="F8:F25" si="0">D8/E8-1</f>
        <v>0.10794236723029282</v>
      </c>
    </row>
    <row r="9" spans="1:6" s="1" customFormat="1" ht="29.25" customHeight="1">
      <c r="A9" s="27"/>
      <c r="B9" s="28" t="s">
        <v>37</v>
      </c>
      <c r="C9" s="29"/>
      <c r="D9" s="8">
        <v>23459</v>
      </c>
      <c r="E9" s="8">
        <v>22025</v>
      </c>
      <c r="F9" s="9">
        <f t="shared" si="0"/>
        <v>6.5107832009080546E-2</v>
      </c>
    </row>
    <row r="10" spans="1:6" s="1" customFormat="1" ht="29.25" customHeight="1">
      <c r="A10" s="27"/>
      <c r="B10" s="28" t="s">
        <v>24</v>
      </c>
      <c r="C10" s="29"/>
      <c r="D10" s="8">
        <v>33953</v>
      </c>
      <c r="E10" s="8">
        <v>31270</v>
      </c>
      <c r="F10" s="9">
        <f t="shared" si="0"/>
        <v>8.5801087304125279E-2</v>
      </c>
    </row>
    <row r="11" spans="1:6" s="1" customFormat="1" ht="29.25" customHeight="1">
      <c r="A11" s="27"/>
      <c r="B11" s="28" t="s">
        <v>18</v>
      </c>
      <c r="C11" s="29"/>
      <c r="D11" s="8">
        <v>11764</v>
      </c>
      <c r="E11" s="8">
        <v>11886</v>
      </c>
      <c r="F11" s="9">
        <f t="shared" si="0"/>
        <v>-1.0264176341914899E-2</v>
      </c>
    </row>
    <row r="12" spans="1:6" s="1" customFormat="1" ht="29.25" customHeight="1">
      <c r="A12" s="27"/>
      <c r="B12" s="28" t="s">
        <v>25</v>
      </c>
      <c r="C12" s="29"/>
      <c r="D12" s="8">
        <v>618022</v>
      </c>
      <c r="E12" s="8">
        <v>602875</v>
      </c>
      <c r="F12" s="9">
        <f t="shared" si="0"/>
        <v>2.5124611237818728E-2</v>
      </c>
    </row>
    <row r="13" spans="1:6" s="1" customFormat="1" ht="29.25" customHeight="1">
      <c r="A13" s="27"/>
      <c r="B13" s="28" t="s">
        <v>26</v>
      </c>
      <c r="C13" s="29"/>
      <c r="D13" s="8">
        <v>159031</v>
      </c>
      <c r="E13" s="8">
        <v>161487</v>
      </c>
      <c r="F13" s="9">
        <f t="shared" si="0"/>
        <v>-1.520865456662146E-2</v>
      </c>
    </row>
    <row r="14" spans="1:6" s="1" customFormat="1" ht="29.25" customHeight="1">
      <c r="A14" s="27"/>
      <c r="B14" s="28" t="s">
        <v>39</v>
      </c>
      <c r="C14" s="29"/>
      <c r="D14" s="8">
        <v>4570</v>
      </c>
      <c r="E14" s="8">
        <v>4978</v>
      </c>
      <c r="F14" s="9">
        <f t="shared" si="0"/>
        <v>-8.1960626757734079E-2</v>
      </c>
    </row>
    <row r="15" spans="1:6" s="1" customFormat="1" ht="29.25" customHeight="1">
      <c r="A15" s="27"/>
      <c r="B15" s="28" t="s">
        <v>41</v>
      </c>
      <c r="C15" s="29"/>
      <c r="D15" s="8">
        <v>13549</v>
      </c>
      <c r="E15" s="8">
        <v>14366</v>
      </c>
      <c r="F15" s="9">
        <f t="shared" si="0"/>
        <v>-5.6870388417095907E-2</v>
      </c>
    </row>
    <row r="16" spans="1:6" s="1" customFormat="1" ht="29.25" customHeight="1">
      <c r="A16" s="27"/>
      <c r="B16" s="28" t="s">
        <v>42</v>
      </c>
      <c r="C16" s="29"/>
      <c r="D16" s="8">
        <v>26819</v>
      </c>
      <c r="E16" s="8">
        <v>22402</v>
      </c>
      <c r="F16" s="9">
        <f t="shared" si="0"/>
        <v>0.19716989554504072</v>
      </c>
    </row>
    <row r="17" spans="1:6" s="1" customFormat="1" ht="29.25" customHeight="1">
      <c r="A17" s="27"/>
      <c r="B17" s="28" t="s">
        <v>27</v>
      </c>
      <c r="C17" s="29"/>
      <c r="D17" s="8">
        <v>237352</v>
      </c>
      <c r="E17" s="8">
        <v>261903</v>
      </c>
      <c r="F17" s="9">
        <f t="shared" si="0"/>
        <v>-9.3740812438192767E-2</v>
      </c>
    </row>
    <row r="18" spans="1:6" s="1" customFormat="1" ht="29.25" customHeight="1">
      <c r="A18" s="27"/>
      <c r="B18" s="28" t="s">
        <v>28</v>
      </c>
      <c r="C18" s="29"/>
      <c r="D18" s="8">
        <v>86487</v>
      </c>
      <c r="E18" s="8">
        <v>67194</v>
      </c>
      <c r="F18" s="9">
        <f t="shared" si="0"/>
        <v>0.28712385034378074</v>
      </c>
    </row>
    <row r="19" spans="1:6" s="1" customFormat="1" ht="29.25" customHeight="1">
      <c r="A19" s="27"/>
      <c r="B19" s="28" t="s">
        <v>29</v>
      </c>
      <c r="C19" s="29"/>
      <c r="D19" s="8">
        <v>177497</v>
      </c>
      <c r="E19" s="8">
        <v>194169</v>
      </c>
      <c r="F19" s="9">
        <f t="shared" si="0"/>
        <v>-8.5863345848204431E-2</v>
      </c>
    </row>
    <row r="20" spans="1:6" s="1" customFormat="1" ht="29.25" customHeight="1">
      <c r="A20" s="27"/>
      <c r="B20" s="28" t="s">
        <v>30</v>
      </c>
      <c r="C20" s="29"/>
      <c r="D20" s="8">
        <v>39380</v>
      </c>
      <c r="E20" s="8">
        <v>40497</v>
      </c>
      <c r="F20" s="9">
        <f t="shared" si="0"/>
        <v>-2.7582290046176294E-2</v>
      </c>
    </row>
    <row r="21" spans="1:6" s="1" customFormat="1" ht="29.25" customHeight="1">
      <c r="A21" s="27"/>
      <c r="B21" s="28" t="s">
        <v>31</v>
      </c>
      <c r="C21" s="29"/>
      <c r="D21" s="8">
        <v>10393</v>
      </c>
      <c r="E21" s="8">
        <v>9964</v>
      </c>
      <c r="F21" s="9">
        <f t="shared" si="0"/>
        <v>4.3054997992773902E-2</v>
      </c>
    </row>
    <row r="22" spans="1:6" s="11" customFormat="1" ht="29.25" customHeight="1">
      <c r="A22" s="30"/>
      <c r="B22" s="31" t="s">
        <v>32</v>
      </c>
      <c r="C22" s="32"/>
      <c r="D22" s="8">
        <v>10952</v>
      </c>
      <c r="E22" s="8">
        <v>12202</v>
      </c>
      <c r="F22" s="10">
        <f t="shared" si="0"/>
        <v>-0.10244222258646118</v>
      </c>
    </row>
    <row r="23" spans="1:6" s="1" customFormat="1" ht="29.25" customHeight="1">
      <c r="A23" s="27"/>
      <c r="B23" s="28" t="s">
        <v>33</v>
      </c>
      <c r="C23" s="29"/>
      <c r="D23" s="8">
        <v>22528</v>
      </c>
      <c r="E23" s="8">
        <v>30017</v>
      </c>
      <c r="F23" s="9">
        <f t="shared" si="0"/>
        <v>-0.24949195455908324</v>
      </c>
    </row>
    <row r="24" spans="1:6" s="1" customFormat="1" ht="29.25" customHeight="1">
      <c r="A24" s="27"/>
      <c r="B24" s="28" t="s">
        <v>34</v>
      </c>
      <c r="C24" s="29"/>
      <c r="D24" s="8">
        <v>6443</v>
      </c>
      <c r="E24" s="8">
        <v>6610</v>
      </c>
      <c r="F24" s="9">
        <f t="shared" si="0"/>
        <v>-2.5264750378214851E-2</v>
      </c>
    </row>
    <row r="25" spans="1:6" s="1" customFormat="1" ht="29.25" customHeight="1" thickBot="1">
      <c r="A25" s="33"/>
      <c r="B25" s="34" t="s">
        <v>35</v>
      </c>
      <c r="C25" s="35"/>
      <c r="D25" s="12">
        <v>69752</v>
      </c>
      <c r="E25" s="12">
        <v>71075</v>
      </c>
      <c r="F25" s="13">
        <f t="shared" si="0"/>
        <v>-1.8614139992965129E-2</v>
      </c>
    </row>
    <row r="26" spans="1:6" ht="29.25" customHeight="1" thickTop="1" thickBot="1">
      <c r="A26" s="36"/>
      <c r="B26" s="37" t="s">
        <v>0</v>
      </c>
      <c r="C26" s="38"/>
      <c r="D26" s="14">
        <f>SUM(D7:D25)</f>
        <v>3687173</v>
      </c>
      <c r="E26" s="14">
        <f>SUM(E7:E25)</f>
        <v>3687227</v>
      </c>
      <c r="F26" s="39">
        <f>D26/E26-1</f>
        <v>-1.4645152034309383E-5</v>
      </c>
    </row>
    <row r="27" spans="1:6" s="1" customFormat="1" ht="13.5" customHeight="1">
      <c r="A27" s="40"/>
      <c r="B27" s="40"/>
      <c r="C27" s="40"/>
      <c r="D27" s="41"/>
      <c r="E27" s="42"/>
      <c r="F27" s="40"/>
    </row>
    <row r="28" spans="1:6" ht="20.25" customHeight="1">
      <c r="B28" s="96" t="s">
        <v>48</v>
      </c>
      <c r="C28" s="96"/>
      <c r="D28" s="96"/>
      <c r="E28" s="96"/>
      <c r="F28" s="96"/>
    </row>
    <row r="29" spans="1:6">
      <c r="B29" s="85"/>
      <c r="C29" s="85"/>
      <c r="D29" s="85"/>
      <c r="E29" s="85"/>
      <c r="F29" s="85"/>
    </row>
  </sheetData>
  <mergeCells count="6">
    <mergeCell ref="B29:F29"/>
    <mergeCell ref="A5:C6"/>
    <mergeCell ref="D5:D6"/>
    <mergeCell ref="E5:E6"/>
    <mergeCell ref="F5:F6"/>
    <mergeCell ref="B28:F28"/>
  </mergeCells>
  <phoneticPr fontId="22"/>
  <printOptions horizontalCentered="1"/>
  <pageMargins left="0.51181102362204722" right="0.51181102362204722" top="0.98425196850393704" bottom="0.98425196850393704" header="0.51181102362204722" footer="0.51181102362204722"/>
  <pageSetup paperSize="9" scale="95" firstPageNumber="54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39"/>
  <sheetViews>
    <sheetView topLeftCell="A10" workbookViewId="0">
      <selection activeCell="F32" sqref="F32"/>
    </sheetView>
  </sheetViews>
  <sheetFormatPr defaultRowHeight="13.5"/>
  <cols>
    <col min="1" max="1" width="1.25" style="2" customWidth="1"/>
    <col min="2" max="2" width="1.125" style="3" customWidth="1"/>
    <col min="3" max="3" width="9.75" style="3" customWidth="1"/>
    <col min="4" max="4" width="1.125" style="3" customWidth="1"/>
    <col min="5" max="16" width="6.625" style="3" customWidth="1"/>
    <col min="17" max="17" width="8.875" style="3" customWidth="1"/>
    <col min="18" max="18" width="14.625" style="2" customWidth="1"/>
    <col min="19" max="16384" width="9" style="2"/>
  </cols>
  <sheetData>
    <row r="1" spans="1:19" s="1" customFormat="1" ht="21.75" customHeight="1">
      <c r="A1" s="44"/>
      <c r="B1" s="45"/>
      <c r="C1" s="46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9" s="1" customFormat="1" ht="21.75" customHeight="1">
      <c r="A2" s="44"/>
      <c r="B2" s="46"/>
      <c r="C2" s="46"/>
      <c r="D2" s="46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9" s="1" customFormat="1" ht="21.75" customHeight="1">
      <c r="A3" s="44"/>
      <c r="B3" s="46"/>
      <c r="C3" s="46" t="s">
        <v>19</v>
      </c>
      <c r="D3" s="46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9" s="1" customFormat="1" ht="20.25" customHeight="1" thickBot="1">
      <c r="A4" s="44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" t="s">
        <v>3</v>
      </c>
    </row>
    <row r="5" spans="1:19" s="1" customFormat="1" ht="21.75" customHeight="1">
      <c r="B5" s="48"/>
      <c r="C5" s="97" t="s">
        <v>6</v>
      </c>
      <c r="D5" s="16"/>
      <c r="E5" s="99" t="s">
        <v>20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1"/>
      <c r="Q5" s="102" t="s">
        <v>0</v>
      </c>
    </row>
    <row r="6" spans="1:19" s="1" customFormat="1" ht="21.75" customHeight="1" thickBot="1">
      <c r="B6" s="49"/>
      <c r="C6" s="98"/>
      <c r="D6" s="17"/>
      <c r="E6" s="50" t="s">
        <v>7</v>
      </c>
      <c r="F6" s="50" t="s">
        <v>21</v>
      </c>
      <c r="G6" s="50" t="s">
        <v>8</v>
      </c>
      <c r="H6" s="50" t="s">
        <v>9</v>
      </c>
      <c r="I6" s="50" t="s">
        <v>10</v>
      </c>
      <c r="J6" s="51" t="s">
        <v>11</v>
      </c>
      <c r="K6" s="50" t="s">
        <v>12</v>
      </c>
      <c r="L6" s="50" t="s">
        <v>13</v>
      </c>
      <c r="M6" s="50" t="s">
        <v>14</v>
      </c>
      <c r="N6" s="50" t="s">
        <v>15</v>
      </c>
      <c r="O6" s="50" t="s">
        <v>16</v>
      </c>
      <c r="P6" s="52" t="s">
        <v>17</v>
      </c>
      <c r="Q6" s="103"/>
    </row>
    <row r="7" spans="1:19" s="1" customFormat="1" ht="29.25" customHeight="1" thickTop="1">
      <c r="B7" s="53"/>
      <c r="C7" s="54" t="s">
        <v>36</v>
      </c>
      <c r="D7" s="55"/>
      <c r="E7" s="56">
        <v>144471</v>
      </c>
      <c r="F7" s="56">
        <v>136040</v>
      </c>
      <c r="G7" s="56">
        <v>179026</v>
      </c>
      <c r="H7" s="56">
        <v>174661</v>
      </c>
      <c r="I7" s="56">
        <v>187284</v>
      </c>
      <c r="J7" s="56">
        <v>164095</v>
      </c>
      <c r="K7" s="56">
        <v>179809</v>
      </c>
      <c r="L7" s="56">
        <v>216722</v>
      </c>
      <c r="M7" s="56">
        <v>172453</v>
      </c>
      <c r="N7" s="56">
        <v>190035</v>
      </c>
      <c r="O7" s="56">
        <v>195072</v>
      </c>
      <c r="P7" s="56">
        <v>158336</v>
      </c>
      <c r="Q7" s="57">
        <f>SUM(E7:P7)</f>
        <v>2098004</v>
      </c>
      <c r="R7" s="5"/>
      <c r="S7" s="58"/>
    </row>
    <row r="8" spans="1:19" s="1" customFormat="1" ht="29.25" customHeight="1">
      <c r="B8" s="59"/>
      <c r="C8" s="60" t="s">
        <v>23</v>
      </c>
      <c r="D8" s="61"/>
      <c r="E8" s="62">
        <v>2144</v>
      </c>
      <c r="F8" s="62">
        <v>1584</v>
      </c>
      <c r="G8" s="62">
        <v>3102</v>
      </c>
      <c r="H8" s="62">
        <v>2690</v>
      </c>
      <c r="I8" s="62">
        <v>3602</v>
      </c>
      <c r="J8" s="62">
        <v>2356</v>
      </c>
      <c r="K8" s="62">
        <v>3447</v>
      </c>
      <c r="L8" s="62">
        <v>5344</v>
      </c>
      <c r="M8" s="62">
        <v>2687</v>
      </c>
      <c r="N8" s="62">
        <v>3684</v>
      </c>
      <c r="O8" s="62">
        <v>4007</v>
      </c>
      <c r="P8" s="62">
        <v>2571</v>
      </c>
      <c r="Q8" s="57">
        <f t="shared" ref="Q8:Q26" si="0">SUM(E8:P8)</f>
        <v>37218</v>
      </c>
      <c r="R8" s="5"/>
      <c r="S8" s="58"/>
    </row>
    <row r="9" spans="1:19" s="1" customFormat="1" ht="29.25" customHeight="1">
      <c r="B9" s="59"/>
      <c r="C9" s="60" t="s">
        <v>37</v>
      </c>
      <c r="D9" s="61"/>
      <c r="E9" s="62">
        <v>890</v>
      </c>
      <c r="F9" s="62">
        <v>518</v>
      </c>
      <c r="G9" s="62">
        <v>1072</v>
      </c>
      <c r="H9" s="62">
        <v>1778</v>
      </c>
      <c r="I9" s="62">
        <v>3054</v>
      </c>
      <c r="J9" s="62">
        <v>1617</v>
      </c>
      <c r="K9" s="62">
        <v>3217</v>
      </c>
      <c r="L9" s="62">
        <v>4414</v>
      </c>
      <c r="M9" s="62">
        <v>1786</v>
      </c>
      <c r="N9" s="62">
        <v>2429</v>
      </c>
      <c r="O9" s="62">
        <v>1490</v>
      </c>
      <c r="P9" s="62">
        <v>1194</v>
      </c>
      <c r="Q9" s="57">
        <f t="shared" si="0"/>
        <v>23459</v>
      </c>
      <c r="R9" s="5"/>
      <c r="S9" s="58"/>
    </row>
    <row r="10" spans="1:19" s="1" customFormat="1" ht="29.25" customHeight="1">
      <c r="B10" s="63"/>
      <c r="C10" s="64" t="s">
        <v>38</v>
      </c>
      <c r="D10" s="65"/>
      <c r="E10" s="62">
        <v>1851</v>
      </c>
      <c r="F10" s="62">
        <v>1342</v>
      </c>
      <c r="G10" s="62">
        <v>2770</v>
      </c>
      <c r="H10" s="62">
        <v>2837</v>
      </c>
      <c r="I10" s="62">
        <v>3403</v>
      </c>
      <c r="J10" s="62">
        <v>2692</v>
      </c>
      <c r="K10" s="62">
        <v>3673</v>
      </c>
      <c r="L10" s="62">
        <v>4970</v>
      </c>
      <c r="M10" s="62">
        <v>2324</v>
      </c>
      <c r="N10" s="62">
        <v>2836</v>
      </c>
      <c r="O10" s="62">
        <v>3231</v>
      </c>
      <c r="P10" s="62">
        <v>2024</v>
      </c>
      <c r="Q10" s="57">
        <f t="shared" si="0"/>
        <v>33953</v>
      </c>
      <c r="R10" s="5"/>
      <c r="S10" s="58"/>
    </row>
    <row r="11" spans="1:19" s="1" customFormat="1" ht="29.25" customHeight="1">
      <c r="B11" s="59"/>
      <c r="C11" s="60" t="s">
        <v>18</v>
      </c>
      <c r="D11" s="61"/>
      <c r="E11" s="62">
        <v>840</v>
      </c>
      <c r="F11" s="62">
        <v>730</v>
      </c>
      <c r="G11" s="62">
        <v>419</v>
      </c>
      <c r="H11" s="62">
        <v>543</v>
      </c>
      <c r="I11" s="62">
        <v>1111</v>
      </c>
      <c r="J11" s="62">
        <v>789</v>
      </c>
      <c r="K11" s="62">
        <v>1858</v>
      </c>
      <c r="L11" s="62">
        <v>1929</v>
      </c>
      <c r="M11" s="62">
        <v>1013</v>
      </c>
      <c r="N11" s="62">
        <v>837</v>
      </c>
      <c r="O11" s="62">
        <v>747</v>
      </c>
      <c r="P11" s="62">
        <v>948</v>
      </c>
      <c r="Q11" s="57">
        <f t="shared" si="0"/>
        <v>11764</v>
      </c>
      <c r="R11" s="5"/>
      <c r="S11" s="58"/>
    </row>
    <row r="12" spans="1:19" s="1" customFormat="1" ht="29.25" customHeight="1">
      <c r="B12" s="59"/>
      <c r="C12" s="60" t="s">
        <v>25</v>
      </c>
      <c r="D12" s="61"/>
      <c r="E12" s="62">
        <v>39368</v>
      </c>
      <c r="F12" s="62">
        <v>39453</v>
      </c>
      <c r="G12" s="62">
        <v>53050</v>
      </c>
      <c r="H12" s="62">
        <v>50247</v>
      </c>
      <c r="I12" s="62">
        <v>54873</v>
      </c>
      <c r="J12" s="62">
        <v>44542</v>
      </c>
      <c r="K12" s="62">
        <v>55158</v>
      </c>
      <c r="L12" s="62">
        <v>68694</v>
      </c>
      <c r="M12" s="62">
        <v>52255</v>
      </c>
      <c r="N12" s="62">
        <v>57871</v>
      </c>
      <c r="O12" s="62">
        <v>57673</v>
      </c>
      <c r="P12" s="62">
        <v>44838</v>
      </c>
      <c r="Q12" s="57">
        <f t="shared" si="0"/>
        <v>618022</v>
      </c>
      <c r="R12" s="5"/>
      <c r="S12" s="58"/>
    </row>
    <row r="13" spans="1:19" s="1" customFormat="1" ht="29.25" customHeight="1">
      <c r="B13" s="59"/>
      <c r="C13" s="60" t="s">
        <v>26</v>
      </c>
      <c r="D13" s="61"/>
      <c r="E13" s="62">
        <v>8041</v>
      </c>
      <c r="F13" s="62">
        <v>5774</v>
      </c>
      <c r="G13" s="62">
        <v>10020</v>
      </c>
      <c r="H13" s="62">
        <v>17194</v>
      </c>
      <c r="I13" s="62">
        <v>18489</v>
      </c>
      <c r="J13" s="62">
        <v>11817</v>
      </c>
      <c r="K13" s="62">
        <v>19357</v>
      </c>
      <c r="L13" s="62">
        <v>23982</v>
      </c>
      <c r="M13" s="62">
        <v>13152</v>
      </c>
      <c r="N13" s="62">
        <v>12687</v>
      </c>
      <c r="O13" s="62">
        <v>11380</v>
      </c>
      <c r="P13" s="62">
        <v>7138</v>
      </c>
      <c r="Q13" s="57">
        <f t="shared" si="0"/>
        <v>159031</v>
      </c>
      <c r="R13" s="5"/>
      <c r="S13" s="58"/>
    </row>
    <row r="14" spans="1:19" s="1" customFormat="1" ht="29.25" customHeight="1">
      <c r="B14" s="59"/>
      <c r="C14" s="64" t="s">
        <v>40</v>
      </c>
      <c r="D14" s="61"/>
      <c r="E14" s="62">
        <v>290</v>
      </c>
      <c r="F14" s="62">
        <v>333</v>
      </c>
      <c r="G14" s="62">
        <v>502</v>
      </c>
      <c r="H14" s="62">
        <v>387</v>
      </c>
      <c r="I14" s="62">
        <v>412</v>
      </c>
      <c r="J14" s="62">
        <v>306</v>
      </c>
      <c r="K14" s="62">
        <v>389</v>
      </c>
      <c r="L14" s="62">
        <v>544</v>
      </c>
      <c r="M14" s="62">
        <v>353</v>
      </c>
      <c r="N14" s="62">
        <v>444</v>
      </c>
      <c r="O14" s="62">
        <v>352</v>
      </c>
      <c r="P14" s="62">
        <v>258</v>
      </c>
      <c r="Q14" s="57">
        <f t="shared" si="0"/>
        <v>4570</v>
      </c>
      <c r="R14" s="5"/>
      <c r="S14" s="58"/>
    </row>
    <row r="15" spans="1:19" s="1" customFormat="1" ht="29.25" customHeight="1">
      <c r="B15" s="59"/>
      <c r="C15" s="64" t="s">
        <v>41</v>
      </c>
      <c r="D15" s="61"/>
      <c r="E15" s="62">
        <v>683</v>
      </c>
      <c r="F15" s="62">
        <v>585</v>
      </c>
      <c r="G15" s="62">
        <v>807</v>
      </c>
      <c r="H15" s="62">
        <v>910</v>
      </c>
      <c r="I15" s="62">
        <v>1339</v>
      </c>
      <c r="J15" s="62">
        <v>735</v>
      </c>
      <c r="K15" s="62">
        <v>1570</v>
      </c>
      <c r="L15" s="62">
        <v>2793</v>
      </c>
      <c r="M15" s="62">
        <v>1267</v>
      </c>
      <c r="N15" s="62">
        <v>1178</v>
      </c>
      <c r="O15" s="62">
        <v>1080</v>
      </c>
      <c r="P15" s="62">
        <v>602</v>
      </c>
      <c r="Q15" s="57">
        <f t="shared" si="0"/>
        <v>13549</v>
      </c>
      <c r="R15" s="5"/>
      <c r="S15" s="58"/>
    </row>
    <row r="16" spans="1:19" s="1" customFormat="1" ht="29.25" customHeight="1">
      <c r="B16" s="59"/>
      <c r="C16" s="64" t="s">
        <v>42</v>
      </c>
      <c r="D16" s="61"/>
      <c r="E16" s="62">
        <v>2200</v>
      </c>
      <c r="F16" s="62">
        <v>2395</v>
      </c>
      <c r="G16" s="62">
        <v>1424</v>
      </c>
      <c r="H16" s="62">
        <v>1150</v>
      </c>
      <c r="I16" s="62">
        <v>1353</v>
      </c>
      <c r="J16" s="62">
        <v>1129</v>
      </c>
      <c r="K16" s="62">
        <v>3827</v>
      </c>
      <c r="L16" s="62">
        <v>5786</v>
      </c>
      <c r="M16" s="62">
        <v>1505</v>
      </c>
      <c r="N16" s="62">
        <v>2232</v>
      </c>
      <c r="O16" s="62">
        <v>1852</v>
      </c>
      <c r="P16" s="62">
        <v>1966</v>
      </c>
      <c r="Q16" s="57">
        <f t="shared" si="0"/>
        <v>26819</v>
      </c>
      <c r="R16" s="5"/>
      <c r="S16" s="58"/>
    </row>
    <row r="17" spans="2:19" s="1" customFormat="1" ht="29.25" customHeight="1">
      <c r="B17" s="59"/>
      <c r="C17" s="64" t="s">
        <v>27</v>
      </c>
      <c r="D17" s="61"/>
      <c r="E17" s="62">
        <v>15669</v>
      </c>
      <c r="F17" s="62">
        <v>13622</v>
      </c>
      <c r="G17" s="62">
        <v>16848</v>
      </c>
      <c r="H17" s="62">
        <v>17020</v>
      </c>
      <c r="I17" s="62">
        <v>19230</v>
      </c>
      <c r="J17" s="62">
        <v>19200</v>
      </c>
      <c r="K17" s="62">
        <v>24945</v>
      </c>
      <c r="L17" s="62">
        <v>33243</v>
      </c>
      <c r="M17" s="62">
        <v>18483</v>
      </c>
      <c r="N17" s="62">
        <v>23256</v>
      </c>
      <c r="O17" s="62">
        <v>21072</v>
      </c>
      <c r="P17" s="62">
        <v>14764</v>
      </c>
      <c r="Q17" s="57">
        <f t="shared" si="0"/>
        <v>237352</v>
      </c>
      <c r="R17" s="5"/>
      <c r="S17" s="58"/>
    </row>
    <row r="18" spans="2:19" s="1" customFormat="1" ht="29.25" customHeight="1">
      <c r="B18" s="59"/>
      <c r="C18" s="64" t="s">
        <v>28</v>
      </c>
      <c r="D18" s="61"/>
      <c r="E18" s="62">
        <v>5524</v>
      </c>
      <c r="F18" s="62">
        <v>5353</v>
      </c>
      <c r="G18" s="62">
        <v>7124</v>
      </c>
      <c r="H18" s="62">
        <v>6735</v>
      </c>
      <c r="I18" s="62">
        <v>7721</v>
      </c>
      <c r="J18" s="62">
        <v>7551</v>
      </c>
      <c r="K18" s="62">
        <v>7512</v>
      </c>
      <c r="L18" s="62">
        <v>10344</v>
      </c>
      <c r="M18" s="62">
        <v>6769</v>
      </c>
      <c r="N18" s="62">
        <v>8242</v>
      </c>
      <c r="O18" s="62">
        <v>7469</v>
      </c>
      <c r="P18" s="62">
        <v>6143</v>
      </c>
      <c r="Q18" s="57">
        <f t="shared" si="0"/>
        <v>86487</v>
      </c>
      <c r="R18" s="5"/>
      <c r="S18" s="58"/>
    </row>
    <row r="19" spans="2:19" s="1" customFormat="1" ht="29.25" customHeight="1">
      <c r="B19" s="59"/>
      <c r="C19" s="64" t="s">
        <v>29</v>
      </c>
      <c r="D19" s="61"/>
      <c r="E19" s="62">
        <v>12114</v>
      </c>
      <c r="F19" s="62">
        <v>10983</v>
      </c>
      <c r="G19" s="62">
        <v>13762</v>
      </c>
      <c r="H19" s="62">
        <v>13836</v>
      </c>
      <c r="I19" s="62">
        <v>17131</v>
      </c>
      <c r="J19" s="62">
        <v>15291</v>
      </c>
      <c r="K19" s="62">
        <v>14053</v>
      </c>
      <c r="L19" s="62">
        <v>20942</v>
      </c>
      <c r="M19" s="62">
        <v>15688</v>
      </c>
      <c r="N19" s="62">
        <v>16298</v>
      </c>
      <c r="O19" s="62">
        <v>15269</v>
      </c>
      <c r="P19" s="62">
        <v>12130</v>
      </c>
      <c r="Q19" s="57">
        <f t="shared" si="0"/>
        <v>177497</v>
      </c>
      <c r="R19" s="5"/>
      <c r="S19" s="58"/>
    </row>
    <row r="20" spans="2:19" s="1" customFormat="1" ht="29.25" customHeight="1">
      <c r="B20" s="59"/>
      <c r="C20" s="64" t="s">
        <v>30</v>
      </c>
      <c r="D20" s="61"/>
      <c r="E20" s="62">
        <v>1579</v>
      </c>
      <c r="F20" s="62">
        <v>1289</v>
      </c>
      <c r="G20" s="62">
        <v>2840</v>
      </c>
      <c r="H20" s="62">
        <v>3221</v>
      </c>
      <c r="I20" s="62">
        <v>4076</v>
      </c>
      <c r="J20" s="62">
        <v>3072</v>
      </c>
      <c r="K20" s="62">
        <v>4109</v>
      </c>
      <c r="L20" s="62">
        <v>5035</v>
      </c>
      <c r="M20" s="62">
        <v>3772</v>
      </c>
      <c r="N20" s="62">
        <v>4428</v>
      </c>
      <c r="O20" s="62">
        <v>3931</v>
      </c>
      <c r="P20" s="62">
        <v>2028</v>
      </c>
      <c r="Q20" s="57">
        <f t="shared" si="0"/>
        <v>39380</v>
      </c>
      <c r="R20" s="5"/>
      <c r="S20" s="58"/>
    </row>
    <row r="21" spans="2:19" s="1" customFormat="1" ht="29.25" customHeight="1">
      <c r="B21" s="66"/>
      <c r="C21" s="64" t="s">
        <v>31</v>
      </c>
      <c r="D21" s="67"/>
      <c r="E21" s="68">
        <v>500</v>
      </c>
      <c r="F21" s="68">
        <v>426</v>
      </c>
      <c r="G21" s="68">
        <v>793</v>
      </c>
      <c r="H21" s="68">
        <v>780</v>
      </c>
      <c r="I21" s="68">
        <v>908</v>
      </c>
      <c r="J21" s="68">
        <v>699</v>
      </c>
      <c r="K21" s="68">
        <v>1118</v>
      </c>
      <c r="L21" s="68">
        <v>1705</v>
      </c>
      <c r="M21" s="68">
        <v>901</v>
      </c>
      <c r="N21" s="68">
        <v>988</v>
      </c>
      <c r="O21" s="68">
        <v>782</v>
      </c>
      <c r="P21" s="68">
        <v>793</v>
      </c>
      <c r="Q21" s="57">
        <f t="shared" si="0"/>
        <v>10393</v>
      </c>
      <c r="R21" s="5"/>
      <c r="S21" s="58"/>
    </row>
    <row r="22" spans="2:19" s="11" customFormat="1" ht="29.25" customHeight="1">
      <c r="B22" s="66"/>
      <c r="C22" s="64" t="s">
        <v>43</v>
      </c>
      <c r="D22" s="67"/>
      <c r="E22" s="68">
        <v>270</v>
      </c>
      <c r="F22" s="68">
        <v>376</v>
      </c>
      <c r="G22" s="68">
        <v>666</v>
      </c>
      <c r="H22" s="68">
        <v>751</v>
      </c>
      <c r="I22" s="68">
        <v>1409</v>
      </c>
      <c r="J22" s="68">
        <v>917</v>
      </c>
      <c r="K22" s="68">
        <v>1280</v>
      </c>
      <c r="L22" s="68">
        <v>1799</v>
      </c>
      <c r="M22" s="68">
        <v>1188</v>
      </c>
      <c r="N22" s="68">
        <v>1236</v>
      </c>
      <c r="O22" s="68">
        <v>701</v>
      </c>
      <c r="P22" s="68">
        <v>359</v>
      </c>
      <c r="Q22" s="57">
        <f t="shared" si="0"/>
        <v>10952</v>
      </c>
      <c r="R22" s="5"/>
      <c r="S22" s="58"/>
    </row>
    <row r="23" spans="2:19" s="1" customFormat="1" ht="29.25" customHeight="1">
      <c r="B23" s="66"/>
      <c r="C23" s="60" t="s">
        <v>44</v>
      </c>
      <c r="D23" s="67"/>
      <c r="E23" s="68">
        <v>814</v>
      </c>
      <c r="F23" s="68">
        <v>899</v>
      </c>
      <c r="G23" s="68">
        <v>1330</v>
      </c>
      <c r="H23" s="68">
        <v>2177</v>
      </c>
      <c r="I23" s="68">
        <v>2925</v>
      </c>
      <c r="J23" s="68">
        <v>1904</v>
      </c>
      <c r="K23" s="68">
        <v>2690</v>
      </c>
      <c r="L23" s="68">
        <v>3352</v>
      </c>
      <c r="M23" s="68">
        <v>2766</v>
      </c>
      <c r="N23" s="68">
        <v>2352</v>
      </c>
      <c r="O23" s="68">
        <v>994</v>
      </c>
      <c r="P23" s="68">
        <v>325</v>
      </c>
      <c r="Q23" s="57">
        <f t="shared" si="0"/>
        <v>22528</v>
      </c>
      <c r="R23" s="5"/>
      <c r="S23" s="58"/>
    </row>
    <row r="24" spans="2:19" s="1" customFormat="1" ht="29.25" customHeight="1">
      <c r="B24" s="69"/>
      <c r="C24" s="60" t="s">
        <v>34</v>
      </c>
      <c r="D24" s="70"/>
      <c r="E24" s="71">
        <v>170</v>
      </c>
      <c r="F24" s="71">
        <v>285</v>
      </c>
      <c r="G24" s="71">
        <v>380</v>
      </c>
      <c r="H24" s="71">
        <v>333</v>
      </c>
      <c r="I24" s="71">
        <v>397</v>
      </c>
      <c r="J24" s="71">
        <v>290</v>
      </c>
      <c r="K24" s="71">
        <v>717</v>
      </c>
      <c r="L24" s="71">
        <v>1069</v>
      </c>
      <c r="M24" s="71">
        <v>935</v>
      </c>
      <c r="N24" s="71">
        <v>966</v>
      </c>
      <c r="O24" s="71">
        <v>489</v>
      </c>
      <c r="P24" s="71">
        <v>412</v>
      </c>
      <c r="Q24" s="72">
        <f t="shared" si="0"/>
        <v>6443</v>
      </c>
      <c r="R24" s="5"/>
      <c r="S24" s="58"/>
    </row>
    <row r="25" spans="2:19" s="1" customFormat="1" ht="29.25" customHeight="1" thickBot="1">
      <c r="B25" s="73"/>
      <c r="C25" s="74" t="s">
        <v>35</v>
      </c>
      <c r="D25" s="75"/>
      <c r="E25" s="76">
        <v>1493</v>
      </c>
      <c r="F25" s="76">
        <v>1812</v>
      </c>
      <c r="G25" s="76">
        <v>3041</v>
      </c>
      <c r="H25" s="76">
        <v>5233</v>
      </c>
      <c r="I25" s="76">
        <v>7725</v>
      </c>
      <c r="J25" s="76">
        <v>6637</v>
      </c>
      <c r="K25" s="76">
        <v>8476</v>
      </c>
      <c r="L25" s="76">
        <v>13165</v>
      </c>
      <c r="M25" s="76">
        <v>7226</v>
      </c>
      <c r="N25" s="76">
        <v>7948</v>
      </c>
      <c r="O25" s="76">
        <v>4237</v>
      </c>
      <c r="P25" s="76">
        <v>2759</v>
      </c>
      <c r="Q25" s="77">
        <f t="shared" si="0"/>
        <v>69752</v>
      </c>
      <c r="R25" s="5"/>
      <c r="S25" s="58"/>
    </row>
    <row r="26" spans="2:19" ht="29.25" customHeight="1" thickTop="1" thickBot="1">
      <c r="B26" s="78"/>
      <c r="C26" s="79" t="s">
        <v>45</v>
      </c>
      <c r="D26" s="80"/>
      <c r="E26" s="81">
        <f t="shared" ref="E26:P26" si="1">SUM(E7:E25)</f>
        <v>238911</v>
      </c>
      <c r="F26" s="81">
        <f t="shared" si="1"/>
        <v>223799</v>
      </c>
      <c r="G26" s="81">
        <f t="shared" si="1"/>
        <v>298976</v>
      </c>
      <c r="H26" s="81">
        <f t="shared" si="1"/>
        <v>302483</v>
      </c>
      <c r="I26" s="81">
        <f t="shared" si="1"/>
        <v>336442</v>
      </c>
      <c r="J26" s="81">
        <f t="shared" si="1"/>
        <v>285639</v>
      </c>
      <c r="K26" s="81">
        <f t="shared" si="1"/>
        <v>337205</v>
      </c>
      <c r="L26" s="81">
        <f t="shared" si="1"/>
        <v>425832</v>
      </c>
      <c r="M26" s="81">
        <f t="shared" si="1"/>
        <v>306523</v>
      </c>
      <c r="N26" s="81">
        <f t="shared" si="1"/>
        <v>339947</v>
      </c>
      <c r="O26" s="81">
        <f t="shared" si="1"/>
        <v>331828</v>
      </c>
      <c r="P26" s="81">
        <f t="shared" si="1"/>
        <v>259588</v>
      </c>
      <c r="Q26" s="82">
        <f t="shared" si="0"/>
        <v>3687173</v>
      </c>
      <c r="R26" s="15"/>
    </row>
    <row r="27" spans="2:19" s="1" customFormat="1" ht="29.25" customHeight="1">
      <c r="B27" s="3"/>
      <c r="C27" s="3"/>
      <c r="D27" s="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</row>
    <row r="28" spans="2:19" ht="29.25" customHeight="1">
      <c r="E28" s="84"/>
    </row>
    <row r="29" spans="2:19">
      <c r="E29" s="84"/>
    </row>
    <row r="30" spans="2:19">
      <c r="E30" s="84"/>
    </row>
    <row r="31" spans="2:19">
      <c r="E31" s="84"/>
    </row>
    <row r="32" spans="2:19">
      <c r="E32" s="84"/>
    </row>
    <row r="33" spans="5:5">
      <c r="E33" s="84"/>
    </row>
    <row r="34" spans="5:5">
      <c r="E34" s="84"/>
    </row>
    <row r="35" spans="5:5">
      <c r="E35" s="84"/>
    </row>
    <row r="36" spans="5:5">
      <c r="E36" s="84"/>
    </row>
    <row r="37" spans="5:5">
      <c r="E37" s="84"/>
    </row>
    <row r="38" spans="5:5">
      <c r="E38" s="84"/>
    </row>
    <row r="39" spans="5:5">
      <c r="E39" s="84"/>
    </row>
  </sheetData>
  <mergeCells count="3">
    <mergeCell ref="C5:C6"/>
    <mergeCell ref="E5:P5"/>
    <mergeCell ref="Q5:Q6"/>
  </mergeCells>
  <phoneticPr fontId="22"/>
  <printOptions horizontalCentered="1"/>
  <pageMargins left="0.51181102362204722" right="0.31496062992125984" top="0.82677165354330717" bottom="0.98425196850393704" header="0.51181102362204722" footer="0.51181102362204722"/>
  <pageSetup paperSize="9" scale="92" firstPageNumber="54" fitToHeight="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（2）ア_市町村別宿泊客延べ数</vt:lpstr>
      <vt:lpstr>（2）イ_市町村別月別宿泊客延べ数</vt:lpstr>
      <vt:lpstr>'（2）ア_市町村別宿泊客延べ数'!Print_Area</vt:lpstr>
      <vt:lpstr>'（2）イ_市町村別月別宿泊客延べ数'!Print_Area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972053</dc:creator>
  <cp:lastModifiedBy>Windows ユーザー</cp:lastModifiedBy>
  <cp:lastPrinted>2017-07-13T11:33:39Z</cp:lastPrinted>
  <dcterms:created xsi:type="dcterms:W3CDTF">2018-03-25T07:37:41Z</dcterms:created>
  <dcterms:modified xsi:type="dcterms:W3CDTF">2018-03-25T07:38:00Z</dcterms:modified>
</cp:coreProperties>
</file>