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8_{1321B474-7E97-4703-952A-708EB2099149}" xr6:coauthVersionLast="47" xr6:coauthVersionMax="47" xr10:uidLastSave="{00000000-0000-0000-0000-000000000000}"/>
  <bookViews>
    <workbookView xWindow="9192" yWindow="1188" windowWidth="12828" windowHeight="11172" activeTab="2" xr2:uid="{00000000-000D-0000-FFFF-FFFF00000000}"/>
  </bookViews>
  <sheets>
    <sheet name="入力シート" sheetId="9" r:id="rId1"/>
    <sheet name="様式１（正）" sheetId="1" r:id="rId2"/>
    <sheet name="様式１（副）" sheetId="6" r:id="rId3"/>
  </sheets>
  <definedNames>
    <definedName name="_xlnm.Print_Area" localSheetId="0">入力シート!$A$1:$C$7</definedName>
    <definedName name="_xlnm.Print_Area" localSheetId="1">'様式１（正）'!$A$1:$AT$39</definedName>
    <definedName name="_xlnm.Print_Area" localSheetId="2">'様式１（副）'!$A$1:$AU$43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 l="1"/>
  <c r="A4" i="1"/>
  <c r="AO5" i="1" l="1"/>
  <c r="AN5" i="1"/>
  <c r="AM5" i="1"/>
  <c r="G5" i="9"/>
  <c r="G6" i="9"/>
  <c r="G7" i="9"/>
  <c r="AO7" i="1" s="1"/>
  <c r="K4" i="1"/>
  <c r="AI4" i="1"/>
  <c r="AH4" i="1"/>
  <c r="AG4" i="1"/>
  <c r="AF4" i="1"/>
  <c r="AE4" i="1"/>
  <c r="AD4" i="1"/>
  <c r="AC4" i="1"/>
  <c r="AB4" i="1"/>
  <c r="AA4" i="1"/>
  <c r="Z4" i="1"/>
  <c r="Y4" i="1"/>
  <c r="X4" i="1"/>
  <c r="W4" i="1"/>
  <c r="V4" i="1"/>
  <c r="G4" i="9"/>
  <c r="U4" i="1"/>
  <c r="T4" i="1"/>
  <c r="S4" i="1"/>
  <c r="R4" i="1"/>
  <c r="Q4" i="1"/>
  <c r="P4" i="1"/>
  <c r="O4" i="1"/>
  <c r="N4" i="1"/>
  <c r="M4" i="1"/>
  <c r="M8" i="6" s="1"/>
  <c r="L4" i="1"/>
  <c r="AN7" i="1" l="1"/>
  <c r="AM7" i="1"/>
  <c r="AO4" i="1"/>
  <c r="AN4" i="1"/>
  <c r="AM4" i="1"/>
  <c r="AL4" i="1"/>
  <c r="AV19" i="1"/>
  <c r="AV18" i="1"/>
  <c r="S17" i="1" s="1"/>
  <c r="V24" i="6" l="1"/>
  <c r="V23" i="6"/>
  <c r="K8" i="1" l="1"/>
  <c r="L8" i="1" l="1"/>
  <c r="M8" i="1"/>
  <c r="N8" i="1"/>
  <c r="O8" i="1"/>
  <c r="P8" i="1"/>
  <c r="Q8" i="1"/>
  <c r="R8" i="1"/>
  <c r="S8" i="1"/>
  <c r="T8" i="1"/>
  <c r="U8" i="1"/>
  <c r="V8" i="1"/>
  <c r="W8" i="1"/>
  <c r="X8" i="1"/>
  <c r="Y8" i="1"/>
  <c r="Z8" i="1"/>
  <c r="AA8" i="1"/>
  <c r="AB8" i="1"/>
  <c r="AC8" i="1"/>
  <c r="AD8" i="1"/>
  <c r="AE8" i="1"/>
  <c r="AF8" i="1"/>
  <c r="AG8" i="1"/>
  <c r="AH8" i="1"/>
  <c r="AI8" i="1"/>
  <c r="F8" i="6" l="1"/>
  <c r="A8" i="6"/>
  <c r="AO21" i="6"/>
  <c r="AL21" i="6"/>
  <c r="V25" i="6"/>
  <c r="AJ43" i="6"/>
  <c r="AK42" i="6"/>
  <c r="AP40" i="6"/>
  <c r="AM40" i="6"/>
  <c r="AI40" i="6"/>
  <c r="U42" i="6"/>
  <c r="AG21" i="6"/>
  <c r="V20" i="6"/>
  <c r="V19" i="6"/>
  <c r="AM17" i="6"/>
  <c r="AJ17" i="6"/>
  <c r="AG17" i="6"/>
  <c r="AD17" i="6"/>
  <c r="Y17" i="6"/>
  <c r="V17" i="6"/>
  <c r="B17" i="6"/>
  <c r="K14" i="6"/>
  <c r="K13" i="6"/>
  <c r="AM9" i="6"/>
  <c r="AN9" i="6"/>
  <c r="AO9" i="6"/>
  <c r="AM10" i="6"/>
  <c r="AN10" i="6"/>
  <c r="AO10" i="6"/>
  <c r="AM11" i="6"/>
  <c r="AN11" i="6"/>
  <c r="AO11" i="6"/>
  <c r="AM12" i="6"/>
  <c r="AN12" i="6"/>
  <c r="AO12" i="6"/>
  <c r="AM8" i="6"/>
  <c r="AN8" i="6"/>
  <c r="AO8" i="6"/>
  <c r="AL8" i="6"/>
  <c r="L12" i="6"/>
  <c r="M12" i="6"/>
  <c r="N12" i="6"/>
  <c r="O12" i="6"/>
  <c r="P12" i="6"/>
  <c r="Q12" i="6"/>
  <c r="R12" i="6"/>
  <c r="S12" i="6"/>
  <c r="T12" i="6"/>
  <c r="U12" i="6"/>
  <c r="V12" i="6"/>
  <c r="W12" i="6"/>
  <c r="X12" i="6"/>
  <c r="Y12" i="6"/>
  <c r="Z12" i="6"/>
  <c r="AA12" i="6"/>
  <c r="AB12" i="6"/>
  <c r="AC12" i="6"/>
  <c r="AD12" i="6"/>
  <c r="AE12" i="6"/>
  <c r="AF12" i="6"/>
  <c r="AG12" i="6"/>
  <c r="AH12" i="6"/>
  <c r="AI12" i="6"/>
  <c r="K12" i="6"/>
  <c r="L8" i="6"/>
  <c r="N8" i="6"/>
  <c r="O8" i="6"/>
  <c r="P8" i="6"/>
  <c r="Q8" i="6"/>
  <c r="R8" i="6"/>
  <c r="S8" i="6"/>
  <c r="T8" i="6"/>
  <c r="U8" i="6"/>
  <c r="V8" i="6"/>
  <c r="W8" i="6"/>
  <c r="X8" i="6"/>
  <c r="Y8" i="6"/>
  <c r="Z8" i="6"/>
  <c r="AA8" i="6"/>
  <c r="AB8" i="6"/>
  <c r="AC8" i="6"/>
  <c r="AD8" i="6"/>
  <c r="AE8" i="6"/>
  <c r="AF8" i="6"/>
  <c r="AG8" i="6"/>
  <c r="AH8" i="6"/>
  <c r="AI8" i="6"/>
  <c r="K8" i="6"/>
  <c r="A42" i="6"/>
  <c r="V22" i="6" l="1"/>
</calcChain>
</file>

<file path=xl/sharedStrings.xml><?xml version="1.0" encoding="utf-8"?>
<sst xmlns="http://schemas.openxmlformats.org/spreadsheetml/2006/main" count="127" uniqueCount="64">
  <si>
    <t>別記様式第１号（第１条関係）</t>
    <rPh sb="0" eb="2">
      <t>ベッキ</t>
    </rPh>
    <rPh sb="2" eb="4">
      <t>ヨウシキ</t>
    </rPh>
    <rPh sb="4" eb="5">
      <t>ダイ</t>
    </rPh>
    <rPh sb="6" eb="7">
      <t>ゴウ</t>
    </rPh>
    <rPh sb="8" eb="9">
      <t>ダイ</t>
    </rPh>
    <rPh sb="10" eb="11">
      <t>ジョウ</t>
    </rPh>
    <rPh sb="11" eb="13">
      <t>カンケイ</t>
    </rPh>
    <phoneticPr fontId="1"/>
  </si>
  <si>
    <t>年</t>
    <rPh sb="0" eb="1">
      <t>ネン</t>
    </rPh>
    <phoneticPr fontId="1"/>
  </si>
  <si>
    <t>申請者</t>
    <rPh sb="0" eb="3">
      <t>シンセイシャ</t>
    </rPh>
    <phoneticPr fontId="1"/>
  </si>
  <si>
    <t>住所</t>
    <rPh sb="0" eb="2">
      <t>ジュウショ</t>
    </rPh>
    <phoneticPr fontId="1"/>
  </si>
  <si>
    <t>〒</t>
    <phoneticPr fontId="1"/>
  </si>
  <si>
    <t>（</t>
    <phoneticPr fontId="1"/>
  </si>
  <si>
    <t>月</t>
    <rPh sb="0" eb="1">
      <t>ツキ</t>
    </rPh>
    <phoneticPr fontId="1"/>
  </si>
  <si>
    <t>日</t>
    <rPh sb="0" eb="1">
      <t>ニチ</t>
    </rPh>
    <phoneticPr fontId="1"/>
  </si>
  <si>
    <t>警察署長</t>
    <rPh sb="0" eb="4">
      <t>ケイサツショチョウ</t>
    </rPh>
    <phoneticPr fontId="1"/>
  </si>
  <si>
    <t>備考</t>
    <rPh sb="0" eb="2">
      <t>ビコウ</t>
    </rPh>
    <phoneticPr fontId="1"/>
  </si>
  <si>
    <t>自　動　車　保　管　場　所　証　明　書</t>
    <rPh sb="0" eb="1">
      <t>ジ</t>
    </rPh>
    <rPh sb="2" eb="3">
      <t>ドウ</t>
    </rPh>
    <rPh sb="4" eb="5">
      <t>クルマ</t>
    </rPh>
    <rPh sb="6" eb="7">
      <t>タモツ</t>
    </rPh>
    <rPh sb="8" eb="9">
      <t>カン</t>
    </rPh>
    <rPh sb="10" eb="11">
      <t>バ</t>
    </rPh>
    <rPh sb="12" eb="13">
      <t>ショ</t>
    </rPh>
    <rPh sb="14" eb="15">
      <t>アカシ</t>
    </rPh>
    <rPh sb="16" eb="17">
      <t>メイ</t>
    </rPh>
    <rPh sb="18" eb="19">
      <t>ショ</t>
    </rPh>
    <phoneticPr fontId="1"/>
  </si>
  <si>
    <t>自　　動　　車　　保　　管　　場　　所　　証　　明　　申　　請　　書</t>
    <rPh sb="0" eb="1">
      <t>ジ</t>
    </rPh>
    <rPh sb="3" eb="4">
      <t>ドウ</t>
    </rPh>
    <rPh sb="6" eb="7">
      <t>クルマ</t>
    </rPh>
    <rPh sb="9" eb="10">
      <t>タモツ</t>
    </rPh>
    <rPh sb="12" eb="13">
      <t>カン</t>
    </rPh>
    <rPh sb="15" eb="16">
      <t>バ</t>
    </rPh>
    <rPh sb="18" eb="19">
      <t>ショ</t>
    </rPh>
    <rPh sb="21" eb="22">
      <t>アカシ</t>
    </rPh>
    <rPh sb="24" eb="25">
      <t>メイ</t>
    </rPh>
    <rPh sb="27" eb="28">
      <t>サル</t>
    </rPh>
    <rPh sb="30" eb="31">
      <t>ショウ</t>
    </rPh>
    <rPh sb="33" eb="34">
      <t>ショ</t>
    </rPh>
    <phoneticPr fontId="1"/>
  </si>
  <si>
    <t>第　　　　　　　　　号</t>
    <rPh sb="0" eb="1">
      <t>ダイ</t>
    </rPh>
    <rPh sb="10" eb="11">
      <t>ゴウ</t>
    </rPh>
    <phoneticPr fontId="1"/>
  </si>
  <si>
    <t>車　　　名</t>
    <rPh sb="0" eb="1">
      <t>クルマ</t>
    </rPh>
    <rPh sb="4" eb="5">
      <t>メイ</t>
    </rPh>
    <phoneticPr fontId="1"/>
  </si>
  <si>
    <t>型　　　式</t>
    <rPh sb="0" eb="1">
      <t>カタ</t>
    </rPh>
    <rPh sb="4" eb="5">
      <t>シキ</t>
    </rPh>
    <phoneticPr fontId="1"/>
  </si>
  <si>
    <t>（アルファベットには下欄にチェックしてください）</t>
    <rPh sb="10" eb="12">
      <t>カラン</t>
    </rPh>
    <phoneticPr fontId="1"/>
  </si>
  <si>
    <t xml:space="preserve"> 長さ</t>
    <rPh sb="1" eb="2">
      <t>ナガ</t>
    </rPh>
    <phoneticPr fontId="1"/>
  </si>
  <si>
    <t xml:space="preserve"> 幅</t>
    <rPh sb="1" eb="2">
      <t>ハバ</t>
    </rPh>
    <phoneticPr fontId="1"/>
  </si>
  <si>
    <t xml:space="preserve"> 高さ</t>
    <rPh sb="1" eb="2">
      <t>タカ</t>
    </rPh>
    <phoneticPr fontId="1"/>
  </si>
  <si>
    <t>センチメートル</t>
    <phoneticPr fontId="1"/>
  </si>
  <si>
    <t>自動車の大きさ</t>
    <rPh sb="0" eb="1">
      <t>ジ</t>
    </rPh>
    <rPh sb="1" eb="2">
      <t>ドウ</t>
    </rPh>
    <rPh sb="2" eb="3">
      <t>クルマ</t>
    </rPh>
    <rPh sb="4" eb="5">
      <t>オオ</t>
    </rPh>
    <phoneticPr fontId="1"/>
  </si>
  <si>
    <t>自動車の使用の本拠の位置</t>
    <rPh sb="0" eb="1">
      <t>ジ</t>
    </rPh>
    <rPh sb="1" eb="2">
      <t>ドウ</t>
    </rPh>
    <rPh sb="2" eb="3">
      <t>クルマ</t>
    </rPh>
    <rPh sb="4" eb="5">
      <t>シ</t>
    </rPh>
    <rPh sb="5" eb="6">
      <t>ヨウ</t>
    </rPh>
    <rPh sb="7" eb="8">
      <t>ホン</t>
    </rPh>
    <rPh sb="8" eb="9">
      <t>キョ</t>
    </rPh>
    <rPh sb="10" eb="11">
      <t>クライ</t>
    </rPh>
    <rPh sb="11" eb="12">
      <t>チ</t>
    </rPh>
    <phoneticPr fontId="1"/>
  </si>
  <si>
    <t>自動車の保管場所の位置</t>
    <rPh sb="0" eb="1">
      <t>ジ</t>
    </rPh>
    <rPh sb="1" eb="2">
      <t>ドウ</t>
    </rPh>
    <rPh sb="2" eb="3">
      <t>クルマ</t>
    </rPh>
    <rPh sb="4" eb="5">
      <t>タモツ</t>
    </rPh>
    <rPh sb="5" eb="6">
      <t>カン</t>
    </rPh>
    <rPh sb="6" eb="7">
      <t>バ</t>
    </rPh>
    <rPh sb="7" eb="8">
      <t>ショ</t>
    </rPh>
    <rPh sb="9" eb="10">
      <t>クライ</t>
    </rPh>
    <rPh sb="10" eb="11">
      <t>チ</t>
    </rPh>
    <phoneticPr fontId="1"/>
  </si>
  <si>
    <t>車　　台　　番　　号</t>
    <rPh sb="0" eb="1">
      <t>クルマ</t>
    </rPh>
    <rPh sb="3" eb="4">
      <t>ダイ</t>
    </rPh>
    <rPh sb="6" eb="7">
      <t>バン</t>
    </rPh>
    <rPh sb="9" eb="10">
      <t>ゴウ</t>
    </rPh>
    <phoneticPr fontId="1"/>
  </si>
  <si>
    <t>警察署長　殿</t>
    <rPh sb="0" eb="4">
      <t>ケイサツショチョウ</t>
    </rPh>
    <rPh sb="5" eb="6">
      <t>ドノ</t>
    </rPh>
    <phoneticPr fontId="1"/>
  </si>
  <si>
    <t>－</t>
    <phoneticPr fontId="1"/>
  </si>
  <si>
    <t>）</t>
  </si>
  <si>
    <t>）</t>
    <phoneticPr fontId="1"/>
  </si>
  <si>
    <t>自己単独所有・その他</t>
    <rPh sb="0" eb="2">
      <t>ジコ</t>
    </rPh>
    <rPh sb="2" eb="4">
      <t>タンドク</t>
    </rPh>
    <rPh sb="4" eb="6">
      <t>ショユウ</t>
    </rPh>
    <rPh sb="9" eb="10">
      <t>ホカ</t>
    </rPh>
    <phoneticPr fontId="1"/>
  </si>
  <si>
    <t>自動車登録番号</t>
    <rPh sb="0" eb="3">
      <t>ジドウシャ</t>
    </rPh>
    <rPh sb="3" eb="5">
      <t>トウロク</t>
    </rPh>
    <rPh sb="5" eb="7">
      <t>バンゴウ</t>
    </rPh>
    <phoneticPr fontId="1"/>
  </si>
  <si>
    <t>提出者
連絡先</t>
    <rPh sb="0" eb="3">
      <t>テイシュツシャ</t>
    </rPh>
    <rPh sb="4" eb="7">
      <t>レンラクサキ</t>
    </rPh>
    <phoneticPr fontId="1"/>
  </si>
  <si>
    <t>（事業所名</t>
    <rPh sb="1" eb="4">
      <t>ジギョウショ</t>
    </rPh>
    <rPh sb="4" eb="5">
      <t>メイ</t>
    </rPh>
    <phoneticPr fontId="1"/>
  </si>
  <si>
    <t>（氏名</t>
    <rPh sb="1" eb="3">
      <t>シメイ</t>
    </rPh>
    <phoneticPr fontId="1"/>
  </si>
  <si>
    <t>局</t>
    <rPh sb="0" eb="1">
      <t>キョク</t>
    </rPh>
    <phoneticPr fontId="1"/>
  </si>
  <si>
    <t>番</t>
    <rPh sb="0" eb="1">
      <t>バン</t>
    </rPh>
    <phoneticPr fontId="1"/>
  </si>
  <si>
    <t>「証明書の有効期限は、証明の日から四〇日間です。」（島根運輸支局提出分に限る）</t>
    <rPh sb="1" eb="4">
      <t>ショウメイショ</t>
    </rPh>
    <rPh sb="5" eb="7">
      <t>ユウコウ</t>
    </rPh>
    <rPh sb="7" eb="9">
      <t>キゲン</t>
    </rPh>
    <rPh sb="11" eb="13">
      <t>ショウメイ</t>
    </rPh>
    <rPh sb="14" eb="15">
      <t>ヒ</t>
    </rPh>
    <rPh sb="17" eb="19">
      <t>ヨンジュウ</t>
    </rPh>
    <rPh sb="19" eb="20">
      <t>ニチ</t>
    </rPh>
    <rPh sb="20" eb="21">
      <t>カン</t>
    </rPh>
    <rPh sb="26" eb="28">
      <t>シマネ</t>
    </rPh>
    <rPh sb="28" eb="30">
      <t>ウンユ</t>
    </rPh>
    <rPh sb="30" eb="32">
      <t>シキョク</t>
    </rPh>
    <rPh sb="32" eb="34">
      <t>テイシュツ</t>
    </rPh>
    <rPh sb="34" eb="35">
      <t>ブン</t>
    </rPh>
    <rPh sb="36" eb="37">
      <t>カギ</t>
    </rPh>
    <phoneticPr fontId="1"/>
  </si>
  <si>
    <t>自動車の保管場所の位置欄記載の場所は、申請に係る自動車の保管場所として確保されていることを証明願います。</t>
    <rPh sb="0" eb="3">
      <t>ジドウシャ</t>
    </rPh>
    <rPh sb="4" eb="6">
      <t>ホカン</t>
    </rPh>
    <rPh sb="6" eb="8">
      <t>バショ</t>
    </rPh>
    <rPh sb="9" eb="11">
      <t>イチ</t>
    </rPh>
    <rPh sb="11" eb="12">
      <t>ラン</t>
    </rPh>
    <rPh sb="12" eb="14">
      <t>キサイ</t>
    </rPh>
    <rPh sb="15" eb="17">
      <t>バショ</t>
    </rPh>
    <rPh sb="19" eb="21">
      <t>シンセイ</t>
    </rPh>
    <rPh sb="22" eb="23">
      <t>カカ</t>
    </rPh>
    <rPh sb="24" eb="27">
      <t>ジドウシャ</t>
    </rPh>
    <rPh sb="28" eb="30">
      <t>ホカン</t>
    </rPh>
    <rPh sb="30" eb="32">
      <t>バショ</t>
    </rPh>
    <rPh sb="35" eb="37">
      <t>カクホ</t>
    </rPh>
    <rPh sb="45" eb="47">
      <t>ショウメイ</t>
    </rPh>
    <rPh sb="47" eb="48">
      <t>ネガ</t>
    </rPh>
    <phoneticPr fontId="1"/>
  </si>
  <si>
    <t>　 自動車の保管場所の位置欄記載の場所は、上記申請に係る自動車の保管場所として確保されていることを証明する。</t>
    <rPh sb="2" eb="5">
      <t>ジドウシャ</t>
    </rPh>
    <rPh sb="6" eb="8">
      <t>ホカン</t>
    </rPh>
    <rPh sb="8" eb="10">
      <t>バショ</t>
    </rPh>
    <rPh sb="11" eb="13">
      <t>イチ</t>
    </rPh>
    <rPh sb="13" eb="14">
      <t>ラン</t>
    </rPh>
    <rPh sb="14" eb="16">
      <t>キサイ</t>
    </rPh>
    <rPh sb="17" eb="19">
      <t>バショ</t>
    </rPh>
    <rPh sb="21" eb="23">
      <t>ジョウキ</t>
    </rPh>
    <rPh sb="23" eb="25">
      <t>シンセイ</t>
    </rPh>
    <rPh sb="26" eb="27">
      <t>カカ</t>
    </rPh>
    <rPh sb="28" eb="31">
      <t>ジドウシャ</t>
    </rPh>
    <rPh sb="32" eb="34">
      <t>ホカン</t>
    </rPh>
    <rPh sb="34" eb="36">
      <t>バショ</t>
    </rPh>
    <rPh sb="39" eb="41">
      <t>カクホ</t>
    </rPh>
    <rPh sb="49" eb="51">
      <t>ショウメイ</t>
    </rPh>
    <phoneticPr fontId="1"/>
  </si>
  <si>
    <t>　次に掲げる場合は、所在図の添付を省略することができる。ただし、警察署長は、保管場所の付近の目標となる地物及びその位置を知るため特に必要があると認めるときは、</t>
    <rPh sb="1" eb="2">
      <t>ツギ</t>
    </rPh>
    <rPh sb="3" eb="4">
      <t>カカ</t>
    </rPh>
    <rPh sb="6" eb="8">
      <t>バアイ</t>
    </rPh>
    <rPh sb="10" eb="12">
      <t>ショザイ</t>
    </rPh>
    <rPh sb="12" eb="13">
      <t>ズ</t>
    </rPh>
    <rPh sb="14" eb="16">
      <t>テンプ</t>
    </rPh>
    <rPh sb="17" eb="19">
      <t>ショウリャク</t>
    </rPh>
    <rPh sb="32" eb="36">
      <t>ケイサツショチョウ</t>
    </rPh>
    <rPh sb="38" eb="40">
      <t>ホカン</t>
    </rPh>
    <rPh sb="40" eb="42">
      <t>バショ</t>
    </rPh>
    <rPh sb="43" eb="45">
      <t>フキン</t>
    </rPh>
    <rPh sb="46" eb="48">
      <t>モクヒョウ</t>
    </rPh>
    <rPh sb="51" eb="53">
      <t>チブツ</t>
    </rPh>
    <rPh sb="53" eb="54">
      <t>オヨ</t>
    </rPh>
    <rPh sb="57" eb="59">
      <t>イチ</t>
    </rPh>
    <rPh sb="60" eb="61">
      <t>シ</t>
    </rPh>
    <rPh sb="64" eb="65">
      <t>トク</t>
    </rPh>
    <rPh sb="66" eb="68">
      <t>ヒツヨウ</t>
    </rPh>
    <phoneticPr fontId="1"/>
  </si>
  <si>
    <t>所在図の提出を求めることができる。　　</t>
  </si>
  <si>
    <t>⑴</t>
    <phoneticPr fontId="1"/>
  </si>
  <si>
    <t>⑵</t>
    <phoneticPr fontId="1"/>
  </si>
  <si>
    <t>自動車の使用の本拠の位置が、保管場所の位置と同一であるとき（(1)に該当する場合を除く。）。</t>
    <rPh sb="0" eb="3">
      <t>ジドウシャ</t>
    </rPh>
    <rPh sb="4" eb="6">
      <t>シヨウ</t>
    </rPh>
    <rPh sb="7" eb="9">
      <t>ホンキョ</t>
    </rPh>
    <rPh sb="10" eb="12">
      <t>イチ</t>
    </rPh>
    <rPh sb="14" eb="16">
      <t>ホカン</t>
    </rPh>
    <rPh sb="16" eb="18">
      <t>バショ</t>
    </rPh>
    <rPh sb="19" eb="21">
      <t>イチ</t>
    </rPh>
    <rPh sb="22" eb="24">
      <t>ドウイツ</t>
    </rPh>
    <rPh sb="34" eb="36">
      <t>ガイトウ</t>
    </rPh>
    <rPh sb="38" eb="40">
      <t>バアイ</t>
    </rPh>
    <rPh sb="41" eb="42">
      <t>ノゾ</t>
    </rPh>
    <phoneticPr fontId="1"/>
  </si>
  <si>
    <t>自動車の使用の本拠の位置が、旧自動車（申請者が保有者である自動車であって申請に係るもの以外のものをいう。以下同じ。）に係る使用の本拠の位置と同一であり、</t>
    <rPh sb="0" eb="3">
      <t>ジドウシャ</t>
    </rPh>
    <rPh sb="4" eb="6">
      <t>シヨウ</t>
    </rPh>
    <rPh sb="7" eb="9">
      <t>ホンキョ</t>
    </rPh>
    <rPh sb="10" eb="12">
      <t>イチ</t>
    </rPh>
    <rPh sb="14" eb="15">
      <t>キュウ</t>
    </rPh>
    <rPh sb="15" eb="18">
      <t>ジドウシャ</t>
    </rPh>
    <rPh sb="19" eb="22">
      <t>シンセイシャ</t>
    </rPh>
    <rPh sb="23" eb="26">
      <t>ホユウシャ</t>
    </rPh>
    <rPh sb="29" eb="32">
      <t>ジドウシャ</t>
    </rPh>
    <rPh sb="36" eb="38">
      <t>シンセイ</t>
    </rPh>
    <rPh sb="39" eb="40">
      <t>カカ</t>
    </rPh>
    <rPh sb="43" eb="45">
      <t>イガイ</t>
    </rPh>
    <rPh sb="52" eb="54">
      <t>イカ</t>
    </rPh>
    <rPh sb="54" eb="55">
      <t>オナ</t>
    </rPh>
    <rPh sb="59" eb="60">
      <t>カカ</t>
    </rPh>
    <rPh sb="61" eb="63">
      <t>シヨウ</t>
    </rPh>
    <rPh sb="64" eb="66">
      <t>ホンキョ</t>
    </rPh>
    <rPh sb="67" eb="69">
      <t>イチ</t>
    </rPh>
    <phoneticPr fontId="1"/>
  </si>
  <si>
    <t>　かつ、申請に係る場所が旧自動車の保管場所とされているとき。</t>
    <rPh sb="4" eb="6">
      <t>シンセイ</t>
    </rPh>
    <rPh sb="7" eb="8">
      <t>カカ</t>
    </rPh>
    <rPh sb="9" eb="11">
      <t>バショ</t>
    </rPh>
    <rPh sb="12" eb="13">
      <t>キュウ</t>
    </rPh>
    <rPh sb="13" eb="16">
      <t>ジドウシャ</t>
    </rPh>
    <rPh sb="17" eb="19">
      <t>ホカン</t>
    </rPh>
    <rPh sb="19" eb="21">
      <t>バショ</t>
    </rPh>
    <phoneticPr fontId="1"/>
  </si>
  <si>
    <t>氏名</t>
    <rPh sb="0" eb="2">
      <t>シメイ</t>
    </rPh>
    <phoneticPr fontId="1"/>
  </si>
  <si>
    <t>ﾌﾘｶﾞﾅ</t>
    <phoneticPr fontId="1"/>
  </si>
  <si>
    <t>副署長・次長</t>
    <rPh sb="0" eb="3">
      <t>フクショチョウ</t>
    </rPh>
    <rPh sb="4" eb="6">
      <t>ジチョウ</t>
    </rPh>
    <phoneticPr fontId="2"/>
  </si>
  <si>
    <t>係</t>
    <rPh sb="0" eb="1">
      <t>カカリ</t>
    </rPh>
    <phoneticPr fontId="2"/>
  </si>
  <si>
    <t>署　　長</t>
    <rPh sb="0" eb="1">
      <t>ショ</t>
    </rPh>
    <rPh sb="3" eb="4">
      <t>チョウ</t>
    </rPh>
    <phoneticPr fontId="2"/>
  </si>
  <si>
    <t>課　　長</t>
    <rPh sb="0" eb="1">
      <t>カ</t>
    </rPh>
    <rPh sb="3" eb="4">
      <t>チョウ</t>
    </rPh>
    <phoneticPr fontId="2"/>
  </si>
  <si>
    <t>係　　長</t>
    <rPh sb="0" eb="1">
      <t>カカリ</t>
    </rPh>
    <rPh sb="3" eb="4">
      <t>チョウ</t>
    </rPh>
    <phoneticPr fontId="2"/>
  </si>
  <si>
    <t>主　　任</t>
    <rPh sb="0" eb="1">
      <t>シュ</t>
    </rPh>
    <rPh sb="3" eb="4">
      <t>ニン</t>
    </rPh>
    <phoneticPr fontId="2"/>
  </si>
  <si>
    <t>☎（</t>
    <phoneticPr fontId="1"/>
  </si>
  <si>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
  </si>
  <si>
    <t>車台番号</t>
    <rPh sb="0" eb="4">
      <t>シャダイバンゴウ</t>
    </rPh>
    <phoneticPr fontId="14"/>
  </si>
  <si>
    <t>長さ</t>
    <rPh sb="0" eb="1">
      <t>ナガ</t>
    </rPh>
    <phoneticPr fontId="14"/>
  </si>
  <si>
    <t>幅</t>
    <rPh sb="0" eb="1">
      <t>ハバ</t>
    </rPh>
    <phoneticPr fontId="14"/>
  </si>
  <si>
    <t>高さ</t>
    <rPh sb="0" eb="1">
      <t>タカ</t>
    </rPh>
    <phoneticPr fontId="14"/>
  </si>
  <si>
    <t>車名</t>
    <rPh sb="0" eb="2">
      <t>シャメイ</t>
    </rPh>
    <phoneticPr fontId="14"/>
  </si>
  <si>
    <t>型式</t>
    <rPh sb="0" eb="2">
      <t>カタシキ</t>
    </rPh>
    <phoneticPr fontId="14"/>
  </si>
  <si>
    <t>入力欄</t>
    <rPh sb="0" eb="3">
      <t>ニュウリョクラン</t>
    </rPh>
    <phoneticPr fontId="14"/>
  </si>
  <si>
    <t>センチメートルで入力してください。</t>
    <rPh sb="8" eb="10">
      <t>ニュウリョク</t>
    </rPh>
    <phoneticPr fontId="14"/>
  </si>
  <si>
    <t>電話</t>
    <rPh sb="0" eb="2">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</si>
</sst>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12"/>
      <color theme="1"/>
      <name val="ＭＳ Ｐゴシック"/>
      <family val="3"/>
      <charset val="128"/>
      <scheme val="minor"/>
    </font>
    <font>
      <b/>
      <sz val="14"/>
      <color theme="1"/>
      <name val="ＭＳ ゴシック"/>
      <family val="3"/>
      <charset val="128"/>
    </font>
    <font>
      <sz val="14"/>
      <color theme="1"/>
      <name val="ＭＳ 明朝"/>
      <family val="1"/>
      <charset val="128"/>
    </font>
    <font>
      <sz val="11"/>
      <color theme="1"/>
      <name val="ＭＳ Ｐゴシック"/>
      <family val="3"/>
      <charset val="128"/>
      <scheme val="major"/>
    </font>
    <font>
      <sz val="12"/>
      <color theme="1"/>
      <name val="ＭＳ Ｐゴシック"/>
      <family val="3"/>
      <charset val="128"/>
    </font>
    <font>
      <sz val="11"/>
      <color theme="1"/>
      <name val="ＭＳ Ｐゴシック"/>
      <family val="3"/>
      <charset val="128"/>
    </font>
    <font>
      <sz val="12"/>
      <color rgb="FFFF0000"/>
      <name val="ＭＳ 明朝"/>
      <family val="1"/>
      <charset val="128"/>
    </font>
    <font>
      <sz val="6"/>
      <name val="ＭＳ Ｐゴシック"/>
      <family val="3"/>
      <charset val="128"/>
      <scheme val="minor"/>
    </font>
    <font>
      <sz val="16"/>
      <color theme="1"/>
      <name val="ＭＳ Ｐゴシック"/>
      <family val="3"/>
      <charset val="128"/>
      <scheme val="minor"/>
    </font>
    <font>
      <b/>
      <sz val="8"/>
      <color rgb="FFFF0000"/>
      <name val="ＭＳ 明朝"/>
      <family val="1"/>
      <charset val="128"/>
    </font>
  </fonts>
  <fills count="2">
    <fill>
      <patternFill patternType="none"/>
    </fill>
    <fill>
      <patternFill patternType="gray125"/>
    </fill>
  </fills>
  <borders count="45">
    <border>
      <left/>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top/>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dotted">
        <color indexed="64"/>
      </bottom>
      <diagonal/>
    </border>
    <border>
      <left style="medium">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1">
    <xf numFmtId="0" fontId="0" fillId="0" borderId="0">
      <alignment vertical="center"/>
    </xf>
  </cellStyleXfs>
  <cellXfs count="312">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left" vertical="center"/>
    </xf>
    <xf numFmtId="0" fontId="5" fillId="0" borderId="0" xfId="0" applyFont="1" applyBorder="1" applyAlignment="1">
      <alignment horizont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4" fillId="0" borderId="0" xfId="0" applyFont="1" applyAlignment="1">
      <alignment vertical="center"/>
    </xf>
    <xf numFmtId="0" fontId="6" fillId="0" borderId="0" xfId="0" applyFont="1" applyBorder="1" applyAlignment="1">
      <alignment horizontal="center" vertical="center"/>
    </xf>
    <xf numFmtId="0" fontId="6" fillId="0" borderId="0" xfId="0" applyFont="1">
      <alignment vertical="center"/>
    </xf>
    <xf numFmtId="0" fontId="7" fillId="0" borderId="0" xfId="0" applyFont="1">
      <alignment vertical="center"/>
    </xf>
    <xf numFmtId="0" fontId="6" fillId="0" borderId="0" xfId="0" applyFont="1" applyBorder="1">
      <alignment vertical="center"/>
    </xf>
    <xf numFmtId="0" fontId="6" fillId="0" borderId="7" xfId="0" applyFont="1" applyBorder="1" applyAlignment="1">
      <alignment vertical="center"/>
    </xf>
    <xf numFmtId="0" fontId="6" fillId="0" borderId="0" xfId="0" applyFont="1" applyBorder="1" applyAlignment="1">
      <alignment vertical="center"/>
    </xf>
    <xf numFmtId="0" fontId="6" fillId="0" borderId="2" xfId="0" applyFont="1" applyBorder="1">
      <alignment vertical="center"/>
    </xf>
    <xf numFmtId="0" fontId="6" fillId="0" borderId="7" xfId="0" applyFont="1" applyBorder="1">
      <alignment vertical="center"/>
    </xf>
    <xf numFmtId="0" fontId="6" fillId="0" borderId="0" xfId="0" applyFont="1" applyBorder="1" applyAlignment="1">
      <alignment horizontal="right" vertical="center"/>
    </xf>
    <xf numFmtId="0" fontId="7" fillId="0" borderId="0" xfId="0" applyFont="1" applyBorder="1">
      <alignment vertical="center"/>
    </xf>
    <xf numFmtId="0" fontId="6" fillId="0" borderId="0" xfId="0" applyFont="1" applyBorder="1" applyAlignment="1">
      <alignment horizontal="left" vertical="center"/>
    </xf>
    <xf numFmtId="0" fontId="6" fillId="0" borderId="8"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7" fillId="0" borderId="11" xfId="0" applyFont="1" applyBorder="1">
      <alignment vertical="center"/>
    </xf>
    <xf numFmtId="0" fontId="6" fillId="0" borderId="12" xfId="0" applyFont="1" applyBorder="1" applyAlignment="1">
      <alignment vertical="center"/>
    </xf>
    <xf numFmtId="0" fontId="6" fillId="0" borderId="11" xfId="0" applyFont="1" applyBorder="1">
      <alignment vertical="center"/>
    </xf>
    <xf numFmtId="0" fontId="7"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8" xfId="0" applyFont="1" applyBorder="1" applyAlignment="1">
      <alignment vertical="center"/>
    </xf>
    <xf numFmtId="0" fontId="7" fillId="0" borderId="0" xfId="0" applyFont="1" applyBorder="1" applyAlignment="1">
      <alignment vertical="center"/>
    </xf>
    <xf numFmtId="0" fontId="6" fillId="0" borderId="16" xfId="0" applyFont="1" applyBorder="1" applyAlignment="1">
      <alignment vertical="top"/>
    </xf>
    <xf numFmtId="0" fontId="6" fillId="0" borderId="8" xfId="0" applyFont="1" applyBorder="1" applyAlignment="1">
      <alignment vertical="top"/>
    </xf>
    <xf numFmtId="0" fontId="6" fillId="0" borderId="3" xfId="0" applyFont="1" applyBorder="1" applyAlignment="1">
      <alignment vertical="top"/>
    </xf>
    <xf numFmtId="0" fontId="7" fillId="0" borderId="0" xfId="0" applyFont="1" applyAlignment="1">
      <alignment vertical="top"/>
    </xf>
    <xf numFmtId="0" fontId="8" fillId="0" borderId="0" xfId="0" applyFont="1" applyBorder="1" applyAlignment="1">
      <alignment horizontal="center" vertical="center"/>
    </xf>
    <xf numFmtId="0" fontId="4" fillId="0" borderId="0" xfId="0" applyFont="1" applyBorder="1" applyAlignment="1">
      <alignment horizontal="left" vertical="center" shrinkToFit="1"/>
    </xf>
    <xf numFmtId="0" fontId="6" fillId="0" borderId="0" xfId="0" applyFont="1" applyBorder="1" applyAlignment="1">
      <alignment horizontal="left" vertical="center" indent="2"/>
    </xf>
    <xf numFmtId="0" fontId="9" fillId="0" borderId="0" xfId="0" applyFont="1" applyBorder="1" applyAlignment="1">
      <alignment horizontal="center" vertical="center"/>
    </xf>
    <xf numFmtId="0" fontId="6" fillId="0" borderId="0" xfId="0" applyFont="1" applyBorder="1" applyAlignment="1">
      <alignment vertical="top"/>
    </xf>
    <xf numFmtId="0" fontId="6" fillId="0" borderId="0" xfId="0" applyFont="1" applyFill="1">
      <alignment vertical="center"/>
    </xf>
    <xf numFmtId="0" fontId="3" fillId="0" borderId="0" xfId="0" applyFont="1" applyFill="1">
      <alignment vertical="center"/>
    </xf>
    <xf numFmtId="0" fontId="3" fillId="0" borderId="0" xfId="0" applyFont="1" applyFill="1" applyBorder="1" applyAlignment="1">
      <alignment vertical="center"/>
    </xf>
    <xf numFmtId="0" fontId="0" fillId="0" borderId="0" xfId="0" applyFill="1">
      <alignment vertical="center"/>
    </xf>
    <xf numFmtId="0" fontId="7" fillId="0" borderId="0" xfId="0" applyFont="1" applyFill="1">
      <alignment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0" xfId="0" applyFont="1" applyFill="1" applyBorder="1" applyAlignment="1">
      <alignment horizontal="center" vertical="center"/>
    </xf>
    <xf numFmtId="0" fontId="7" fillId="0" borderId="11" xfId="0" applyFont="1" applyFill="1" applyBorder="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7" fillId="0" borderId="0" xfId="0" applyFont="1" applyFill="1" applyBorder="1">
      <alignment vertical="center"/>
    </xf>
    <xf numFmtId="49" fontId="6" fillId="0" borderId="0" xfId="0" applyNumberFormat="1" applyFont="1" applyFill="1" applyBorder="1">
      <alignment vertical="center"/>
    </xf>
    <xf numFmtId="0" fontId="6" fillId="0" borderId="12" xfId="0" applyFont="1" applyFill="1" applyBorder="1" applyAlignment="1">
      <alignment vertical="center"/>
    </xf>
    <xf numFmtId="0" fontId="6" fillId="0" borderId="11" xfId="0" applyFont="1" applyFill="1" applyBorder="1">
      <alignment vertical="center"/>
    </xf>
    <xf numFmtId="0" fontId="6" fillId="0" borderId="0" xfId="0" applyFont="1" applyFill="1" applyBorder="1" applyAlignment="1">
      <alignment horizontal="right" vertical="center"/>
    </xf>
    <xf numFmtId="0" fontId="7" fillId="0" borderId="12" xfId="0" applyFont="1" applyFill="1" applyBorder="1">
      <alignment vertical="center"/>
    </xf>
    <xf numFmtId="0" fontId="6" fillId="0" borderId="13" xfId="0" applyFont="1" applyFill="1" applyBorder="1">
      <alignment vertical="center"/>
    </xf>
    <xf numFmtId="0" fontId="6" fillId="0" borderId="14" xfId="0" applyFont="1" applyFill="1" applyBorder="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6" fillId="0" borderId="7" xfId="0" applyFont="1" applyFill="1" applyBorder="1" applyAlignment="1">
      <alignment vertical="center"/>
    </xf>
    <xf numFmtId="0" fontId="6" fillId="0" borderId="2" xfId="0" applyFont="1" applyFill="1" applyBorder="1">
      <alignment vertical="center"/>
    </xf>
    <xf numFmtId="0" fontId="6" fillId="0" borderId="7" xfId="0" applyFont="1" applyFill="1" applyBorder="1">
      <alignment vertical="center"/>
    </xf>
    <xf numFmtId="0" fontId="7" fillId="0" borderId="0" xfId="0" applyFont="1" applyFill="1" applyBorder="1" applyAlignment="1">
      <alignment vertical="center"/>
    </xf>
    <xf numFmtId="0" fontId="6" fillId="0" borderId="16" xfId="0" applyFont="1" applyFill="1" applyBorder="1" applyAlignment="1">
      <alignment vertical="top"/>
    </xf>
    <xf numFmtId="0" fontId="6" fillId="0" borderId="8" xfId="0" applyFont="1" applyFill="1" applyBorder="1" applyAlignment="1">
      <alignment vertical="top"/>
    </xf>
    <xf numFmtId="0" fontId="6" fillId="0" borderId="3" xfId="0" applyFont="1" applyFill="1" applyBorder="1" applyAlignment="1">
      <alignment vertical="top"/>
    </xf>
    <xf numFmtId="0" fontId="7" fillId="0" borderId="0" xfId="0" applyFont="1" applyFill="1" applyAlignment="1">
      <alignment vertical="top"/>
    </xf>
    <xf numFmtId="0" fontId="5" fillId="0" borderId="0" xfId="0" applyFont="1" applyFill="1" applyBorder="1" applyAlignment="1">
      <alignment horizontal="center"/>
    </xf>
    <xf numFmtId="0" fontId="3" fillId="0" borderId="0" xfId="0" applyFont="1" applyFill="1" applyBorder="1">
      <alignment vertical="center"/>
    </xf>
    <xf numFmtId="0" fontId="4" fillId="0" borderId="0" xfId="0" applyFont="1" applyFill="1" applyAlignment="1">
      <alignment vertical="center"/>
    </xf>
    <xf numFmtId="0" fontId="3" fillId="0" borderId="0" xfId="0" applyFont="1" applyFill="1" applyBorder="1" applyAlignment="1">
      <alignment vertical="top" textRotation="255"/>
    </xf>
    <xf numFmtId="0" fontId="6" fillId="0" borderId="0" xfId="0" applyFont="1" applyFill="1" applyBorder="1" applyAlignment="1">
      <alignment horizontal="center" vertical="center"/>
    </xf>
    <xf numFmtId="0" fontId="3" fillId="0" borderId="2" xfId="0" applyFont="1" applyFill="1" applyBorder="1" applyAlignment="1">
      <alignment vertical="center"/>
    </xf>
    <xf numFmtId="0" fontId="6" fillId="0" borderId="8" xfId="0" applyFont="1" applyFill="1" applyBorder="1">
      <alignment vertical="center"/>
    </xf>
    <xf numFmtId="0" fontId="6" fillId="0" borderId="8" xfId="0" applyFont="1" applyFill="1" applyBorder="1" applyAlignment="1">
      <alignment vertical="center"/>
    </xf>
    <xf numFmtId="0" fontId="3" fillId="0" borderId="3" xfId="0" applyFont="1" applyFill="1" applyBorder="1" applyAlignment="1">
      <alignment vertical="center"/>
    </xf>
    <xf numFmtId="0" fontId="3" fillId="0" borderId="42" xfId="0" applyNumberFormat="1" applyFont="1" applyFill="1" applyBorder="1" applyAlignment="1" applyProtection="1">
      <alignment vertical="center"/>
    </xf>
    <xf numFmtId="49" fontId="3" fillId="0" borderId="5" xfId="0" applyNumberFormat="1" applyFont="1" applyFill="1" applyBorder="1" applyAlignment="1" applyProtection="1">
      <alignment vertical="center"/>
    </xf>
    <xf numFmtId="49" fontId="3" fillId="0" borderId="6" xfId="0" applyNumberFormat="1" applyFont="1" applyFill="1" applyBorder="1" applyAlignment="1" applyProtection="1">
      <alignment vertical="center"/>
    </xf>
    <xf numFmtId="0" fontId="12" fillId="0" borderId="17" xfId="0" applyFont="1" applyBorder="1" applyAlignment="1">
      <alignment horizontal="center" vertical="center"/>
    </xf>
    <xf numFmtId="14" fontId="7" fillId="0" borderId="0" xfId="0" applyNumberFormat="1" applyFont="1" applyFill="1">
      <alignment vertical="center"/>
    </xf>
    <xf numFmtId="0" fontId="13" fillId="0" borderId="0" xfId="0" applyFont="1" applyFill="1" applyBorder="1" applyAlignment="1">
      <alignment vertical="center"/>
    </xf>
    <xf numFmtId="0" fontId="15" fillId="0" borderId="0" xfId="0" applyFont="1">
      <alignment vertical="center"/>
    </xf>
    <xf numFmtId="0" fontId="10" fillId="0" borderId="17" xfId="0" applyNumberFormat="1" applyFont="1" applyFill="1" applyBorder="1" applyAlignment="1" applyProtection="1">
      <alignment horizontal="center" vertical="center"/>
    </xf>
    <xf numFmtId="0" fontId="15" fillId="0" borderId="0" xfId="0" applyFont="1" applyProtection="1">
      <alignment vertical="center"/>
      <protection locked="0"/>
    </xf>
    <xf numFmtId="0" fontId="15" fillId="0" borderId="0" xfId="0" applyNumberFormat="1" applyFont="1" applyAlignment="1" applyProtection="1">
      <alignment horizontal="left" vertical="center"/>
      <protection locked="0"/>
    </xf>
    <xf numFmtId="0" fontId="0" fillId="0" borderId="17" xfId="0" applyBorder="1" applyAlignment="1">
      <alignment horizontal="center" vertical="center"/>
    </xf>
    <xf numFmtId="0" fontId="16" fillId="0" borderId="0" xfId="0" applyFont="1" applyFill="1" applyBorder="1">
      <alignment vertical="center"/>
    </xf>
    <xf numFmtId="0" fontId="6" fillId="0" borderId="0"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 xfId="0" applyFont="1" applyFill="1" applyBorder="1" applyAlignment="1">
      <alignment horizontal="center" vertical="center"/>
    </xf>
    <xf numFmtId="0" fontId="4" fillId="0" borderId="0" xfId="0" applyFont="1" applyFill="1" applyAlignment="1">
      <alignment horizontal="left" vertical="center"/>
    </xf>
    <xf numFmtId="0" fontId="6" fillId="0" borderId="8" xfId="0" applyFont="1" applyFill="1" applyBorder="1" applyAlignment="1">
      <alignment horizontal="center" vertical="top"/>
    </xf>
    <xf numFmtId="0" fontId="5" fillId="0" borderId="1" xfId="0" applyFont="1" applyFill="1" applyBorder="1" applyAlignment="1">
      <alignment horizontal="center"/>
    </xf>
    <xf numFmtId="0" fontId="5" fillId="0" borderId="0" xfId="0" applyFont="1" applyFill="1" applyAlignment="1">
      <alignment horizontal="center"/>
    </xf>
    <xf numFmtId="49" fontId="3" fillId="0" borderId="29" xfId="0" applyNumberFormat="1"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49" fontId="3" fillId="0" borderId="28" xfId="0" applyNumberFormat="1" applyFont="1" applyFill="1" applyBorder="1" applyAlignment="1" applyProtection="1">
      <alignment horizontal="center" vertical="center"/>
      <protection locked="0"/>
    </xf>
    <xf numFmtId="49" fontId="3" fillId="0" borderId="16" xfId="0" applyNumberFormat="1" applyFont="1" applyFill="1" applyBorder="1" applyAlignment="1" applyProtection="1">
      <alignment horizontal="center" vertical="center"/>
      <protection locked="0"/>
    </xf>
    <xf numFmtId="49" fontId="3" fillId="0" borderId="8"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protection locked="0"/>
    </xf>
    <xf numFmtId="0" fontId="6" fillId="0" borderId="29"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 xfId="0" applyFont="1" applyFill="1" applyBorder="1" applyAlignment="1">
      <alignment horizontal="center" vertical="center"/>
    </xf>
    <xf numFmtId="49" fontId="6" fillId="0" borderId="0" xfId="0" applyNumberFormat="1" applyFont="1" applyFill="1" applyBorder="1" applyAlignment="1" applyProtection="1">
      <alignment horizontal="center" vertical="center"/>
      <protection locked="0"/>
    </xf>
    <xf numFmtId="49" fontId="6" fillId="0" borderId="8" xfId="0" applyNumberFormat="1" applyFont="1" applyFill="1" applyBorder="1" applyAlignment="1" applyProtection="1">
      <alignment horizontal="center" vertical="center"/>
      <protection locked="0"/>
    </xf>
    <xf numFmtId="0" fontId="3" fillId="0" borderId="0" xfId="0" applyFont="1" applyFill="1" applyBorder="1" applyAlignment="1">
      <alignment horizontal="right" vertical="top" textRotation="255" shrinkToFit="1"/>
    </xf>
    <xf numFmtId="0" fontId="6" fillId="0" borderId="11" xfId="0" applyFont="1" applyFill="1" applyBorder="1" applyAlignment="1">
      <alignment horizontal="left" vertical="center" indent="2"/>
    </xf>
    <xf numFmtId="0" fontId="6" fillId="0" borderId="0" xfId="0" applyFont="1" applyFill="1" applyBorder="1" applyAlignment="1">
      <alignment horizontal="left" vertical="center" indent="2"/>
    </xf>
    <xf numFmtId="0" fontId="6" fillId="0" borderId="12" xfId="0" applyFont="1" applyFill="1" applyBorder="1" applyAlignment="1">
      <alignment horizontal="left" vertical="center" indent="2"/>
    </xf>
    <xf numFmtId="49" fontId="6" fillId="0" borderId="0" xfId="0" applyNumberFormat="1" applyFont="1" applyFill="1" applyBorder="1" applyAlignment="1" applyProtection="1">
      <alignment horizontal="left" vertical="center"/>
      <protection locked="0"/>
    </xf>
    <xf numFmtId="0" fontId="9" fillId="0" borderId="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 xfId="0" applyFont="1" applyFill="1" applyBorder="1" applyAlignment="1">
      <alignment horizontal="center" vertical="center"/>
    </xf>
    <xf numFmtId="0" fontId="6" fillId="0" borderId="14" xfId="0"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alignment horizontal="left" vertical="center"/>
      <protection locked="0"/>
    </xf>
    <xf numFmtId="49" fontId="7" fillId="0" borderId="0" xfId="0" applyNumberFormat="1"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0" fontId="4" fillId="0" borderId="0" xfId="0" applyFont="1" applyFill="1" applyBorder="1" applyAlignment="1">
      <alignment horizontal="center" vertical="center"/>
    </xf>
    <xf numFmtId="0" fontId="7" fillId="0" borderId="8" xfId="0" applyFont="1" applyFill="1" applyBorder="1" applyAlignment="1">
      <alignment horizontal="center" vertical="top"/>
    </xf>
    <xf numFmtId="0" fontId="6" fillId="0" borderId="14" xfId="0" applyFont="1" applyFill="1" applyBorder="1" applyAlignment="1">
      <alignment horizontal="center" vertical="center"/>
    </xf>
    <xf numFmtId="0" fontId="6" fillId="0" borderId="30" xfId="0" applyFont="1" applyFill="1" applyBorder="1" applyAlignment="1">
      <alignment horizontal="distributed" vertical="center" indent="2"/>
    </xf>
    <xf numFmtId="0" fontId="6" fillId="0" borderId="22" xfId="0" applyFont="1" applyFill="1" applyBorder="1" applyAlignment="1">
      <alignment horizontal="distributed" vertical="center" indent="2"/>
    </xf>
    <xf numFmtId="0" fontId="6" fillId="0" borderId="31" xfId="0" applyFont="1" applyFill="1" applyBorder="1" applyAlignment="1">
      <alignment horizontal="distributed" vertical="center" indent="2"/>
    </xf>
    <xf numFmtId="49" fontId="3" fillId="0" borderId="21" xfId="0" applyNumberFormat="1" applyFont="1" applyFill="1" applyBorder="1" applyAlignment="1" applyProtection="1">
      <alignment horizontal="left" vertical="center"/>
      <protection locked="0"/>
    </xf>
    <xf numFmtId="49" fontId="3" fillId="0" borderId="22" xfId="0" applyNumberFormat="1" applyFont="1" applyFill="1" applyBorder="1" applyAlignment="1" applyProtection="1">
      <alignment horizontal="left" vertical="center"/>
      <protection locked="0"/>
    </xf>
    <xf numFmtId="49" fontId="3" fillId="0" borderId="23" xfId="0" applyNumberFormat="1"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6" fillId="0" borderId="22" xfId="0" applyFont="1" applyFill="1" applyBorder="1" applyAlignment="1">
      <alignment horizontal="center" vertical="center"/>
    </xf>
    <xf numFmtId="0" fontId="10" fillId="0" borderId="43" xfId="0" applyNumberFormat="1" applyFont="1" applyFill="1" applyBorder="1" applyAlignment="1" applyProtection="1">
      <alignment horizontal="left" vertical="center"/>
    </xf>
    <xf numFmtId="0" fontId="10" fillId="0" borderId="44" xfId="0" applyNumberFormat="1" applyFont="1" applyFill="1" applyBorder="1" applyAlignment="1" applyProtection="1">
      <alignment horizontal="left"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3" fillId="0" borderId="9"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28"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39"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6" fillId="0" borderId="32" xfId="0" applyFont="1" applyFill="1" applyBorder="1" applyAlignment="1">
      <alignment horizontal="center" vertical="center"/>
    </xf>
    <xf numFmtId="0" fontId="10" fillId="0" borderId="29"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0" fillId="0" borderId="28"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0" fontId="10" fillId="0" borderId="16" xfId="0" applyNumberFormat="1" applyFont="1" applyFill="1" applyBorder="1" applyAlignment="1" applyProtection="1">
      <alignment horizontal="center" vertical="center" wrapText="1"/>
    </xf>
    <xf numFmtId="0" fontId="10" fillId="0" borderId="8"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8" xfId="0" applyFont="1" applyFill="1" applyBorder="1" applyAlignment="1">
      <alignment horizontal="left" vertical="center"/>
    </xf>
    <xf numFmtId="0" fontId="3" fillId="0" borderId="29" xfId="0" applyFont="1" applyFill="1" applyBorder="1" applyAlignment="1">
      <alignment horizontal="left" vertical="center"/>
    </xf>
    <xf numFmtId="0" fontId="3" fillId="0" borderId="1" xfId="0" applyFont="1" applyFill="1" applyBorder="1" applyAlignment="1">
      <alignment horizontal="left" vertical="center"/>
    </xf>
    <xf numFmtId="0" fontId="4" fillId="0" borderId="18"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4" fillId="0" borderId="19"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20" xfId="0" applyFont="1" applyFill="1" applyBorder="1" applyAlignment="1">
      <alignment horizontal="left" vertical="center" shrinkToFit="1"/>
    </xf>
    <xf numFmtId="0" fontId="6" fillId="0" borderId="21" xfId="0" applyFont="1" applyFill="1" applyBorder="1" applyAlignment="1">
      <alignment horizontal="center" vertical="center"/>
    </xf>
    <xf numFmtId="0" fontId="6"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10" fillId="0" borderId="33" xfId="0" applyNumberFormat="1" applyFont="1" applyFill="1" applyBorder="1" applyAlignment="1" applyProtection="1">
      <alignment horizontal="center" vertical="center"/>
    </xf>
    <xf numFmtId="0" fontId="10" fillId="0" borderId="38" xfId="0" applyNumberFormat="1" applyFont="1" applyFill="1" applyBorder="1" applyAlignment="1" applyProtection="1">
      <alignment horizontal="center" vertical="center"/>
    </xf>
    <xf numFmtId="0" fontId="4" fillId="0" borderId="27"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4" fillId="0" borderId="10" xfId="0" applyFont="1" applyFill="1" applyBorder="1" applyAlignment="1">
      <alignment horizontal="left" vertical="center" shrinkToFit="1"/>
    </xf>
    <xf numFmtId="49" fontId="7" fillId="0" borderId="1" xfId="0" applyNumberFormat="1" applyFont="1" applyFill="1" applyBorder="1" applyAlignment="1" applyProtection="1">
      <alignment horizontal="center" vertical="center"/>
      <protection locked="0"/>
    </xf>
    <xf numFmtId="0" fontId="6" fillId="0" borderId="0" xfId="0" applyNumberFormat="1" applyFont="1" applyFill="1" applyBorder="1" applyAlignment="1" applyProtection="1">
      <alignment horizontal="center" vertical="center"/>
      <protection locked="0"/>
    </xf>
    <xf numFmtId="0" fontId="6" fillId="0" borderId="0" xfId="0" applyNumberFormat="1" applyFont="1" applyFill="1" applyBorder="1" applyAlignment="1" applyProtection="1">
      <alignment horizontal="left" vertical="center"/>
      <protection locked="0"/>
    </xf>
    <xf numFmtId="0" fontId="6" fillId="0" borderId="7" xfId="0" applyFont="1" applyFill="1" applyBorder="1" applyAlignment="1">
      <alignment horizontal="left" vertical="center"/>
    </xf>
    <xf numFmtId="0" fontId="6" fillId="0" borderId="0" xfId="0" applyFont="1" applyFill="1" applyBorder="1" applyAlignment="1">
      <alignment horizontal="left" vertical="center"/>
    </xf>
    <xf numFmtId="0" fontId="6" fillId="0" borderId="2" xfId="0" applyFont="1" applyFill="1" applyBorder="1" applyAlignment="1">
      <alignment horizontal="left" vertical="center"/>
    </xf>
    <xf numFmtId="0" fontId="12" fillId="0" borderId="35" xfId="0" applyFont="1" applyBorder="1" applyAlignment="1">
      <alignment horizontal="center" vertical="center"/>
    </xf>
    <xf numFmtId="0" fontId="12" fillId="0" borderId="34"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right" vertical="center" textRotation="180"/>
    </xf>
    <xf numFmtId="0" fontId="6" fillId="0" borderId="0" xfId="0" applyFont="1" applyBorder="1" applyAlignment="1">
      <alignment horizontal="right" vertical="center" textRotation="180" shrinkToFit="1"/>
    </xf>
    <xf numFmtId="0" fontId="6" fillId="0" borderId="29" xfId="0" applyFont="1" applyBorder="1" applyAlignment="1">
      <alignment horizontal="center" vertical="center" wrapText="1"/>
    </xf>
    <xf numFmtId="0" fontId="6" fillId="0" borderId="1" xfId="0" applyFont="1" applyBorder="1" applyAlignment="1">
      <alignment horizontal="center" vertical="center"/>
    </xf>
    <xf numFmtId="0" fontId="6" fillId="0" borderId="28"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6" fillId="0" borderId="3" xfId="0" applyFont="1" applyBorder="1" applyAlignment="1">
      <alignment horizontal="center" vertical="center"/>
    </xf>
    <xf numFmtId="0" fontId="3" fillId="0" borderId="28" xfId="0" applyFont="1" applyBorder="1" applyAlignment="1">
      <alignment horizontal="center" vertical="center"/>
    </xf>
    <xf numFmtId="0" fontId="3" fillId="0" borderId="2" xfId="0" applyFont="1" applyBorder="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5" fillId="0" borderId="1" xfId="0" applyFont="1" applyBorder="1" applyAlignment="1">
      <alignment horizontal="center"/>
    </xf>
    <xf numFmtId="0" fontId="5" fillId="0" borderId="0" xfId="0" applyFont="1" applyAlignment="1">
      <alignment horizontal="center"/>
    </xf>
    <xf numFmtId="0" fontId="4" fillId="0" borderId="0" xfId="0" applyFont="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6" fillId="0" borderId="14" xfId="0" applyFont="1" applyBorder="1" applyAlignment="1">
      <alignment horizontal="center" vertical="center"/>
    </xf>
    <xf numFmtId="0" fontId="6" fillId="0" borderId="14" xfId="0" applyFont="1" applyBorder="1" applyAlignment="1">
      <alignment horizontal="left" vertical="center"/>
    </xf>
    <xf numFmtId="0" fontId="6" fillId="0" borderId="30" xfId="0" applyFont="1" applyBorder="1" applyAlignment="1">
      <alignment horizontal="distributed" vertical="center" indent="2"/>
    </xf>
    <xf numFmtId="0" fontId="6" fillId="0" borderId="22" xfId="0" applyFont="1" applyBorder="1" applyAlignment="1">
      <alignment horizontal="distributed" vertical="center" indent="2"/>
    </xf>
    <xf numFmtId="0" fontId="6" fillId="0" borderId="31" xfId="0" applyFont="1" applyBorder="1" applyAlignment="1">
      <alignment horizontal="distributed" vertical="center" indent="2"/>
    </xf>
    <xf numFmtId="0" fontId="4" fillId="0" borderId="0" xfId="0" applyFont="1" applyBorder="1" applyAlignment="1">
      <alignment horizontal="center" vertical="center"/>
    </xf>
    <xf numFmtId="0" fontId="6" fillId="0" borderId="29"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28" xfId="0" applyNumberFormat="1" applyFont="1" applyBorder="1" applyAlignment="1">
      <alignment horizontal="center" vertical="center"/>
    </xf>
    <xf numFmtId="0" fontId="6" fillId="0" borderId="16"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3" xfId="0" applyNumberFormat="1" applyFont="1" applyBorder="1" applyAlignment="1">
      <alignment horizontal="center" vertical="center"/>
    </xf>
    <xf numFmtId="0" fontId="6" fillId="0" borderId="29" xfId="0" applyFont="1" applyBorder="1" applyAlignment="1">
      <alignment horizontal="center"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6" fillId="0" borderId="8" xfId="0" applyFont="1" applyBorder="1" applyAlignment="1">
      <alignment horizontal="center" vertical="top"/>
    </xf>
    <xf numFmtId="0" fontId="7" fillId="0" borderId="8" xfId="0" applyFont="1" applyBorder="1" applyAlignment="1">
      <alignment horizontal="center" vertical="top"/>
    </xf>
    <xf numFmtId="0" fontId="4" fillId="0" borderId="18"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2" xfId="0" applyFont="1" applyBorder="1" applyAlignment="1">
      <alignment horizontal="left" vertical="center" shrinkToFit="1"/>
    </xf>
    <xf numFmtId="0" fontId="3" fillId="0" borderId="32" xfId="0" applyFont="1" applyBorder="1" applyAlignment="1">
      <alignment horizontal="center" vertical="center"/>
    </xf>
    <xf numFmtId="0" fontId="6" fillId="0" borderId="7" xfId="0" applyFont="1" applyBorder="1" applyAlignment="1">
      <alignment horizontal="left" vertical="center"/>
    </xf>
    <xf numFmtId="0" fontId="6" fillId="0" borderId="2" xfId="0" applyFont="1" applyBorder="1" applyAlignment="1">
      <alignment horizontal="left" vertical="center"/>
    </xf>
    <xf numFmtId="0" fontId="6" fillId="0" borderId="11" xfId="0" applyFont="1" applyBorder="1" applyAlignment="1">
      <alignment horizontal="left" vertical="center" indent="2"/>
    </xf>
    <xf numFmtId="0" fontId="6" fillId="0" borderId="0" xfId="0" applyFont="1" applyBorder="1" applyAlignment="1">
      <alignment horizontal="left" vertical="center" indent="2"/>
    </xf>
    <xf numFmtId="0" fontId="6" fillId="0" borderId="12" xfId="0" applyFont="1" applyBorder="1" applyAlignment="1">
      <alignment horizontal="left" vertical="center" indent="2"/>
    </xf>
    <xf numFmtId="0" fontId="11" fillId="0" borderId="0" xfId="0" applyFont="1" applyBorder="1" applyAlignment="1">
      <alignment horizontal="center" vertical="center"/>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8" xfId="0"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3" fillId="0" borderId="9"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28" xfId="0" applyNumberFormat="1" applyFont="1" applyBorder="1" applyAlignment="1">
      <alignment horizontal="center" vertical="center" wrapText="1"/>
    </xf>
    <xf numFmtId="0" fontId="3" fillId="0" borderId="11"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39"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12" fillId="0" borderId="29"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2" fillId="0" borderId="28" xfId="0" applyNumberFormat="1" applyFont="1" applyBorder="1" applyAlignment="1">
      <alignment horizontal="center" vertical="center" wrapText="1"/>
    </xf>
    <xf numFmtId="0" fontId="12" fillId="0" borderId="7" xfId="0" applyNumberFormat="1" applyFont="1" applyBorder="1" applyAlignment="1">
      <alignment horizontal="center" vertical="center" wrapText="1"/>
    </xf>
    <xf numFmtId="0" fontId="12" fillId="0" borderId="0" xfId="0" applyNumberFormat="1" applyFont="1" applyBorder="1" applyAlignment="1">
      <alignment horizontal="center" vertical="center" wrapText="1"/>
    </xf>
    <xf numFmtId="0" fontId="12" fillId="0" borderId="2" xfId="0" applyNumberFormat="1" applyFont="1" applyBorder="1" applyAlignment="1">
      <alignment horizontal="center" vertical="center" wrapText="1"/>
    </xf>
    <xf numFmtId="0" fontId="12" fillId="0" borderId="16" xfId="0" applyNumberFormat="1" applyFont="1" applyBorder="1" applyAlignment="1">
      <alignment horizontal="center" vertical="center" wrapText="1"/>
    </xf>
    <xf numFmtId="0" fontId="12" fillId="0" borderId="8"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0" fontId="3" fillId="0" borderId="29" xfId="0" applyFont="1" applyBorder="1" applyAlignment="1">
      <alignment horizontal="left" vertical="center"/>
    </xf>
    <xf numFmtId="0" fontId="3" fillId="0" borderId="1" xfId="0" applyFont="1" applyBorder="1" applyAlignment="1">
      <alignment horizontal="left"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6" fillId="0" borderId="32" xfId="0" applyFont="1" applyBorder="1" applyAlignment="1">
      <alignment horizontal="center" vertical="center"/>
    </xf>
    <xf numFmtId="0" fontId="6" fillId="0" borderId="32" xfId="0" applyFont="1" applyBorder="1" applyAlignment="1">
      <alignment horizontal="center" vertical="center" shrinkToFi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4" fillId="0" borderId="27"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10" xfId="0" applyFont="1" applyBorder="1" applyAlignment="1">
      <alignment horizontal="left" vertical="center" shrinkToFit="1"/>
    </xf>
    <xf numFmtId="0" fontId="3" fillId="0" borderId="7" xfId="0" applyFont="1" applyBorder="1" applyAlignment="1">
      <alignment horizontal="left" vertical="center"/>
    </xf>
    <xf numFmtId="0" fontId="3" fillId="0" borderId="0" xfId="0" applyFont="1" applyBorder="1" applyAlignment="1">
      <alignment horizontal="left" vertical="center"/>
    </xf>
    <xf numFmtId="0" fontId="12" fillId="0" borderId="33" xfId="0" applyFont="1" applyBorder="1" applyAlignment="1">
      <alignment horizontal="center" vertical="center"/>
    </xf>
    <xf numFmtId="0" fontId="12" fillId="0" borderId="38" xfId="0" applyFont="1" applyBorder="1" applyAlignment="1">
      <alignment horizontal="center" vertical="center"/>
    </xf>
    <xf numFmtId="0" fontId="3" fillId="0" borderId="16" xfId="0" applyFont="1" applyBorder="1" applyAlignment="1">
      <alignment horizontal="left" vertical="center"/>
    </xf>
    <xf numFmtId="0" fontId="3" fillId="0" borderId="8" xfId="0" applyFont="1" applyBorder="1" applyAlignment="1">
      <alignment horizontal="left" vertical="center"/>
    </xf>
    <xf numFmtId="0" fontId="4" fillId="0" borderId="1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0" xfId="0" applyFont="1" applyBorder="1" applyAlignment="1">
      <alignment horizontal="left" vertical="center" shrinkToFit="1"/>
    </xf>
  </cellXfs>
  <cellStyles count="1">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46</xdr:col>
      <xdr:colOff>28575</xdr:colOff>
      <xdr:row>3</xdr:row>
      <xdr:rowOff>142877</xdr:rowOff>
    </xdr:from>
    <xdr:to>
      <xdr:col>46</xdr:col>
      <xdr:colOff>1025249</xdr:colOff>
      <xdr:row>33</xdr:row>
      <xdr:rowOff>102651</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rot="5400000">
          <a:off x="8575647" y="3740180"/>
          <a:ext cx="6754909" cy="110335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7"/>
  <sheetViews>
    <sheetView zoomScaleNormal="100" workbookViewId="0">
      <selection activeCell="C14" sqref="C14"/>
    </sheetView>
  </sheetViews>
  <sheetFormatPr defaultRowHeight="13.2" x14ac:dyDescent="0.2"/>
  <cols>
    <col min="2" max="2" width="12.44140625" bestFit="1" customWidth="1"/>
    <col min="3" max="3" width="39" bestFit="1" customWidth="1"/>
    <col min="4" max="4" width="30.6640625" bestFit="1" customWidth="1"/>
    <col min="7" max="8" width="9" hidden="1" customWidth="1"/>
  </cols>
  <sheetData>
    <row r="1" spans="2:8" x14ac:dyDescent="0.2">
      <c r="C1" t="s">
        <v>61</v>
      </c>
    </row>
    <row r="2" spans="2:8" ht="19.2" x14ac:dyDescent="0.2">
      <c r="B2" s="94" t="s">
        <v>59</v>
      </c>
      <c r="C2" s="96"/>
    </row>
    <row r="3" spans="2:8" ht="19.2" x14ac:dyDescent="0.2">
      <c r="B3" s="94" t="s">
        <v>60</v>
      </c>
      <c r="C3" s="96"/>
    </row>
    <row r="4" spans="2:8" ht="32.25" customHeight="1" x14ac:dyDescent="0.2">
      <c r="B4" s="94" t="s">
        <v>55</v>
      </c>
      <c r="C4" s="96"/>
      <c r="G4">
        <f>LEN(C4)</f>
        <v>0</v>
      </c>
      <c r="H4">
        <v>25</v>
      </c>
    </row>
    <row r="5" spans="2:8" ht="19.2" x14ac:dyDescent="0.2">
      <c r="B5" s="94" t="s">
        <v>56</v>
      </c>
      <c r="C5" s="97"/>
      <c r="D5" t="s">
        <v>62</v>
      </c>
      <c r="G5">
        <f t="shared" ref="G5:G7" si="0">LEN(C5)</f>
        <v>0</v>
      </c>
      <c r="H5">
        <v>4</v>
      </c>
    </row>
    <row r="6" spans="2:8" ht="19.2" x14ac:dyDescent="0.2">
      <c r="B6" s="94" t="s">
        <v>57</v>
      </c>
      <c r="C6" s="97"/>
      <c r="D6" t="s">
        <v>62</v>
      </c>
      <c r="G6">
        <f t="shared" si="0"/>
        <v>0</v>
      </c>
      <c r="H6">
        <v>3</v>
      </c>
    </row>
    <row r="7" spans="2:8" ht="19.2" x14ac:dyDescent="0.2">
      <c r="B7" s="94" t="s">
        <v>58</v>
      </c>
      <c r="C7" s="97"/>
      <c r="D7" t="s">
        <v>62</v>
      </c>
      <c r="G7">
        <f t="shared" si="0"/>
        <v>0</v>
      </c>
      <c r="H7">
        <v>3</v>
      </c>
    </row>
  </sheetData>
  <phoneticPr fontId="14"/>
  <dataValidations count="2">
    <dataValidation type="textLength" imeMode="disabled" allowBlank="1" showInputMessage="1" showErrorMessage="1" sqref="C4" xr:uid="{00000000-0002-0000-0000-000000000000}">
      <formula1>1</formula1>
      <formula2>25</formula2>
    </dataValidation>
    <dataValidation type="textLength" allowBlank="1" showInputMessage="1" showErrorMessage="1" sqref="C5 C6:C7" xr:uid="{00000000-0002-0000-0000-000001000000}">
      <formula1>1</formula1>
      <formula2>4</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W39"/>
  <sheetViews>
    <sheetView topLeftCell="A7" zoomScaleNormal="100" zoomScaleSheetLayoutView="100" workbookViewId="0">
      <selection activeCell="AU18" sqref="AU18"/>
    </sheetView>
  </sheetViews>
  <sheetFormatPr defaultColWidth="9" defaultRowHeight="13.2" x14ac:dyDescent="0.2"/>
  <cols>
    <col min="1" max="10" width="3.6640625" style="52" customWidth="1"/>
    <col min="11" max="35" width="3.109375" style="52" customWidth="1"/>
    <col min="36" max="44" width="3.6640625" style="52" customWidth="1"/>
    <col min="45" max="45" width="1.109375" style="52" customWidth="1"/>
    <col min="46" max="46" width="3.6640625" style="52" customWidth="1"/>
    <col min="47" max="47" width="9" style="52"/>
    <col min="48" max="48" width="10" style="52" hidden="1" customWidth="1"/>
    <col min="49" max="49" width="10.44140625" style="52" bestFit="1" customWidth="1"/>
    <col min="50" max="16384" width="9" style="52"/>
  </cols>
  <sheetData>
    <row r="1" spans="1:49" ht="28.5" customHeight="1" thickBot="1" x14ac:dyDescent="0.25">
      <c r="A1" s="49" t="s">
        <v>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1"/>
      <c r="AT1" s="50"/>
    </row>
    <row r="2" spans="1:49" ht="18" customHeight="1" x14ac:dyDescent="0.2">
      <c r="A2" s="188" t="s">
        <v>11</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90"/>
      <c r="AT2" s="50"/>
    </row>
    <row r="3" spans="1:49" s="53" customFormat="1" ht="18" customHeight="1" x14ac:dyDescent="0.2">
      <c r="A3" s="149" t="s">
        <v>13</v>
      </c>
      <c r="B3" s="146"/>
      <c r="C3" s="146"/>
      <c r="D3" s="146"/>
      <c r="E3" s="150"/>
      <c r="F3" s="160" t="s">
        <v>14</v>
      </c>
      <c r="G3" s="160"/>
      <c r="H3" s="160"/>
      <c r="I3" s="160"/>
      <c r="J3" s="160"/>
      <c r="K3" s="146" t="s">
        <v>23</v>
      </c>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86" t="s">
        <v>20</v>
      </c>
      <c r="AK3" s="146"/>
      <c r="AL3" s="146"/>
      <c r="AM3" s="146"/>
      <c r="AN3" s="146"/>
      <c r="AO3" s="146"/>
      <c r="AP3" s="146"/>
      <c r="AQ3" s="146"/>
      <c r="AR3" s="146"/>
      <c r="AS3" s="187"/>
      <c r="AT3" s="124" t="s">
        <v>35</v>
      </c>
    </row>
    <row r="4" spans="1:49" ht="20.25" customHeight="1" x14ac:dyDescent="0.2">
      <c r="A4" s="151" t="str">
        <f>IF(入力シート!C2="","入力シートに入力してください。",入力シート!C2)</f>
        <v>入力シートに入力してください。</v>
      </c>
      <c r="B4" s="152"/>
      <c r="C4" s="152"/>
      <c r="D4" s="152"/>
      <c r="E4" s="153"/>
      <c r="F4" s="161" t="str">
        <f>IF(入力シート!C3="","入力シートに入力してください。",入力シート!C3)</f>
        <v>入力シートに入力してください。</v>
      </c>
      <c r="G4" s="162"/>
      <c r="H4" s="162"/>
      <c r="I4" s="162"/>
      <c r="J4" s="163"/>
      <c r="K4" s="147" t="str">
        <f>IFERROR(MID(入力シート!$C$4,1,1),"")</f>
        <v/>
      </c>
      <c r="L4" s="147" t="str">
        <f>IFERROR(MID(入力シート!$C$4,2,1),"")</f>
        <v/>
      </c>
      <c r="M4" s="147" t="str">
        <f>IFERROR(MID(入力シート!$C$4,3,1),"")</f>
        <v/>
      </c>
      <c r="N4" s="147" t="str">
        <f>IFERROR(MID(入力シート!$C$4,4,1),"")</f>
        <v/>
      </c>
      <c r="O4" s="147" t="str">
        <f>IFERROR(MID(入力シート!$C$4,5,1),"")</f>
        <v/>
      </c>
      <c r="P4" s="147" t="str">
        <f>IFERROR(MID(入力シート!$C$4,6,1),"")</f>
        <v/>
      </c>
      <c r="Q4" s="147" t="str">
        <f>IFERROR(MID(入力シート!$C$4,7,1),"")</f>
        <v/>
      </c>
      <c r="R4" s="147" t="str">
        <f>IFERROR(MID(入力シート!$C$4,8,1),"")</f>
        <v/>
      </c>
      <c r="S4" s="147" t="str">
        <f>IFERROR(MID(入力シート!$C$4,9,1),"")</f>
        <v/>
      </c>
      <c r="T4" s="147" t="str">
        <f>IFERROR(MID(入力シート!$C$4,10,1),"")</f>
        <v/>
      </c>
      <c r="U4" s="147" t="str">
        <f>IFERROR(MID(入力シート!$C$4,11,1),"")</f>
        <v/>
      </c>
      <c r="V4" s="147" t="str">
        <f>IFERROR(MID(入力シート!$C$4,12,1),"")</f>
        <v/>
      </c>
      <c r="W4" s="147" t="str">
        <f>IFERROR(MID(入力シート!$C$4,13,1),"")</f>
        <v/>
      </c>
      <c r="X4" s="147" t="str">
        <f>IFERROR(MID(入力シート!$C$4,14,1),"")</f>
        <v/>
      </c>
      <c r="Y4" s="147" t="str">
        <f>IFERROR(MID(入力シート!$C$4,15,1),"")</f>
        <v/>
      </c>
      <c r="Z4" s="147" t="str">
        <f>IFERROR(MID(入力シート!$C$4,16,1),"")</f>
        <v/>
      </c>
      <c r="AA4" s="147" t="str">
        <f>IFERROR(MID(入力シート!$C$4,17,1),"")</f>
        <v/>
      </c>
      <c r="AB4" s="147" t="str">
        <f>IFERROR(MID(入力シート!$C$4,18,1),"")</f>
        <v/>
      </c>
      <c r="AC4" s="147" t="str">
        <f>IFERROR(MID(入力シート!$C$4,19,1),"")</f>
        <v/>
      </c>
      <c r="AD4" s="147" t="str">
        <f>IFERROR(MID(入力シート!$C$4,20,1),"")</f>
        <v/>
      </c>
      <c r="AE4" s="147" t="str">
        <f>IFERROR(MID(入力シート!$C$4,21,1),"")</f>
        <v/>
      </c>
      <c r="AF4" s="147" t="str">
        <f>IFERROR(MID(入力シート!$C$4,22,1),"")</f>
        <v/>
      </c>
      <c r="AG4" s="147" t="str">
        <f>IFERROR(MID(入力シート!$C$4,23,1),"")</f>
        <v/>
      </c>
      <c r="AH4" s="147" t="str">
        <f>IFERROR(MID(入力シート!$C$4,24,1),"")</f>
        <v/>
      </c>
      <c r="AI4" s="147" t="str">
        <f>IFERROR(MID(入力シート!$C$4,25,1),"")</f>
        <v/>
      </c>
      <c r="AJ4" s="178" t="s">
        <v>16</v>
      </c>
      <c r="AK4" s="179"/>
      <c r="AL4" s="98" t="str">
        <f>IF(入力シート!$G$5=3,"",IFERROR(MID(入力シート!$C$5,1,1),""))</f>
        <v/>
      </c>
      <c r="AM4" s="95" t="str">
        <f>IF(入力シート!$G$5=3,MID(入力シート!$C$5,1,1),MID(入力シート!$C$5,2,1))</f>
        <v/>
      </c>
      <c r="AN4" s="95" t="str">
        <f>IF(入力シート!$G$5=3,MID(入力シート!$C$5,2,1),MID(入力シート!$C$5,3,1))</f>
        <v/>
      </c>
      <c r="AO4" s="95" t="str">
        <f>IF(入力シート!$G$5=3,MID(入力シート!$C$5,3,1),MID(入力シート!$C$5,4,1))</f>
        <v/>
      </c>
      <c r="AP4" s="193" t="s">
        <v>19</v>
      </c>
      <c r="AQ4" s="194"/>
      <c r="AR4" s="194"/>
      <c r="AS4" s="195"/>
      <c r="AT4" s="124"/>
    </row>
    <row r="5" spans="1:49" ht="10.5" customHeight="1" x14ac:dyDescent="0.2">
      <c r="A5" s="154"/>
      <c r="B5" s="155"/>
      <c r="C5" s="155"/>
      <c r="D5" s="155"/>
      <c r="E5" s="156"/>
      <c r="F5" s="164"/>
      <c r="G5" s="165"/>
      <c r="H5" s="165"/>
      <c r="I5" s="165"/>
      <c r="J5" s="166"/>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70" t="s">
        <v>17</v>
      </c>
      <c r="AK5" s="171"/>
      <c r="AL5" s="171"/>
      <c r="AM5" s="191" t="str">
        <f>IFERROR(MID(入力シート!$C$6,1,1),"")</f>
        <v/>
      </c>
      <c r="AN5" s="191" t="str">
        <f>IFERROR(MID(入力シート!$C$6,2,1),"")</f>
        <v/>
      </c>
      <c r="AO5" s="191" t="str">
        <f>IFERROR(MID(入力シート!$C$6,3,1),"")</f>
        <v/>
      </c>
      <c r="AP5" s="180" t="s">
        <v>19</v>
      </c>
      <c r="AQ5" s="181"/>
      <c r="AR5" s="181"/>
      <c r="AS5" s="182"/>
      <c r="AT5" s="124"/>
    </row>
    <row r="6" spans="1:49" ht="10.5" customHeight="1" x14ac:dyDescent="0.2">
      <c r="A6" s="154"/>
      <c r="B6" s="155"/>
      <c r="C6" s="155"/>
      <c r="D6" s="155"/>
      <c r="E6" s="156"/>
      <c r="F6" s="164"/>
      <c r="G6" s="165"/>
      <c r="H6" s="165"/>
      <c r="I6" s="165"/>
      <c r="J6" s="166"/>
      <c r="K6" s="172" t="s">
        <v>15</v>
      </c>
      <c r="L6" s="172"/>
      <c r="M6" s="172"/>
      <c r="N6" s="172"/>
      <c r="O6" s="172"/>
      <c r="P6" s="172"/>
      <c r="Q6" s="172"/>
      <c r="R6" s="172"/>
      <c r="S6" s="172"/>
      <c r="T6" s="172"/>
      <c r="U6" s="172"/>
      <c r="V6" s="172"/>
      <c r="W6" s="172"/>
      <c r="X6" s="172"/>
      <c r="Y6" s="172"/>
      <c r="Z6" s="172"/>
      <c r="AA6" s="172"/>
      <c r="AB6" s="172"/>
      <c r="AC6" s="172"/>
      <c r="AD6" s="172"/>
      <c r="AE6" s="172"/>
      <c r="AF6" s="172"/>
      <c r="AG6" s="172"/>
      <c r="AH6" s="172"/>
      <c r="AI6" s="173"/>
      <c r="AJ6" s="170"/>
      <c r="AK6" s="171"/>
      <c r="AL6" s="171"/>
      <c r="AM6" s="192"/>
      <c r="AN6" s="192"/>
      <c r="AO6" s="192"/>
      <c r="AP6" s="180"/>
      <c r="AQ6" s="181"/>
      <c r="AR6" s="181"/>
      <c r="AS6" s="182"/>
      <c r="AT6" s="124"/>
    </row>
    <row r="7" spans="1:49" ht="5.25" customHeight="1" x14ac:dyDescent="0.2">
      <c r="A7" s="154"/>
      <c r="B7" s="155"/>
      <c r="C7" s="155"/>
      <c r="D7" s="155"/>
      <c r="E7" s="156"/>
      <c r="F7" s="164"/>
      <c r="G7" s="165"/>
      <c r="H7" s="165"/>
      <c r="I7" s="165"/>
      <c r="J7" s="166"/>
      <c r="K7" s="174"/>
      <c r="L7" s="174"/>
      <c r="M7" s="174"/>
      <c r="N7" s="174"/>
      <c r="O7" s="174"/>
      <c r="P7" s="174"/>
      <c r="Q7" s="174"/>
      <c r="R7" s="174"/>
      <c r="S7" s="174"/>
      <c r="T7" s="174"/>
      <c r="U7" s="174"/>
      <c r="V7" s="174"/>
      <c r="W7" s="174"/>
      <c r="X7" s="174"/>
      <c r="Y7" s="174"/>
      <c r="Z7" s="174"/>
      <c r="AA7" s="174"/>
      <c r="AB7" s="174"/>
      <c r="AC7" s="174"/>
      <c r="AD7" s="174"/>
      <c r="AE7" s="174"/>
      <c r="AF7" s="174"/>
      <c r="AG7" s="174"/>
      <c r="AH7" s="174"/>
      <c r="AI7" s="175"/>
      <c r="AJ7" s="170" t="s">
        <v>18</v>
      </c>
      <c r="AK7" s="171"/>
      <c r="AL7" s="171"/>
      <c r="AM7" s="191" t="str">
        <f>IF(入力シート!$G$7=2,"",(MID(入力シート!$C$7,1,1)))</f>
        <v/>
      </c>
      <c r="AN7" s="191" t="str">
        <f>IF(入力シート!$G$7=2,(MID(入力シート!$C$7,1,1)),MID(入力シート!$C$7,2,1))</f>
        <v/>
      </c>
      <c r="AO7" s="191" t="str">
        <f>IF(入力シート!$G$7=2,(MID(入力シート!$C$7,2,1)),MID(入力シート!$C$7,3,1))</f>
        <v/>
      </c>
      <c r="AP7" s="180" t="s">
        <v>19</v>
      </c>
      <c r="AQ7" s="181"/>
      <c r="AR7" s="181"/>
      <c r="AS7" s="182"/>
      <c r="AT7" s="124"/>
    </row>
    <row r="8" spans="1:49" ht="15" customHeight="1" x14ac:dyDescent="0.2">
      <c r="A8" s="157"/>
      <c r="B8" s="158"/>
      <c r="C8" s="158"/>
      <c r="D8" s="158"/>
      <c r="E8" s="159"/>
      <c r="F8" s="167"/>
      <c r="G8" s="168"/>
      <c r="H8" s="168"/>
      <c r="I8" s="168"/>
      <c r="J8" s="169"/>
      <c r="K8" s="88" t="str">
        <f>IF(OR(K4="A",K4="B",K4="C",K4="D",K4="E",K4="F",K4="G",K4="H",K4="I",K4="J",K4="K",K4="L",K4="M",K4="N",K4="O",K4="P",K4="Q",K4="R",K4="S",K4="T",K4="U",K4="V",K4="W",K4="X",K4="Y",K4="Z"),"✓","")</f>
        <v/>
      </c>
      <c r="L8" s="89" t="str">
        <f t="shared" ref="L8:AI8" si="0">IF(OR(L4="A",L4="B",L4="C",L4="D",L4="E",L4="F",L4="G",L4="H",L4="I",L4="J",L4="K",L4="L",L4="M",L4="N",L4="O",L4="P",L4="Q",L4="R",L4="S",L4="T",L4="U",L4="V",L4="W",L4="X",L4="Y",L4="Z"),"✓","")</f>
        <v/>
      </c>
      <c r="M8" s="89" t="str">
        <f t="shared" si="0"/>
        <v/>
      </c>
      <c r="N8" s="89" t="str">
        <f t="shared" si="0"/>
        <v/>
      </c>
      <c r="O8" s="89" t="str">
        <f t="shared" si="0"/>
        <v/>
      </c>
      <c r="P8" s="89" t="str">
        <f t="shared" si="0"/>
        <v/>
      </c>
      <c r="Q8" s="89" t="str">
        <f t="shared" si="0"/>
        <v/>
      </c>
      <c r="R8" s="89" t="str">
        <f t="shared" si="0"/>
        <v/>
      </c>
      <c r="S8" s="89" t="str">
        <f t="shared" si="0"/>
        <v/>
      </c>
      <c r="T8" s="89" t="str">
        <f t="shared" si="0"/>
        <v/>
      </c>
      <c r="U8" s="89" t="str">
        <f t="shared" si="0"/>
        <v/>
      </c>
      <c r="V8" s="89" t="str">
        <f t="shared" si="0"/>
        <v/>
      </c>
      <c r="W8" s="89" t="str">
        <f t="shared" si="0"/>
        <v/>
      </c>
      <c r="X8" s="89" t="str">
        <f t="shared" si="0"/>
        <v/>
      </c>
      <c r="Y8" s="89" t="str">
        <f t="shared" si="0"/>
        <v/>
      </c>
      <c r="Z8" s="89" t="str">
        <f t="shared" si="0"/>
        <v/>
      </c>
      <c r="AA8" s="89" t="str">
        <f t="shared" si="0"/>
        <v/>
      </c>
      <c r="AB8" s="89" t="str">
        <f t="shared" si="0"/>
        <v/>
      </c>
      <c r="AC8" s="89" t="str">
        <f t="shared" si="0"/>
        <v/>
      </c>
      <c r="AD8" s="89" t="str">
        <f t="shared" si="0"/>
        <v/>
      </c>
      <c r="AE8" s="89" t="str">
        <f t="shared" si="0"/>
        <v/>
      </c>
      <c r="AF8" s="89" t="str">
        <f t="shared" si="0"/>
        <v/>
      </c>
      <c r="AG8" s="89" t="str">
        <f t="shared" si="0"/>
        <v/>
      </c>
      <c r="AH8" s="89" t="str">
        <f t="shared" si="0"/>
        <v/>
      </c>
      <c r="AI8" s="90" t="str">
        <f t="shared" si="0"/>
        <v/>
      </c>
      <c r="AJ8" s="176"/>
      <c r="AK8" s="177"/>
      <c r="AL8" s="177"/>
      <c r="AM8" s="192"/>
      <c r="AN8" s="192"/>
      <c r="AO8" s="192"/>
      <c r="AP8" s="183"/>
      <c r="AQ8" s="184"/>
      <c r="AR8" s="184"/>
      <c r="AS8" s="185"/>
      <c r="AT8" s="124"/>
    </row>
    <row r="9" spans="1:49" ht="30" customHeight="1" x14ac:dyDescent="0.2">
      <c r="A9" s="139" t="s">
        <v>21</v>
      </c>
      <c r="B9" s="140"/>
      <c r="C9" s="140"/>
      <c r="D9" s="140"/>
      <c r="E9" s="140"/>
      <c r="F9" s="140"/>
      <c r="G9" s="140"/>
      <c r="H9" s="140"/>
      <c r="I9" s="140"/>
      <c r="J9" s="141"/>
      <c r="K9" s="142"/>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4"/>
      <c r="AT9" s="124"/>
    </row>
    <row r="10" spans="1:49" ht="30" customHeight="1" x14ac:dyDescent="0.2">
      <c r="A10" s="139" t="s">
        <v>22</v>
      </c>
      <c r="B10" s="140"/>
      <c r="C10" s="140"/>
      <c r="D10" s="140"/>
      <c r="E10" s="140"/>
      <c r="F10" s="140"/>
      <c r="G10" s="140"/>
      <c r="H10" s="140"/>
      <c r="I10" s="140"/>
      <c r="J10" s="141"/>
      <c r="K10" s="142"/>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4"/>
      <c r="AT10" s="124"/>
    </row>
    <row r="11" spans="1:49" ht="7.5" customHeight="1" x14ac:dyDescent="0.2">
      <c r="A11" s="54"/>
      <c r="B11" s="55"/>
      <c r="C11" s="55"/>
      <c r="D11" s="55"/>
      <c r="E11" s="55"/>
      <c r="F11" s="55"/>
      <c r="G11" s="55"/>
      <c r="H11" s="55"/>
      <c r="I11" s="55"/>
      <c r="J11" s="55"/>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5"/>
      <c r="AM11" s="55"/>
      <c r="AN11" s="55"/>
      <c r="AO11" s="55"/>
      <c r="AP11" s="55"/>
      <c r="AQ11" s="55"/>
      <c r="AR11" s="55"/>
      <c r="AS11" s="57"/>
      <c r="AT11" s="124"/>
    </row>
    <row r="12" spans="1:49" s="53" customFormat="1" ht="18" customHeight="1" x14ac:dyDescent="0.2">
      <c r="A12" s="125" t="s">
        <v>36</v>
      </c>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7"/>
      <c r="AT12" s="124"/>
    </row>
    <row r="13" spans="1:49" s="53" customFormat="1" ht="18" customHeight="1" x14ac:dyDescent="0.2">
      <c r="A13" s="58"/>
      <c r="B13" s="122"/>
      <c r="C13" s="122"/>
      <c r="D13" s="122"/>
      <c r="E13" s="122"/>
      <c r="F13" s="59" t="s">
        <v>24</v>
      </c>
      <c r="G13" s="59"/>
      <c r="H13" s="59"/>
      <c r="I13" s="59"/>
      <c r="J13" s="60"/>
      <c r="K13" s="60"/>
      <c r="L13" s="60"/>
      <c r="M13" s="60"/>
      <c r="N13" s="60"/>
      <c r="O13" s="60"/>
      <c r="P13" s="60"/>
      <c r="Q13" s="60"/>
      <c r="R13" s="60"/>
      <c r="S13" s="60"/>
      <c r="T13" s="60" t="s">
        <v>4</v>
      </c>
      <c r="U13" s="59" t="s">
        <v>5</v>
      </c>
      <c r="V13" s="134"/>
      <c r="W13" s="134"/>
      <c r="X13" s="60" t="s">
        <v>25</v>
      </c>
      <c r="Y13" s="134"/>
      <c r="Z13" s="134"/>
      <c r="AA13" s="134"/>
      <c r="AB13" s="60" t="s">
        <v>27</v>
      </c>
      <c r="AC13" s="61"/>
      <c r="AD13" s="145"/>
      <c r="AE13" s="145"/>
      <c r="AF13" s="145"/>
      <c r="AG13" s="135"/>
      <c r="AH13" s="135"/>
      <c r="AI13" s="60" t="s">
        <v>1</v>
      </c>
      <c r="AJ13" s="135"/>
      <c r="AK13" s="135"/>
      <c r="AL13" s="62" t="s">
        <v>6</v>
      </c>
      <c r="AM13" s="135"/>
      <c r="AN13" s="135"/>
      <c r="AO13" s="60" t="s">
        <v>7</v>
      </c>
      <c r="AP13" s="61"/>
      <c r="AQ13" s="61"/>
      <c r="AR13" s="61"/>
      <c r="AS13" s="63"/>
      <c r="AT13" s="124"/>
      <c r="AW13" s="92"/>
    </row>
    <row r="14" spans="1:49" s="53" customFormat="1" ht="18" customHeight="1" x14ac:dyDescent="0.2">
      <c r="A14" s="58"/>
      <c r="B14" s="59"/>
      <c r="C14" s="61"/>
      <c r="D14" s="61"/>
      <c r="E14" s="61"/>
      <c r="F14" s="61"/>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93"/>
      <c r="AJ14" s="59"/>
      <c r="AK14" s="59"/>
      <c r="AL14" s="60"/>
      <c r="AM14" s="60"/>
      <c r="AN14" s="60"/>
      <c r="AO14" s="61"/>
      <c r="AP14" s="60"/>
      <c r="AQ14" s="61"/>
      <c r="AR14" s="59"/>
      <c r="AS14" s="63"/>
      <c r="AT14" s="124"/>
    </row>
    <row r="15" spans="1:49" s="53" customFormat="1" ht="18" customHeight="1" x14ac:dyDescent="0.2">
      <c r="A15" s="64"/>
      <c r="B15" s="60"/>
      <c r="C15" s="60"/>
      <c r="D15" s="60"/>
      <c r="E15" s="60"/>
      <c r="F15" s="60"/>
      <c r="G15" s="60"/>
      <c r="H15" s="60"/>
      <c r="I15" s="60"/>
      <c r="J15" s="60"/>
      <c r="K15" s="60"/>
      <c r="L15" s="60"/>
      <c r="M15" s="60"/>
      <c r="N15" s="60"/>
      <c r="O15" s="60"/>
      <c r="P15" s="60"/>
      <c r="Q15" s="60"/>
      <c r="R15" s="60"/>
      <c r="S15" s="60"/>
      <c r="T15" s="100" t="s">
        <v>3</v>
      </c>
      <c r="U15" s="100"/>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63"/>
      <c r="AT15" s="124"/>
    </row>
    <row r="16" spans="1:49" s="53" customFormat="1" ht="18" customHeight="1" x14ac:dyDescent="0.2">
      <c r="A16" s="64"/>
      <c r="B16" s="60"/>
      <c r="C16" s="60"/>
      <c r="D16" s="60"/>
      <c r="E16" s="60"/>
      <c r="F16" s="60"/>
      <c r="G16" s="60"/>
      <c r="H16" s="60"/>
      <c r="I16" s="60"/>
      <c r="J16" s="60"/>
      <c r="K16" s="60"/>
      <c r="L16" s="60"/>
      <c r="M16" s="60" t="s">
        <v>2</v>
      </c>
      <c r="N16" s="60"/>
      <c r="O16" s="60"/>
      <c r="P16" s="60"/>
      <c r="Q16" s="60"/>
      <c r="R16" s="60"/>
      <c r="S16" s="60"/>
      <c r="T16" s="60"/>
      <c r="U16" s="60"/>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63"/>
      <c r="AT16" s="124"/>
    </row>
    <row r="17" spans="1:48" s="53" customFormat="1" ht="18" customHeight="1" x14ac:dyDescent="0.2">
      <c r="A17" s="64"/>
      <c r="B17" s="60"/>
      <c r="C17" s="60"/>
      <c r="D17" s="60"/>
      <c r="E17" s="60"/>
      <c r="F17" s="60"/>
      <c r="G17" s="60"/>
      <c r="H17" s="60"/>
      <c r="I17" s="60"/>
      <c r="J17" s="60"/>
      <c r="K17" s="60"/>
      <c r="L17" s="60"/>
      <c r="M17" s="60"/>
      <c r="N17" s="60"/>
      <c r="O17" s="60"/>
      <c r="P17" s="60"/>
      <c r="Q17" s="60"/>
      <c r="R17" s="60"/>
      <c r="S17" s="99" t="str">
        <f>IF(AV18=0,"フリガナ欄の上の行に入力すると塗りつぶしが消えます","")</f>
        <v>フリガナ欄の上の行に入力すると塗りつぶしが消えます</v>
      </c>
      <c r="T17" s="60"/>
      <c r="U17" s="60"/>
      <c r="V17" s="60"/>
      <c r="W17" s="60"/>
      <c r="X17" s="60"/>
      <c r="Y17" s="60"/>
      <c r="Z17" s="60"/>
      <c r="AA17" s="60"/>
      <c r="AB17" s="60"/>
      <c r="AC17" s="60"/>
      <c r="AD17" s="60"/>
      <c r="AE17" s="60"/>
      <c r="AF17" s="65"/>
      <c r="AG17" s="197" t="s">
        <v>63</v>
      </c>
      <c r="AH17" s="197"/>
      <c r="AI17" s="197"/>
      <c r="AJ17" s="197"/>
      <c r="AK17" s="60"/>
      <c r="AL17" s="134"/>
      <c r="AM17" s="134"/>
      <c r="AN17" s="60"/>
      <c r="AO17" s="134"/>
      <c r="AP17" s="134"/>
      <c r="AQ17" s="134"/>
      <c r="AR17" s="60"/>
      <c r="AS17" s="66"/>
      <c r="AT17" s="124"/>
    </row>
    <row r="18" spans="1:48" s="53" customFormat="1" ht="12" customHeight="1" x14ac:dyDescent="0.2">
      <c r="A18" s="64"/>
      <c r="B18" s="60"/>
      <c r="C18" s="60"/>
      <c r="D18" s="60"/>
      <c r="E18" s="60"/>
      <c r="F18" s="60"/>
      <c r="G18" s="60"/>
      <c r="H18" s="60"/>
      <c r="I18" s="60"/>
      <c r="J18" s="60"/>
      <c r="K18" s="60"/>
      <c r="L18" s="60"/>
      <c r="M18" s="60"/>
      <c r="N18" s="60"/>
      <c r="O18" s="60"/>
      <c r="P18" s="60"/>
      <c r="Q18" s="60"/>
      <c r="R18" s="60"/>
      <c r="S18" s="60"/>
      <c r="T18" s="136" t="s">
        <v>46</v>
      </c>
      <c r="U18" s="136"/>
      <c r="V18" s="133"/>
      <c r="W18" s="133"/>
      <c r="X18" s="133"/>
      <c r="Y18" s="133"/>
      <c r="Z18" s="133"/>
      <c r="AA18" s="133"/>
      <c r="AB18" s="133"/>
      <c r="AC18" s="133"/>
      <c r="AD18" s="133"/>
      <c r="AE18" s="133"/>
      <c r="AF18" s="133"/>
      <c r="AG18" s="133"/>
      <c r="AH18" s="133"/>
      <c r="AI18" s="133"/>
      <c r="AJ18" s="133"/>
      <c r="AK18" s="133"/>
      <c r="AL18" s="133"/>
      <c r="AM18" s="133"/>
      <c r="AN18" s="133"/>
      <c r="AO18" s="100"/>
      <c r="AP18" s="100"/>
      <c r="AQ18" s="59"/>
      <c r="AR18" s="59"/>
      <c r="AS18" s="63"/>
      <c r="AT18" s="124"/>
      <c r="AV18" s="53">
        <f>LEN(V18)</f>
        <v>0</v>
      </c>
    </row>
    <row r="19" spans="1:48" s="53" customFormat="1" ht="12" customHeight="1" x14ac:dyDescent="0.2">
      <c r="A19" s="64"/>
      <c r="B19" s="60"/>
      <c r="C19" s="60"/>
      <c r="D19" s="60"/>
      <c r="E19" s="60"/>
      <c r="F19" s="60"/>
      <c r="G19" s="60"/>
      <c r="H19" s="60"/>
      <c r="I19" s="60"/>
      <c r="J19" s="60"/>
      <c r="K19" s="60"/>
      <c r="L19" s="60"/>
      <c r="M19" s="60"/>
      <c r="N19" s="60"/>
      <c r="O19" s="60"/>
      <c r="P19" s="60"/>
      <c r="Q19" s="60"/>
      <c r="R19" s="60"/>
      <c r="S19" s="60"/>
      <c r="T19" s="136"/>
      <c r="U19" s="136"/>
      <c r="V19" s="133"/>
      <c r="W19" s="133"/>
      <c r="X19" s="133"/>
      <c r="Y19" s="133"/>
      <c r="Z19" s="133"/>
      <c r="AA19" s="133"/>
      <c r="AB19" s="133"/>
      <c r="AC19" s="133"/>
      <c r="AD19" s="133"/>
      <c r="AE19" s="133"/>
      <c r="AF19" s="133"/>
      <c r="AG19" s="133"/>
      <c r="AH19" s="133"/>
      <c r="AI19" s="133"/>
      <c r="AJ19" s="133"/>
      <c r="AK19" s="133"/>
      <c r="AL19" s="133"/>
      <c r="AM19" s="133"/>
      <c r="AN19" s="133"/>
      <c r="AO19" s="100"/>
      <c r="AP19" s="100"/>
      <c r="AQ19" s="59"/>
      <c r="AR19" s="59"/>
      <c r="AS19" s="63"/>
      <c r="AT19" s="124"/>
      <c r="AV19" s="53">
        <f>LEN(V19)</f>
        <v>0</v>
      </c>
    </row>
    <row r="20" spans="1:48" s="53" customFormat="1" ht="27" customHeight="1" x14ac:dyDescent="0.2">
      <c r="A20" s="64"/>
      <c r="B20" s="60"/>
      <c r="C20" s="60"/>
      <c r="D20" s="60"/>
      <c r="E20" s="60"/>
      <c r="F20" s="60"/>
      <c r="G20" s="60"/>
      <c r="H20" s="60"/>
      <c r="I20" s="60"/>
      <c r="J20" s="60"/>
      <c r="K20" s="60"/>
      <c r="L20" s="60"/>
      <c r="M20" s="60"/>
      <c r="N20" s="60"/>
      <c r="O20" s="60"/>
      <c r="P20" s="60"/>
      <c r="Q20" s="60"/>
      <c r="R20" s="60"/>
      <c r="S20" s="60"/>
      <c r="T20" s="100" t="s">
        <v>45</v>
      </c>
      <c r="U20" s="100"/>
      <c r="V20" s="198"/>
      <c r="W20" s="198"/>
      <c r="X20" s="198"/>
      <c r="Y20" s="198"/>
      <c r="Z20" s="198"/>
      <c r="AA20" s="198"/>
      <c r="AB20" s="198"/>
      <c r="AC20" s="198"/>
      <c r="AD20" s="198"/>
      <c r="AE20" s="198"/>
      <c r="AF20" s="198"/>
      <c r="AG20" s="198"/>
      <c r="AH20" s="198"/>
      <c r="AI20" s="198"/>
      <c r="AJ20" s="198"/>
      <c r="AK20" s="198"/>
      <c r="AL20" s="198"/>
      <c r="AM20" s="198"/>
      <c r="AN20" s="198"/>
      <c r="AO20" s="100"/>
      <c r="AP20" s="100"/>
      <c r="AQ20" s="59"/>
      <c r="AR20" s="59"/>
      <c r="AS20" s="63"/>
      <c r="AT20" s="124"/>
    </row>
    <row r="21" spans="1:48" s="53" customFormat="1" ht="27" customHeight="1" thickBot="1" x14ac:dyDescent="0.25">
      <c r="A21" s="67"/>
      <c r="B21" s="68"/>
      <c r="C21" s="68"/>
      <c r="D21" s="68"/>
      <c r="E21" s="68"/>
      <c r="F21" s="68"/>
      <c r="G21" s="68"/>
      <c r="H21" s="68"/>
      <c r="I21" s="68"/>
      <c r="J21" s="68"/>
      <c r="K21" s="68"/>
      <c r="L21" s="68"/>
      <c r="M21" s="68"/>
      <c r="N21" s="68"/>
      <c r="O21" s="68"/>
      <c r="P21" s="68"/>
      <c r="Q21" s="68"/>
      <c r="R21" s="68"/>
      <c r="S21" s="68"/>
      <c r="T21" s="138"/>
      <c r="U21" s="138"/>
      <c r="V21" s="132"/>
      <c r="W21" s="132"/>
      <c r="X21" s="132"/>
      <c r="Y21" s="132"/>
      <c r="Z21" s="132"/>
      <c r="AA21" s="132"/>
      <c r="AB21" s="132"/>
      <c r="AC21" s="132"/>
      <c r="AD21" s="132"/>
      <c r="AE21" s="132"/>
      <c r="AF21" s="132"/>
      <c r="AG21" s="132"/>
      <c r="AH21" s="132"/>
      <c r="AI21" s="132"/>
      <c r="AJ21" s="132"/>
      <c r="AK21" s="132"/>
      <c r="AL21" s="132"/>
      <c r="AM21" s="132"/>
      <c r="AN21" s="132"/>
      <c r="AO21" s="138"/>
      <c r="AP21" s="138"/>
      <c r="AQ21" s="69"/>
      <c r="AR21" s="69"/>
      <c r="AS21" s="70"/>
      <c r="AT21" s="124"/>
    </row>
    <row r="22" spans="1:48" s="53" customFormat="1" ht="27" customHeight="1" x14ac:dyDescent="0.2">
      <c r="A22" s="71"/>
      <c r="B22" s="59"/>
      <c r="C22" s="59"/>
      <c r="D22" s="59" t="s">
        <v>12</v>
      </c>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60"/>
      <c r="AL22" s="60"/>
      <c r="AM22" s="60"/>
      <c r="AN22" s="60"/>
      <c r="AO22" s="60"/>
      <c r="AP22" s="60"/>
      <c r="AQ22" s="60"/>
      <c r="AR22" s="60"/>
      <c r="AS22" s="72"/>
      <c r="AT22" s="124"/>
    </row>
    <row r="23" spans="1:48" s="53" customFormat="1" ht="27" customHeight="1" x14ac:dyDescent="0.2">
      <c r="A23" s="129" t="s">
        <v>10</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1"/>
      <c r="AT23" s="124"/>
    </row>
    <row r="24" spans="1:48" s="53" customFormat="1" ht="27" customHeight="1" x14ac:dyDescent="0.2">
      <c r="A24" s="199" t="s">
        <v>37</v>
      </c>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c r="AS24" s="201"/>
      <c r="AT24" s="124"/>
    </row>
    <row r="25" spans="1:48" s="53" customFormat="1" ht="18" customHeight="1" x14ac:dyDescent="0.2">
      <c r="A25" s="73"/>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72"/>
      <c r="AT25" s="124"/>
    </row>
    <row r="26" spans="1:48" s="53" customFormat="1" ht="18" customHeight="1" x14ac:dyDescent="0.2">
      <c r="A26" s="73"/>
      <c r="B26" s="60"/>
      <c r="C26" s="60"/>
      <c r="D26" s="60"/>
      <c r="E26" s="60"/>
      <c r="F26" s="60"/>
      <c r="G26" s="60"/>
      <c r="H26" s="60"/>
      <c r="I26" s="60"/>
      <c r="J26" s="60"/>
      <c r="K26" s="60"/>
      <c r="L26" s="60"/>
      <c r="M26" s="59"/>
      <c r="N26" s="59"/>
      <c r="O26" s="59"/>
      <c r="P26" s="59"/>
      <c r="Q26" s="59"/>
      <c r="R26" s="60"/>
      <c r="S26" s="74"/>
      <c r="T26" s="74"/>
      <c r="U26" s="60"/>
      <c r="V26" s="59"/>
      <c r="W26" s="59"/>
      <c r="X26" s="60"/>
      <c r="Y26" s="60"/>
      <c r="Z26" s="60"/>
      <c r="AA26" s="60"/>
      <c r="AB26" s="60"/>
      <c r="AC26" s="60"/>
      <c r="AD26" s="60"/>
      <c r="AE26" s="60"/>
      <c r="AF26" s="60"/>
      <c r="AG26" s="60"/>
      <c r="AH26" s="60"/>
      <c r="AI26" s="60"/>
      <c r="AJ26" s="60"/>
      <c r="AK26" s="60"/>
      <c r="AL26" s="60"/>
      <c r="AM26" s="59"/>
      <c r="AN26" s="59"/>
      <c r="AO26" s="59"/>
      <c r="AP26" s="59"/>
      <c r="AQ26" s="59"/>
      <c r="AR26" s="59"/>
      <c r="AS26" s="72"/>
      <c r="AT26" s="124"/>
    </row>
    <row r="27" spans="1:48" s="78" customFormat="1" ht="21" customHeight="1" x14ac:dyDescent="0.2">
      <c r="A27" s="75"/>
      <c r="B27" s="76"/>
      <c r="C27" s="76"/>
      <c r="D27" s="76"/>
      <c r="E27" s="76"/>
      <c r="F27" s="76"/>
      <c r="G27" s="76"/>
      <c r="H27" s="76"/>
      <c r="I27" s="76"/>
      <c r="J27" s="76"/>
      <c r="K27" s="76"/>
      <c r="L27" s="76"/>
      <c r="M27" s="108"/>
      <c r="N27" s="108"/>
      <c r="O27" s="108"/>
      <c r="P27" s="108"/>
      <c r="Q27" s="108"/>
      <c r="R27" s="76" t="s">
        <v>1</v>
      </c>
      <c r="S27" s="137"/>
      <c r="T27" s="137"/>
      <c r="U27" s="76" t="s">
        <v>6</v>
      </c>
      <c r="V27" s="108"/>
      <c r="W27" s="108"/>
      <c r="X27" s="76" t="s">
        <v>7</v>
      </c>
      <c r="Y27" s="76"/>
      <c r="Z27" s="76"/>
      <c r="AA27" s="76"/>
      <c r="AB27" s="76"/>
      <c r="AC27" s="108"/>
      <c r="AD27" s="108"/>
      <c r="AE27" s="108"/>
      <c r="AF27" s="76" t="s">
        <v>8</v>
      </c>
      <c r="AG27" s="76"/>
      <c r="AH27" s="76"/>
      <c r="AI27" s="76"/>
      <c r="AJ27" s="76"/>
      <c r="AK27" s="76"/>
      <c r="AL27" s="76"/>
      <c r="AM27" s="76"/>
      <c r="AN27" s="76"/>
      <c r="AO27" s="76"/>
      <c r="AP27" s="76"/>
      <c r="AQ27" s="76"/>
      <c r="AR27" s="76"/>
      <c r="AS27" s="77"/>
      <c r="AT27" s="124"/>
    </row>
    <row r="28" spans="1:48" ht="7.5" customHeight="1" x14ac:dyDescent="0.15">
      <c r="A28" s="109" t="s">
        <v>9</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80"/>
      <c r="AK28" s="80"/>
      <c r="AL28" s="80"/>
      <c r="AM28" s="80"/>
      <c r="AN28" s="80"/>
      <c r="AO28" s="80"/>
      <c r="AP28" s="80"/>
      <c r="AQ28" s="80"/>
      <c r="AR28" s="80"/>
      <c r="AS28" s="80"/>
      <c r="AT28" s="124"/>
    </row>
    <row r="29" spans="1:48" ht="11.25" customHeight="1" x14ac:dyDescent="0.2">
      <c r="A29" s="110"/>
      <c r="B29" s="81">
        <v>1</v>
      </c>
      <c r="C29" s="107" t="s">
        <v>38</v>
      </c>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24"/>
    </row>
    <row r="30" spans="1:48" ht="11.25" customHeight="1" x14ac:dyDescent="0.2">
      <c r="A30" s="50"/>
      <c r="B30" s="81"/>
      <c r="C30" s="107" t="s">
        <v>39</v>
      </c>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24"/>
    </row>
    <row r="31" spans="1:48" ht="11.25" customHeight="1" x14ac:dyDescent="0.2">
      <c r="A31" s="50"/>
      <c r="B31" s="81"/>
      <c r="C31" s="81" t="s">
        <v>40</v>
      </c>
      <c r="D31" s="107" t="s">
        <v>43</v>
      </c>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24"/>
    </row>
    <row r="32" spans="1:48" ht="11.25" customHeight="1" x14ac:dyDescent="0.2">
      <c r="A32" s="50"/>
      <c r="C32" s="81" t="s">
        <v>44</v>
      </c>
      <c r="D32" s="81"/>
      <c r="E32" s="81"/>
      <c r="F32" s="81"/>
      <c r="G32" s="81"/>
      <c r="H32" s="81"/>
      <c r="I32" s="81"/>
      <c r="J32" s="81"/>
      <c r="K32" s="81"/>
      <c r="L32" s="81"/>
      <c r="M32" s="81"/>
      <c r="N32" s="81"/>
      <c r="O32" s="81"/>
      <c r="P32" s="81"/>
      <c r="Q32" s="81"/>
      <c r="R32" s="81"/>
      <c r="S32" s="81"/>
      <c r="T32" s="81"/>
      <c r="U32" s="81"/>
      <c r="V32" s="81"/>
      <c r="W32" s="50"/>
      <c r="X32" s="50"/>
      <c r="Y32" s="50"/>
      <c r="Z32" s="50"/>
      <c r="AA32" s="50"/>
      <c r="AB32" s="50"/>
      <c r="AC32" s="50"/>
      <c r="AD32" s="50"/>
      <c r="AE32" s="50"/>
      <c r="AF32" s="50"/>
      <c r="AG32" s="50"/>
      <c r="AH32" s="50"/>
      <c r="AI32" s="50"/>
      <c r="AT32" s="82"/>
    </row>
    <row r="33" spans="1:46" ht="11.25" customHeight="1" x14ac:dyDescent="0.2">
      <c r="A33" s="50"/>
      <c r="B33" s="81"/>
      <c r="C33" s="81" t="s">
        <v>41</v>
      </c>
      <c r="D33" s="81" t="s">
        <v>42</v>
      </c>
      <c r="E33" s="81"/>
      <c r="F33" s="81"/>
      <c r="G33" s="81"/>
      <c r="H33" s="81"/>
      <c r="I33" s="81"/>
      <c r="J33" s="81"/>
      <c r="K33" s="81"/>
      <c r="L33" s="81"/>
      <c r="M33" s="81"/>
      <c r="N33" s="81"/>
      <c r="O33" s="81"/>
      <c r="P33" s="81"/>
      <c r="Q33" s="81"/>
      <c r="R33" s="81"/>
      <c r="S33" s="81"/>
      <c r="T33" s="81"/>
      <c r="U33" s="81"/>
      <c r="V33" s="81"/>
      <c r="W33" s="50"/>
      <c r="X33" s="50"/>
      <c r="Y33" s="50"/>
      <c r="Z33" s="50"/>
      <c r="AA33" s="50"/>
      <c r="AB33" s="50"/>
      <c r="AC33" s="50"/>
      <c r="AD33" s="50"/>
      <c r="AE33" s="50"/>
      <c r="AF33" s="50"/>
      <c r="AG33" s="50"/>
      <c r="AH33" s="50"/>
      <c r="AI33" s="50"/>
      <c r="AT33" s="82"/>
    </row>
    <row r="34" spans="1:46" ht="11.25" customHeight="1" x14ac:dyDescent="0.2">
      <c r="A34" s="50"/>
      <c r="B34" s="81">
        <v>2</v>
      </c>
      <c r="C34" s="81" t="s">
        <v>54</v>
      </c>
      <c r="D34" s="81"/>
      <c r="E34" s="81"/>
      <c r="F34" s="81"/>
      <c r="G34" s="81"/>
      <c r="H34" s="81"/>
      <c r="I34" s="81"/>
      <c r="J34" s="81"/>
      <c r="K34" s="81"/>
      <c r="L34" s="81"/>
      <c r="M34" s="81"/>
      <c r="N34" s="81"/>
      <c r="O34" s="81"/>
      <c r="P34" s="81"/>
      <c r="Q34" s="81"/>
      <c r="R34" s="81"/>
      <c r="S34" s="81"/>
      <c r="T34" s="81"/>
      <c r="U34" s="81"/>
      <c r="V34" s="81"/>
      <c r="W34" s="50"/>
      <c r="X34" s="50"/>
      <c r="Y34" s="50"/>
      <c r="Z34" s="50"/>
      <c r="AA34" s="50"/>
      <c r="AB34" s="50"/>
      <c r="AC34" s="50"/>
      <c r="AD34" s="50"/>
      <c r="AE34" s="50"/>
      <c r="AF34" s="50"/>
      <c r="AG34" s="50"/>
      <c r="AH34" s="50"/>
      <c r="AI34" s="50"/>
      <c r="AT34" s="50"/>
    </row>
    <row r="35" spans="1:46" ht="11.25" customHeight="1" x14ac:dyDescent="0.2">
      <c r="A35" s="50"/>
      <c r="B35" s="81"/>
      <c r="C35" s="81"/>
      <c r="D35" s="81"/>
      <c r="E35" s="81"/>
      <c r="F35" s="81"/>
      <c r="G35" s="81"/>
      <c r="H35" s="81"/>
      <c r="I35" s="81"/>
      <c r="J35" s="81"/>
      <c r="K35" s="81"/>
      <c r="L35" s="81"/>
      <c r="M35" s="81"/>
      <c r="N35" s="81"/>
      <c r="O35" s="81"/>
      <c r="P35" s="81"/>
      <c r="Q35" s="81"/>
      <c r="R35" s="81"/>
      <c r="S35" s="81"/>
      <c r="T35" s="81"/>
      <c r="U35" s="81"/>
      <c r="V35" s="81"/>
      <c r="W35" s="50"/>
      <c r="X35" s="50"/>
      <c r="Y35" s="50"/>
      <c r="Z35" s="50"/>
      <c r="AA35" s="50"/>
      <c r="AB35" s="50"/>
      <c r="AC35" s="50"/>
      <c r="AD35" s="50"/>
      <c r="AE35" s="50"/>
      <c r="AF35" s="50"/>
      <c r="AG35" s="50"/>
      <c r="AH35" s="50"/>
      <c r="AI35" s="50"/>
      <c r="AT35" s="50"/>
    </row>
    <row r="36" spans="1:46" ht="11.25" customHeight="1" x14ac:dyDescent="0.2">
      <c r="A36" s="50"/>
      <c r="B36" s="81"/>
      <c r="D36" s="81"/>
      <c r="E36" s="81"/>
      <c r="F36" s="81"/>
      <c r="G36" s="81"/>
      <c r="H36" s="81"/>
      <c r="I36" s="81"/>
      <c r="J36" s="81"/>
      <c r="K36" s="81"/>
      <c r="L36" s="81"/>
      <c r="M36" s="81"/>
      <c r="N36" s="81"/>
      <c r="O36" s="81"/>
      <c r="P36" s="81"/>
      <c r="Q36" s="81"/>
      <c r="R36" s="81"/>
      <c r="S36" s="81"/>
      <c r="T36" s="81"/>
      <c r="U36" s="81"/>
      <c r="V36" s="81"/>
      <c r="W36" s="50"/>
      <c r="X36" s="50"/>
      <c r="Y36" s="50"/>
      <c r="Z36" s="50"/>
      <c r="AA36" s="50"/>
      <c r="AB36" s="50"/>
      <c r="AC36" s="50"/>
      <c r="AD36" s="117" t="s">
        <v>30</v>
      </c>
      <c r="AE36" s="102"/>
      <c r="AF36" s="103"/>
      <c r="AG36" s="102" t="s">
        <v>53</v>
      </c>
      <c r="AH36" s="102"/>
      <c r="AI36" s="196"/>
      <c r="AJ36" s="196"/>
      <c r="AK36" s="196"/>
      <c r="AL36" s="102" t="s">
        <v>27</v>
      </c>
      <c r="AM36" s="196"/>
      <c r="AN36" s="196"/>
      <c r="AO36" s="102" t="s">
        <v>33</v>
      </c>
      <c r="AP36" s="196"/>
      <c r="AQ36" s="196"/>
      <c r="AR36" s="102" t="s">
        <v>34</v>
      </c>
      <c r="AS36" s="120"/>
      <c r="AT36" s="50"/>
    </row>
    <row r="37" spans="1:46" ht="6.75" customHeight="1" x14ac:dyDescent="0.2">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118"/>
      <c r="AE37" s="100"/>
      <c r="AF37" s="119"/>
      <c r="AG37" s="100"/>
      <c r="AH37" s="100"/>
      <c r="AI37" s="134"/>
      <c r="AJ37" s="134"/>
      <c r="AK37" s="134"/>
      <c r="AL37" s="100"/>
      <c r="AM37" s="134"/>
      <c r="AN37" s="134"/>
      <c r="AO37" s="100"/>
      <c r="AP37" s="134"/>
      <c r="AQ37" s="134"/>
      <c r="AR37" s="100"/>
      <c r="AS37" s="121"/>
      <c r="AT37" s="50"/>
    </row>
    <row r="38" spans="1:46" ht="18" customHeight="1" x14ac:dyDescent="0.2">
      <c r="A38" s="101" t="s">
        <v>28</v>
      </c>
      <c r="B38" s="102"/>
      <c r="C38" s="102"/>
      <c r="D38" s="102"/>
      <c r="E38" s="102"/>
      <c r="F38" s="102"/>
      <c r="G38" s="102"/>
      <c r="H38" s="102"/>
      <c r="I38" s="103"/>
      <c r="J38" s="50"/>
      <c r="K38" s="50"/>
      <c r="N38" s="101" t="s">
        <v>29</v>
      </c>
      <c r="O38" s="102"/>
      <c r="P38" s="102"/>
      <c r="Q38" s="102"/>
      <c r="R38" s="102"/>
      <c r="S38" s="102"/>
      <c r="T38" s="103"/>
      <c r="U38" s="111"/>
      <c r="V38" s="112"/>
      <c r="W38" s="112"/>
      <c r="X38" s="112"/>
      <c r="Y38" s="112"/>
      <c r="Z38" s="112"/>
      <c r="AA38" s="113"/>
      <c r="AB38" s="50"/>
      <c r="AC38" s="50"/>
      <c r="AD38" s="118"/>
      <c r="AE38" s="100"/>
      <c r="AF38" s="119"/>
      <c r="AG38" s="60" t="s">
        <v>31</v>
      </c>
      <c r="AH38" s="60"/>
      <c r="AI38" s="60"/>
      <c r="AJ38" s="83"/>
      <c r="AK38" s="122"/>
      <c r="AL38" s="122"/>
      <c r="AM38" s="122"/>
      <c r="AN38" s="122"/>
      <c r="AO38" s="122"/>
      <c r="AP38" s="122"/>
      <c r="AQ38" s="122"/>
      <c r="AR38" s="59" t="s">
        <v>26</v>
      </c>
      <c r="AS38" s="84"/>
      <c r="AT38" s="50"/>
    </row>
    <row r="39" spans="1:46" ht="18" customHeight="1" x14ac:dyDescent="0.2">
      <c r="A39" s="104"/>
      <c r="B39" s="105"/>
      <c r="C39" s="105"/>
      <c r="D39" s="105"/>
      <c r="E39" s="105"/>
      <c r="F39" s="105"/>
      <c r="G39" s="105"/>
      <c r="H39" s="105"/>
      <c r="I39" s="106"/>
      <c r="J39" s="50"/>
      <c r="K39" s="50"/>
      <c r="N39" s="104"/>
      <c r="O39" s="105"/>
      <c r="P39" s="105"/>
      <c r="Q39" s="105"/>
      <c r="R39" s="105"/>
      <c r="S39" s="105"/>
      <c r="T39" s="106"/>
      <c r="U39" s="114"/>
      <c r="V39" s="115"/>
      <c r="W39" s="115"/>
      <c r="X39" s="115"/>
      <c r="Y39" s="115"/>
      <c r="Z39" s="115"/>
      <c r="AA39" s="116"/>
      <c r="AB39" s="50"/>
      <c r="AC39" s="50"/>
      <c r="AD39" s="104"/>
      <c r="AE39" s="105"/>
      <c r="AF39" s="106"/>
      <c r="AG39" s="85" t="s">
        <v>32</v>
      </c>
      <c r="AH39" s="85"/>
      <c r="AI39" s="85"/>
      <c r="AJ39" s="123"/>
      <c r="AK39" s="123"/>
      <c r="AL39" s="123"/>
      <c r="AM39" s="123"/>
      <c r="AN39" s="123"/>
      <c r="AO39" s="123"/>
      <c r="AP39" s="123"/>
      <c r="AQ39" s="123"/>
      <c r="AR39" s="86" t="s">
        <v>26</v>
      </c>
      <c r="AS39" s="87"/>
      <c r="AT39" s="50"/>
    </row>
  </sheetData>
  <sheetProtection selectLockedCells="1"/>
  <mergeCells count="96">
    <mergeCell ref="AM36:AN37"/>
    <mergeCell ref="AP36:AQ37"/>
    <mergeCell ref="AG17:AJ17"/>
    <mergeCell ref="AO18:AP21"/>
    <mergeCell ref="V19:AN19"/>
    <mergeCell ref="AG36:AH37"/>
    <mergeCell ref="V20:AN20"/>
    <mergeCell ref="V27:W27"/>
    <mergeCell ref="A24:AS24"/>
    <mergeCell ref="C29:AS29"/>
    <mergeCell ref="AI36:AK37"/>
    <mergeCell ref="AP7:AS8"/>
    <mergeCell ref="AJ3:AS3"/>
    <mergeCell ref="A2:AS2"/>
    <mergeCell ref="AM5:AM6"/>
    <mergeCell ref="AN5:AN6"/>
    <mergeCell ref="AO5:AO6"/>
    <mergeCell ref="AM7:AM8"/>
    <mergeCell ref="AN7:AN8"/>
    <mergeCell ref="AO7:AO8"/>
    <mergeCell ref="AP4:AS4"/>
    <mergeCell ref="AC4:AC5"/>
    <mergeCell ref="AD4:AD5"/>
    <mergeCell ref="AE4:AE5"/>
    <mergeCell ref="AF4:AF5"/>
    <mergeCell ref="AP5:AS6"/>
    <mergeCell ref="AA4:AA5"/>
    <mergeCell ref="AJ5:AL6"/>
    <mergeCell ref="K6:AI7"/>
    <mergeCell ref="AJ7:AL8"/>
    <mergeCell ref="AJ4:AK4"/>
    <mergeCell ref="S4:S5"/>
    <mergeCell ref="T4:T5"/>
    <mergeCell ref="U4:U5"/>
    <mergeCell ref="V4:V5"/>
    <mergeCell ref="AG4:AG5"/>
    <mergeCell ref="AH4:AH5"/>
    <mergeCell ref="W4:W5"/>
    <mergeCell ref="X4:X5"/>
    <mergeCell ref="Y4:Y5"/>
    <mergeCell ref="Z4:Z5"/>
    <mergeCell ref="K3:AI3"/>
    <mergeCell ref="K4:K5"/>
    <mergeCell ref="L4:L5"/>
    <mergeCell ref="M4:M5"/>
    <mergeCell ref="A3:E3"/>
    <mergeCell ref="A4:E8"/>
    <mergeCell ref="F3:J3"/>
    <mergeCell ref="Q4:Q5"/>
    <mergeCell ref="R4:R5"/>
    <mergeCell ref="F4:J8"/>
    <mergeCell ref="N4:N5"/>
    <mergeCell ref="O4:O5"/>
    <mergeCell ref="P4:P5"/>
    <mergeCell ref="AB4:AB5"/>
    <mergeCell ref="AI4:AI5"/>
    <mergeCell ref="Y13:AA13"/>
    <mergeCell ref="A9:J9"/>
    <mergeCell ref="A10:J10"/>
    <mergeCell ref="K9:AS9"/>
    <mergeCell ref="K10:AS10"/>
    <mergeCell ref="AD13:AF13"/>
    <mergeCell ref="AG13:AH13"/>
    <mergeCell ref="AJ13:AK13"/>
    <mergeCell ref="AT3:AT31"/>
    <mergeCell ref="A12:AS12"/>
    <mergeCell ref="V15:AR15"/>
    <mergeCell ref="V16:AR16"/>
    <mergeCell ref="A23:AS23"/>
    <mergeCell ref="V21:AN21"/>
    <mergeCell ref="V18:AN18"/>
    <mergeCell ref="AO17:AQ17"/>
    <mergeCell ref="AL17:AM17"/>
    <mergeCell ref="B13:E13"/>
    <mergeCell ref="AM13:AN13"/>
    <mergeCell ref="V13:W13"/>
    <mergeCell ref="T18:U19"/>
    <mergeCell ref="P27:Q27"/>
    <mergeCell ref="S27:T27"/>
    <mergeCell ref="T20:U21"/>
    <mergeCell ref="T15:U15"/>
    <mergeCell ref="A38:I39"/>
    <mergeCell ref="N38:T39"/>
    <mergeCell ref="C30:AS30"/>
    <mergeCell ref="D31:AS31"/>
    <mergeCell ref="AC27:AE27"/>
    <mergeCell ref="A28:A29"/>
    <mergeCell ref="U38:AA39"/>
    <mergeCell ref="AD36:AF39"/>
    <mergeCell ref="AO36:AO37"/>
    <mergeCell ref="M27:O27"/>
    <mergeCell ref="AR36:AR37"/>
    <mergeCell ref="AS36:AS37"/>
    <mergeCell ref="AK38:AQ38"/>
    <mergeCell ref="AJ39:AQ39"/>
    <mergeCell ref="AL36:AL37"/>
  </mergeCells>
  <phoneticPr fontId="1"/>
  <conditionalFormatting sqref="V18:AN19">
    <cfRule type="expression" dxfId="0" priority="1">
      <formula>$AV$18=0</formula>
    </cfRule>
  </conditionalFormatting>
  <dataValidations count="2">
    <dataValidation imeMode="disabled" allowBlank="1" showInputMessage="1" showErrorMessage="1" sqref="AG17:AJ17 AL17:AM17 AO17:AQ17 V13:W13 Y13:AA13 AI36:AK37 AM36:AN37 AP36:AQ37 AG13:AH13 AJ13:AK13 AM13:AN13 K4:AI5 AL4:AO4 AM5:AO8" xr:uid="{00000000-0002-0000-0100-000000000000}"/>
    <dataValidation imeMode="on" allowBlank="1" showInputMessage="1" showErrorMessage="1" sqref="K8:AI8 K9:AS10 V21:AN21 V15:AR16 AC27:AE27 AD13:AF13 B13:E13 A4:J8 AX16" xr:uid="{00000000-0002-0000-0100-000001000000}"/>
  </dataValidations>
  <printOptions horizontalCentered="1" verticalCentered="1"/>
  <pageMargins left="0.31496062992125984" right="0.31496062992125984" top="0.55118110236220474" bottom="0.35433070866141736" header="0.31496062992125984" footer="0.31496062992125984"/>
  <pageSetup paperSize="9" scale="86" orientation="landscape" r:id="rId1"/>
  <ignoredErrors>
    <ignoredError sqref="K5:U5 K4:U4 V5:AI5 V4:AI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U43"/>
  <sheetViews>
    <sheetView tabSelected="1" view="pageBreakPreview" topLeftCell="A3" zoomScaleNormal="100" zoomScaleSheetLayoutView="100" workbookViewId="0">
      <selection activeCell="AG21" sqref="AG21:AJ21"/>
    </sheetView>
  </sheetViews>
  <sheetFormatPr defaultRowHeight="13.2" x14ac:dyDescent="0.2"/>
  <cols>
    <col min="1" max="10" width="3.6640625" customWidth="1"/>
    <col min="11" max="35" width="3.109375" customWidth="1"/>
    <col min="36" max="44" width="3.6640625" customWidth="1"/>
    <col min="45" max="46" width="1.109375" customWidth="1"/>
    <col min="47" max="47" width="15" customWidth="1"/>
  </cols>
  <sheetData>
    <row r="1" spans="1:47" s="1" customFormat="1" ht="20.25" customHeight="1" x14ac:dyDescent="0.2">
      <c r="L1" s="293" t="s">
        <v>49</v>
      </c>
      <c r="M1" s="293"/>
      <c r="N1" s="293"/>
      <c r="O1" s="294" t="s">
        <v>47</v>
      </c>
      <c r="P1" s="294"/>
      <c r="Q1" s="294"/>
      <c r="R1" s="293" t="s">
        <v>50</v>
      </c>
      <c r="S1" s="293"/>
      <c r="T1" s="293"/>
      <c r="U1" s="293" t="s">
        <v>51</v>
      </c>
      <c r="V1" s="293"/>
      <c r="W1" s="293"/>
      <c r="X1" s="293" t="s">
        <v>52</v>
      </c>
      <c r="Y1" s="293"/>
      <c r="Z1" s="293"/>
      <c r="AA1" s="293" t="s">
        <v>48</v>
      </c>
      <c r="AB1" s="293"/>
      <c r="AC1" s="293"/>
      <c r="AD1" s="293"/>
      <c r="AE1" s="293"/>
      <c r="AF1" s="293"/>
      <c r="AG1" s="293"/>
      <c r="AH1" s="293"/>
      <c r="AI1" s="2"/>
    </row>
    <row r="2" spans="1:47" s="1" customFormat="1" ht="20.25" customHeight="1" x14ac:dyDescent="0.2">
      <c r="L2" s="258"/>
      <c r="M2" s="258"/>
      <c r="N2" s="258"/>
      <c r="O2" s="258"/>
      <c r="P2" s="258"/>
      <c r="Q2" s="258"/>
      <c r="R2" s="258"/>
      <c r="S2" s="258"/>
      <c r="T2" s="258"/>
      <c r="U2" s="258"/>
      <c r="V2" s="258"/>
      <c r="W2" s="258"/>
      <c r="X2" s="258"/>
      <c r="Y2" s="258"/>
      <c r="Z2" s="258"/>
      <c r="AA2" s="258"/>
      <c r="AB2" s="258"/>
      <c r="AC2" s="258"/>
      <c r="AD2" s="258"/>
      <c r="AE2" s="258"/>
      <c r="AF2" s="258"/>
      <c r="AG2" s="258"/>
      <c r="AH2" s="258"/>
      <c r="AI2" s="2"/>
    </row>
    <row r="3" spans="1:47" s="1" customFormat="1" ht="20.25" customHeight="1" x14ac:dyDescent="0.2">
      <c r="L3" s="258"/>
      <c r="M3" s="258"/>
      <c r="N3" s="258"/>
      <c r="O3" s="258"/>
      <c r="P3" s="258"/>
      <c r="Q3" s="258"/>
      <c r="R3" s="258"/>
      <c r="S3" s="258"/>
      <c r="T3" s="258"/>
      <c r="U3" s="258"/>
      <c r="V3" s="258"/>
      <c r="W3" s="258"/>
      <c r="X3" s="258"/>
      <c r="Y3" s="258"/>
      <c r="Z3" s="258"/>
      <c r="AA3" s="258"/>
      <c r="AB3" s="258"/>
      <c r="AC3" s="258"/>
      <c r="AD3" s="258"/>
      <c r="AE3" s="258"/>
      <c r="AF3" s="258"/>
      <c r="AG3" s="258"/>
      <c r="AH3" s="258"/>
      <c r="AI3" s="2"/>
    </row>
    <row r="4" spans="1:47" s="1" customFormat="1" ht="20.25" customHeight="1" x14ac:dyDescent="0.2">
      <c r="A4" s="17" t="s">
        <v>0</v>
      </c>
      <c r="L4" s="258"/>
      <c r="M4" s="258"/>
      <c r="N4" s="258"/>
      <c r="O4" s="258"/>
      <c r="P4" s="258"/>
      <c r="Q4" s="258"/>
      <c r="R4" s="258"/>
      <c r="S4" s="258"/>
      <c r="T4" s="258"/>
      <c r="U4" s="258"/>
      <c r="V4" s="258"/>
      <c r="W4" s="258"/>
      <c r="X4" s="258"/>
      <c r="Y4" s="258"/>
      <c r="Z4" s="258"/>
      <c r="AA4" s="258"/>
      <c r="AB4" s="258"/>
      <c r="AC4" s="258"/>
      <c r="AD4" s="258"/>
      <c r="AE4" s="258"/>
      <c r="AF4" s="258"/>
      <c r="AG4" s="258"/>
      <c r="AH4" s="258"/>
      <c r="AI4" s="2"/>
    </row>
    <row r="5" spans="1:47" ht="7.5" customHeight="1" thickBot="1" x14ac:dyDescent="0.25">
      <c r="A5" s="1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5"/>
      <c r="AT5" s="5"/>
      <c r="AU5" s="1"/>
    </row>
    <row r="6" spans="1:47" ht="18" customHeight="1" x14ac:dyDescent="0.2">
      <c r="A6" s="295" t="s">
        <v>11</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7"/>
      <c r="AT6" s="44"/>
      <c r="AU6" s="205"/>
    </row>
    <row r="7" spans="1:47" s="18" customFormat="1" ht="18" customHeight="1" x14ac:dyDescent="0.2">
      <c r="A7" s="298" t="s">
        <v>13</v>
      </c>
      <c r="B7" s="221"/>
      <c r="C7" s="221"/>
      <c r="D7" s="221"/>
      <c r="E7" s="299"/>
      <c r="F7" s="293" t="s">
        <v>14</v>
      </c>
      <c r="G7" s="293"/>
      <c r="H7" s="293"/>
      <c r="I7" s="293"/>
      <c r="J7" s="293"/>
      <c r="K7" s="221" t="s">
        <v>23</v>
      </c>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2" t="s">
        <v>20</v>
      </c>
      <c r="AK7" s="221"/>
      <c r="AL7" s="221"/>
      <c r="AM7" s="221"/>
      <c r="AN7" s="221"/>
      <c r="AO7" s="221"/>
      <c r="AP7" s="221"/>
      <c r="AQ7" s="221"/>
      <c r="AR7" s="221"/>
      <c r="AS7" s="223"/>
      <c r="AT7" s="16"/>
      <c r="AU7" s="205"/>
    </row>
    <row r="8" spans="1:47" ht="20.25" customHeight="1" x14ac:dyDescent="0.2">
      <c r="A8" s="271" t="str">
        <f>IF('様式１（正）'!A4=0,"",'様式１（正）'!A4)</f>
        <v>入力シートに入力してください。</v>
      </c>
      <c r="B8" s="272"/>
      <c r="C8" s="272"/>
      <c r="D8" s="272"/>
      <c r="E8" s="273"/>
      <c r="F8" s="280" t="str">
        <f>IF('様式１（正）'!F4=0,"",'様式１（正）'!F4)</f>
        <v>入力シートに入力してください。</v>
      </c>
      <c r="G8" s="281"/>
      <c r="H8" s="281"/>
      <c r="I8" s="281"/>
      <c r="J8" s="282"/>
      <c r="K8" s="224" t="str">
        <f>IF('様式１（正）'!K4=0,"",'様式１（正）'!K4)</f>
        <v/>
      </c>
      <c r="L8" s="202" t="str">
        <f>IF('様式１（正）'!L4=0,"",'様式１（正）'!L4)</f>
        <v/>
      </c>
      <c r="M8" s="202" t="str">
        <f>IF('様式１（正）'!M4=0,"",'様式１（正）'!M4)</f>
        <v/>
      </c>
      <c r="N8" s="202" t="str">
        <f>IF('様式１（正）'!N4=0,"",'様式１（正）'!N4)</f>
        <v/>
      </c>
      <c r="O8" s="202" t="str">
        <f>IF('様式１（正）'!O4=0,"",'様式１（正）'!O4)</f>
        <v/>
      </c>
      <c r="P8" s="202" t="str">
        <f>IF('様式１（正）'!P4=0,"",'様式１（正）'!P4)</f>
        <v/>
      </c>
      <c r="Q8" s="202" t="str">
        <f>IF('様式１（正）'!Q4=0,"",'様式１（正）'!Q4)</f>
        <v/>
      </c>
      <c r="R8" s="202" t="str">
        <f>IF('様式１（正）'!R4=0,"",'様式１（正）'!R4)</f>
        <v/>
      </c>
      <c r="S8" s="202" t="str">
        <f>IF('様式１（正）'!S4=0,"",'様式１（正）'!S4)</f>
        <v/>
      </c>
      <c r="T8" s="202" t="str">
        <f>IF('様式１（正）'!T4=0,"",'様式１（正）'!T4)</f>
        <v/>
      </c>
      <c r="U8" s="202" t="str">
        <f>IF('様式１（正）'!U4=0,"",'様式１（正）'!U4)</f>
        <v/>
      </c>
      <c r="V8" s="202" t="str">
        <f>IF('様式１（正）'!V4=0,"",'様式１（正）'!V4)</f>
        <v/>
      </c>
      <c r="W8" s="202" t="str">
        <f>IF('様式１（正）'!W4=0,"",'様式１（正）'!W4)</f>
        <v/>
      </c>
      <c r="X8" s="202" t="str">
        <f>IF('様式１（正）'!X4=0,"",'様式１（正）'!X4)</f>
        <v/>
      </c>
      <c r="Y8" s="202" t="str">
        <f>IF('様式１（正）'!Y4=0,"",'様式１（正）'!Y4)</f>
        <v/>
      </c>
      <c r="Z8" s="202" t="str">
        <f>IF('様式１（正）'!Z4=0,"",'様式１（正）'!Z4)</f>
        <v/>
      </c>
      <c r="AA8" s="202" t="str">
        <f>IF('様式１（正）'!AA4=0,"",'様式１（正）'!AA4)</f>
        <v/>
      </c>
      <c r="AB8" s="202" t="str">
        <f>IF('様式１（正）'!AB4=0,"",'様式１（正）'!AB4)</f>
        <v/>
      </c>
      <c r="AC8" s="202" t="str">
        <f>IF('様式１（正）'!AC4=0,"",'様式１（正）'!AC4)</f>
        <v/>
      </c>
      <c r="AD8" s="202" t="str">
        <f>IF('様式１（正）'!AD4=0,"",'様式１（正）'!AD4)</f>
        <v/>
      </c>
      <c r="AE8" s="202" t="str">
        <f>IF('様式１（正）'!AE4=0,"",'様式１（正）'!AE4)</f>
        <v/>
      </c>
      <c r="AF8" s="202" t="str">
        <f>IF('様式１（正）'!AF4=0,"",'様式１（正）'!AF4)</f>
        <v/>
      </c>
      <c r="AG8" s="202" t="str">
        <f>IF('様式１（正）'!AG4=0,"",'様式１（正）'!AG4)</f>
        <v/>
      </c>
      <c r="AH8" s="202" t="str">
        <f>IF('様式１（正）'!AH4=0,"",'様式１（正）'!AH4)</f>
        <v/>
      </c>
      <c r="AI8" s="291" t="str">
        <f>IF('様式１（正）'!AI4=0,"",'様式１（正）'!AI4)</f>
        <v/>
      </c>
      <c r="AJ8" s="289" t="s">
        <v>16</v>
      </c>
      <c r="AK8" s="290"/>
      <c r="AL8" s="91" t="str">
        <f>IF('様式１（正）'!AL4=0,"",'様式１（正）'!AL4)</f>
        <v/>
      </c>
      <c r="AM8" s="91" t="str">
        <f>IF('様式１（正）'!AM4=0,"",'様式１（正）'!AM4)</f>
        <v/>
      </c>
      <c r="AN8" s="91" t="str">
        <f>IF('様式１（正）'!AN4=0,"",'様式１（正）'!AN4)</f>
        <v/>
      </c>
      <c r="AO8" s="91" t="str">
        <f>IF('様式１（正）'!AO4=0,"",'様式１（正）'!AO4)</f>
        <v/>
      </c>
      <c r="AP8" s="300" t="s">
        <v>19</v>
      </c>
      <c r="AQ8" s="301"/>
      <c r="AR8" s="301"/>
      <c r="AS8" s="302"/>
      <c r="AT8" s="45"/>
      <c r="AU8" s="205"/>
    </row>
    <row r="9" spans="1:47" ht="10.5" customHeight="1" x14ac:dyDescent="0.2">
      <c r="A9" s="274"/>
      <c r="B9" s="275"/>
      <c r="C9" s="275"/>
      <c r="D9" s="275"/>
      <c r="E9" s="276"/>
      <c r="F9" s="283"/>
      <c r="G9" s="284"/>
      <c r="H9" s="284"/>
      <c r="I9" s="284"/>
      <c r="J9" s="285"/>
      <c r="K9" s="225"/>
      <c r="L9" s="203"/>
      <c r="M9" s="203"/>
      <c r="N9" s="203"/>
      <c r="O9" s="203"/>
      <c r="P9" s="203"/>
      <c r="Q9" s="203"/>
      <c r="R9" s="203"/>
      <c r="S9" s="203"/>
      <c r="T9" s="203"/>
      <c r="U9" s="203"/>
      <c r="V9" s="203"/>
      <c r="W9" s="203"/>
      <c r="X9" s="203"/>
      <c r="Y9" s="203"/>
      <c r="Z9" s="203"/>
      <c r="AA9" s="203"/>
      <c r="AB9" s="203"/>
      <c r="AC9" s="203"/>
      <c r="AD9" s="203"/>
      <c r="AE9" s="203"/>
      <c r="AF9" s="203"/>
      <c r="AG9" s="203"/>
      <c r="AH9" s="203"/>
      <c r="AI9" s="292"/>
      <c r="AJ9" s="303" t="s">
        <v>17</v>
      </c>
      <c r="AK9" s="304"/>
      <c r="AL9" s="304"/>
      <c r="AM9" s="305" t="str">
        <f>IF('様式１（正）'!AM5=0,"",'様式１（正）'!AM5)</f>
        <v/>
      </c>
      <c r="AN9" s="305" t="str">
        <f>IF('様式１（正）'!AN5=0,"",'様式１（正）'!AN5)</f>
        <v/>
      </c>
      <c r="AO9" s="305" t="str">
        <f>IF('様式１（正）'!AO5=0,"",'様式１（正）'!AO5)</f>
        <v/>
      </c>
      <c r="AP9" s="255" t="s">
        <v>19</v>
      </c>
      <c r="AQ9" s="256"/>
      <c r="AR9" s="256"/>
      <c r="AS9" s="257"/>
      <c r="AT9" s="45"/>
      <c r="AU9" s="205"/>
    </row>
    <row r="10" spans="1:47" ht="10.5" customHeight="1" x14ac:dyDescent="0.2">
      <c r="A10" s="274"/>
      <c r="B10" s="275"/>
      <c r="C10" s="275"/>
      <c r="D10" s="275"/>
      <c r="E10" s="276"/>
      <c r="F10" s="283"/>
      <c r="G10" s="284"/>
      <c r="H10" s="284"/>
      <c r="I10" s="284"/>
      <c r="J10" s="285"/>
      <c r="K10" s="265" t="s">
        <v>15</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7"/>
      <c r="AJ10" s="303"/>
      <c r="AK10" s="304"/>
      <c r="AL10" s="304"/>
      <c r="AM10" s="306" t="str">
        <f>IF('様式１（正）'!AM6=0,"",'様式１（正）'!AM6)</f>
        <v/>
      </c>
      <c r="AN10" s="306" t="str">
        <f>IF('様式１（正）'!AN6=0,"",'様式１（正）'!AN6)</f>
        <v/>
      </c>
      <c r="AO10" s="306" t="str">
        <f>IF('様式１（正）'!AO6=0,"",'様式１（正）'!AO6)</f>
        <v/>
      </c>
      <c r="AP10" s="255"/>
      <c r="AQ10" s="256"/>
      <c r="AR10" s="256"/>
      <c r="AS10" s="257"/>
      <c r="AT10" s="45"/>
      <c r="AU10" s="205"/>
    </row>
    <row r="11" spans="1:47" ht="5.25" customHeight="1" x14ac:dyDescent="0.2">
      <c r="A11" s="274"/>
      <c r="B11" s="275"/>
      <c r="C11" s="275"/>
      <c r="D11" s="275"/>
      <c r="E11" s="276"/>
      <c r="F11" s="283"/>
      <c r="G11" s="284"/>
      <c r="H11" s="284"/>
      <c r="I11" s="284"/>
      <c r="J11" s="285"/>
      <c r="K11" s="268"/>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70"/>
      <c r="AJ11" s="303" t="s">
        <v>18</v>
      </c>
      <c r="AK11" s="304"/>
      <c r="AL11" s="304"/>
      <c r="AM11" s="305" t="str">
        <f>IF('様式１（正）'!AM7=0,"",'様式１（正）'!AM7)</f>
        <v/>
      </c>
      <c r="AN11" s="305" t="str">
        <f>IF('様式１（正）'!AN7=0,"",'様式１（正）'!AN7)</f>
        <v/>
      </c>
      <c r="AO11" s="305" t="str">
        <f>IF('様式１（正）'!AO7=0,"",'様式１（正）'!AO7)</f>
        <v/>
      </c>
      <c r="AP11" s="255" t="s">
        <v>19</v>
      </c>
      <c r="AQ11" s="256"/>
      <c r="AR11" s="256"/>
      <c r="AS11" s="257"/>
      <c r="AT11" s="45"/>
      <c r="AU11" s="205"/>
    </row>
    <row r="12" spans="1:47" ht="15" customHeight="1" x14ac:dyDescent="0.2">
      <c r="A12" s="277"/>
      <c r="B12" s="278"/>
      <c r="C12" s="278"/>
      <c r="D12" s="278"/>
      <c r="E12" s="279"/>
      <c r="F12" s="286"/>
      <c r="G12" s="287"/>
      <c r="H12" s="287"/>
      <c r="I12" s="287"/>
      <c r="J12" s="288"/>
      <c r="K12" s="12" t="str">
        <f>IF('様式１（正）'!K8=0,"",'様式１（正）'!K8)</f>
        <v/>
      </c>
      <c r="L12" s="13" t="str">
        <f>IF('様式１（正）'!L8=0,"",'様式１（正）'!L8)</f>
        <v/>
      </c>
      <c r="M12" s="13" t="str">
        <f>IF('様式１（正）'!M8=0,"",'様式１（正）'!M8)</f>
        <v/>
      </c>
      <c r="N12" s="13" t="str">
        <f>IF('様式１（正）'!N8=0,"",'様式１（正）'!N8)</f>
        <v/>
      </c>
      <c r="O12" s="13" t="str">
        <f>IF('様式１（正）'!O8=0,"",'様式１（正）'!O8)</f>
        <v/>
      </c>
      <c r="P12" s="13" t="str">
        <f>IF('様式１（正）'!P8=0,"",'様式１（正）'!P8)</f>
        <v/>
      </c>
      <c r="Q12" s="13" t="str">
        <f>IF('様式１（正）'!Q8=0,"",'様式１（正）'!Q8)</f>
        <v/>
      </c>
      <c r="R12" s="13" t="str">
        <f>IF('様式１（正）'!R8=0,"",'様式１（正）'!R8)</f>
        <v/>
      </c>
      <c r="S12" s="13" t="str">
        <f>IF('様式１（正）'!S8=0,"",'様式１（正）'!S8)</f>
        <v/>
      </c>
      <c r="T12" s="13" t="str">
        <f>IF('様式１（正）'!T8=0,"",'様式１（正）'!T8)</f>
        <v/>
      </c>
      <c r="U12" s="13" t="str">
        <f>IF('様式１（正）'!U8=0,"",'様式１（正）'!U8)</f>
        <v/>
      </c>
      <c r="V12" s="13" t="str">
        <f>IF('様式１（正）'!V8=0,"",'様式１（正）'!V8)</f>
        <v/>
      </c>
      <c r="W12" s="13" t="str">
        <f>IF('様式１（正）'!W8=0,"",'様式１（正）'!W8)</f>
        <v/>
      </c>
      <c r="X12" s="13" t="str">
        <f>IF('様式１（正）'!X8=0,"",'様式１（正）'!X8)</f>
        <v/>
      </c>
      <c r="Y12" s="13" t="str">
        <f>IF('様式１（正）'!Y8=0,"",'様式１（正）'!Y8)</f>
        <v/>
      </c>
      <c r="Z12" s="13" t="str">
        <f>IF('様式１（正）'!Z8=0,"",'様式１（正）'!Z8)</f>
        <v/>
      </c>
      <c r="AA12" s="13" t="str">
        <f>IF('様式１（正）'!AA8=0,"",'様式１（正）'!AA8)</f>
        <v/>
      </c>
      <c r="AB12" s="13" t="str">
        <f>IF('様式１（正）'!AB8=0,"",'様式１（正）'!AB8)</f>
        <v/>
      </c>
      <c r="AC12" s="13" t="str">
        <f>IF('様式１（正）'!AC8=0,"",'様式１（正）'!AC8)</f>
        <v/>
      </c>
      <c r="AD12" s="13" t="str">
        <f>IF('様式１（正）'!AD8=0,"",'様式１（正）'!AD8)</f>
        <v/>
      </c>
      <c r="AE12" s="13" t="str">
        <f>IF('様式１（正）'!AE8=0,"",'様式１（正）'!AE8)</f>
        <v/>
      </c>
      <c r="AF12" s="13" t="str">
        <f>IF('様式１（正）'!AF8=0,"",'様式１（正）'!AF8)</f>
        <v/>
      </c>
      <c r="AG12" s="13" t="str">
        <f>IF('様式１（正）'!AG8=0,"",'様式１（正）'!AG8)</f>
        <v/>
      </c>
      <c r="AH12" s="13" t="str">
        <f>IF('様式１（正）'!AH8=0,"",'様式１（正）'!AH8)</f>
        <v/>
      </c>
      <c r="AI12" s="14" t="str">
        <f>IF('様式１（正）'!AI8=0,"",'様式１（正）'!AI8)</f>
        <v/>
      </c>
      <c r="AJ12" s="307"/>
      <c r="AK12" s="308"/>
      <c r="AL12" s="308"/>
      <c r="AM12" s="203" t="str">
        <f>IF('様式１（正）'!AM8=0,"",'様式１（正）'!AM8)</f>
        <v/>
      </c>
      <c r="AN12" s="203" t="str">
        <f>IF('様式１（正）'!AN8=0,"",'様式１（正）'!AN8)</f>
        <v/>
      </c>
      <c r="AO12" s="203" t="str">
        <f>IF('様式１（正）'!AO8=0,"",'様式１（正）'!AO8)</f>
        <v/>
      </c>
      <c r="AP12" s="309"/>
      <c r="AQ12" s="310"/>
      <c r="AR12" s="310"/>
      <c r="AS12" s="311"/>
      <c r="AT12" s="45"/>
      <c r="AU12" s="205"/>
    </row>
    <row r="13" spans="1:47" ht="30" customHeight="1" x14ac:dyDescent="0.2">
      <c r="A13" s="237" t="s">
        <v>21</v>
      </c>
      <c r="B13" s="238"/>
      <c r="C13" s="238"/>
      <c r="D13" s="238"/>
      <c r="E13" s="238"/>
      <c r="F13" s="238"/>
      <c r="G13" s="238"/>
      <c r="H13" s="238"/>
      <c r="I13" s="238"/>
      <c r="J13" s="239"/>
      <c r="K13" s="232" t="str">
        <f>IF('様式１（正）'!K9:AS9=0,"",'様式１（正）'!K9:AS9)</f>
        <v/>
      </c>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4"/>
      <c r="AT13" s="6"/>
      <c r="AU13" s="205"/>
    </row>
    <row r="14" spans="1:47" ht="30" customHeight="1" x14ac:dyDescent="0.2">
      <c r="A14" s="237" t="s">
        <v>22</v>
      </c>
      <c r="B14" s="238"/>
      <c r="C14" s="238"/>
      <c r="D14" s="238"/>
      <c r="E14" s="238"/>
      <c r="F14" s="238"/>
      <c r="G14" s="238"/>
      <c r="H14" s="238"/>
      <c r="I14" s="238"/>
      <c r="J14" s="239"/>
      <c r="K14" s="232" t="str">
        <f>IF('様式１（正）'!K10:AS10=0,"",'様式１（正）'!K10:AS10)</f>
        <v/>
      </c>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4"/>
      <c r="AT14" s="6"/>
      <c r="AU14" s="205"/>
    </row>
    <row r="15" spans="1:47" ht="7.5" customHeight="1" x14ac:dyDescent="0.2">
      <c r="A15" s="28"/>
      <c r="B15" s="7"/>
      <c r="C15" s="7"/>
      <c r="D15" s="7"/>
      <c r="E15" s="7"/>
      <c r="F15" s="7"/>
      <c r="G15" s="7"/>
      <c r="H15" s="7"/>
      <c r="I15" s="7"/>
      <c r="J15" s="7"/>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7"/>
      <c r="AM15" s="7"/>
      <c r="AN15" s="7"/>
      <c r="AO15" s="7"/>
      <c r="AP15" s="7"/>
      <c r="AQ15" s="7"/>
      <c r="AR15" s="7"/>
      <c r="AS15" s="29"/>
      <c r="AT15" s="6"/>
      <c r="AU15" s="205"/>
    </row>
    <row r="16" spans="1:47" s="18" customFormat="1" ht="18" customHeight="1" x14ac:dyDescent="0.2">
      <c r="A16" s="261" t="s">
        <v>36</v>
      </c>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3"/>
      <c r="AT16" s="46"/>
      <c r="AU16" s="206"/>
    </row>
    <row r="17" spans="1:47" s="18" customFormat="1" ht="18" customHeight="1" x14ac:dyDescent="0.2">
      <c r="A17" s="30"/>
      <c r="B17" s="211" t="str">
        <f>IF('様式１（正）'!B13:E13=0,"",'様式１（正）'!B13:E13)</f>
        <v/>
      </c>
      <c r="C17" s="211"/>
      <c r="D17" s="211"/>
      <c r="E17" s="211"/>
      <c r="F17" s="21" t="s">
        <v>24</v>
      </c>
      <c r="G17" s="21"/>
      <c r="H17" s="21"/>
      <c r="I17" s="21"/>
      <c r="J17" s="19"/>
      <c r="K17" s="19"/>
      <c r="L17" s="19"/>
      <c r="M17" s="19"/>
      <c r="N17" s="19"/>
      <c r="O17" s="19"/>
      <c r="P17" s="19"/>
      <c r="Q17" s="19"/>
      <c r="R17" s="19"/>
      <c r="S17" s="19"/>
      <c r="T17" s="19" t="s">
        <v>4</v>
      </c>
      <c r="U17" s="21" t="s">
        <v>5</v>
      </c>
      <c r="V17" s="264" t="str">
        <f>IF('様式１（正）'!V13:W13=0,"",'様式１（正）'!V13:W13)</f>
        <v/>
      </c>
      <c r="W17" s="264"/>
      <c r="X17" s="19" t="s">
        <v>25</v>
      </c>
      <c r="Y17" s="264" t="str">
        <f>IF('様式１（正）'!Y13:AA13=0,"",'様式１（正）'!Y13:AA13)</f>
        <v/>
      </c>
      <c r="Z17" s="264"/>
      <c r="AA17" s="264"/>
      <c r="AB17" s="19" t="s">
        <v>27</v>
      </c>
      <c r="AC17" s="25"/>
      <c r="AD17" s="211" t="str">
        <f>IF('様式１（正）'!AD13:AF13=0,"",'様式１（正）'!AD13:AF13)</f>
        <v/>
      </c>
      <c r="AE17" s="211"/>
      <c r="AF17" s="211"/>
      <c r="AG17" s="264" t="str">
        <f>IF('様式１（正）'!AG13:AH13=0,"",'様式１（正）'!AG13:AH13)</f>
        <v/>
      </c>
      <c r="AH17" s="264"/>
      <c r="AI17" s="19" t="s">
        <v>1</v>
      </c>
      <c r="AJ17" s="264" t="str">
        <f>IF('様式１（正）'!AJ13:AK13=0,"",'様式１（正）'!AJ13:AK13)</f>
        <v/>
      </c>
      <c r="AK17" s="264"/>
      <c r="AL17" s="19" t="s">
        <v>6</v>
      </c>
      <c r="AM17" s="264" t="str">
        <f>IF('様式１（正）'!AM13:AN13=0,"",'様式１（正）'!AM13:AN13)</f>
        <v/>
      </c>
      <c r="AN17" s="264"/>
      <c r="AO17" s="19" t="s">
        <v>7</v>
      </c>
      <c r="AP17" s="25"/>
      <c r="AQ17" s="25"/>
      <c r="AR17" s="25"/>
      <c r="AS17" s="31"/>
      <c r="AT17" s="21"/>
      <c r="AU17" s="206"/>
    </row>
    <row r="18" spans="1:47" s="18" customFormat="1" ht="18" customHeight="1" x14ac:dyDescent="0.2">
      <c r="A18" s="30"/>
      <c r="B18" s="21"/>
      <c r="C18" s="25"/>
      <c r="D18" s="25"/>
      <c r="E18" s="25"/>
      <c r="F18" s="25"/>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19"/>
      <c r="AM18" s="19"/>
      <c r="AN18" s="19"/>
      <c r="AO18" s="25"/>
      <c r="AP18" s="19"/>
      <c r="AQ18" s="25"/>
      <c r="AR18" s="21"/>
      <c r="AS18" s="31"/>
      <c r="AT18" s="21"/>
      <c r="AU18" s="206"/>
    </row>
    <row r="19" spans="1:47" s="18" customFormat="1" ht="18" customHeight="1" x14ac:dyDescent="0.2">
      <c r="A19" s="32"/>
      <c r="B19" s="19"/>
      <c r="C19" s="19"/>
      <c r="D19" s="19"/>
      <c r="E19" s="19"/>
      <c r="F19" s="19"/>
      <c r="G19" s="19"/>
      <c r="H19" s="19"/>
      <c r="I19" s="19"/>
      <c r="J19" s="19"/>
      <c r="K19" s="19"/>
      <c r="L19" s="19"/>
      <c r="M19" s="19"/>
      <c r="N19" s="19"/>
      <c r="O19" s="19"/>
      <c r="P19" s="19"/>
      <c r="Q19" s="19"/>
      <c r="R19" s="19"/>
      <c r="S19" s="19"/>
      <c r="T19" s="19" t="s">
        <v>3</v>
      </c>
      <c r="U19" s="19"/>
      <c r="V19" s="220" t="str">
        <f>IF('様式１（正）'!V15:AR15=0,"",'様式１（正）'!V15:AR15)</f>
        <v/>
      </c>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31"/>
      <c r="AT19" s="21"/>
      <c r="AU19" s="206"/>
    </row>
    <row r="20" spans="1:47" s="18" customFormat="1" ht="18" customHeight="1" x14ac:dyDescent="0.2">
      <c r="A20" s="32"/>
      <c r="B20" s="19"/>
      <c r="C20" s="19"/>
      <c r="D20" s="19"/>
      <c r="E20" s="19"/>
      <c r="F20" s="19"/>
      <c r="G20" s="19"/>
      <c r="H20" s="19"/>
      <c r="I20" s="19"/>
      <c r="J20" s="19"/>
      <c r="K20" s="19"/>
      <c r="L20" s="19"/>
      <c r="M20" s="19" t="s">
        <v>2</v>
      </c>
      <c r="N20" s="19"/>
      <c r="O20" s="19"/>
      <c r="P20" s="19"/>
      <c r="Q20" s="19"/>
      <c r="R20" s="19"/>
      <c r="S20" s="19"/>
      <c r="T20" s="19"/>
      <c r="U20" s="19"/>
      <c r="V20" s="220" t="str">
        <f>IF('様式１（正）'!V16:AR16=0,"",'様式１（正）'!V16:AR16)</f>
        <v/>
      </c>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31"/>
      <c r="AT20" s="21"/>
      <c r="AU20" s="206"/>
    </row>
    <row r="21" spans="1:47" s="18" customFormat="1" ht="18" customHeight="1" x14ac:dyDescent="0.2">
      <c r="A21" s="32"/>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24"/>
      <c r="AG21" s="211" t="str">
        <f>IF('様式１（正）'!AG17:AJ17=0,"",'様式１（正）'!AG17:AJ17)</f>
        <v>電話</v>
      </c>
      <c r="AH21" s="211"/>
      <c r="AI21" s="211"/>
      <c r="AJ21" s="211"/>
      <c r="AK21" s="19"/>
      <c r="AL21" s="218" t="str">
        <f>IF('様式１（正）'!AL17:AM17=0,"",'様式１（正）'!AL17:AM17)</f>
        <v/>
      </c>
      <c r="AM21" s="218"/>
      <c r="AN21" s="19"/>
      <c r="AO21" s="218" t="str">
        <f>IF('様式１（正）'!AO17:AQ17=0,"",'様式１（正）'!AO17:AQ17)</f>
        <v/>
      </c>
      <c r="AP21" s="218"/>
      <c r="AQ21" s="218"/>
      <c r="AR21" s="19"/>
      <c r="AS21" s="33"/>
      <c r="AT21" s="25"/>
      <c r="AU21" s="206"/>
    </row>
    <row r="22" spans="1:47" s="18" customFormat="1" ht="12" customHeight="1" x14ac:dyDescent="0.2">
      <c r="A22" s="32"/>
      <c r="B22" s="19"/>
      <c r="C22" s="19"/>
      <c r="D22" s="19"/>
      <c r="E22" s="19"/>
      <c r="F22" s="19"/>
      <c r="G22" s="19"/>
      <c r="H22" s="19"/>
      <c r="I22" s="19"/>
      <c r="J22" s="19"/>
      <c r="K22" s="19"/>
      <c r="L22" s="19"/>
      <c r="M22" s="19"/>
      <c r="N22" s="19"/>
      <c r="O22" s="19"/>
      <c r="P22" s="19"/>
      <c r="Q22" s="19"/>
      <c r="R22" s="19"/>
      <c r="S22" s="19"/>
      <c r="T22" s="240" t="s">
        <v>46</v>
      </c>
      <c r="U22" s="240"/>
      <c r="V22" s="219" t="str">
        <f>IF('様式１（正）'!V18=0,"",'様式１（正）'!V18)</f>
        <v/>
      </c>
      <c r="W22" s="219"/>
      <c r="X22" s="219"/>
      <c r="Y22" s="219"/>
      <c r="Z22" s="219"/>
      <c r="AA22" s="219"/>
      <c r="AB22" s="219"/>
      <c r="AC22" s="219"/>
      <c r="AD22" s="219"/>
      <c r="AE22" s="219"/>
      <c r="AF22" s="219"/>
      <c r="AG22" s="219"/>
      <c r="AH22" s="219"/>
      <c r="AI22" s="219"/>
      <c r="AJ22" s="219"/>
      <c r="AK22" s="219"/>
      <c r="AL22" s="219"/>
      <c r="AM22" s="219"/>
      <c r="AN22" s="219"/>
      <c r="AO22" s="211"/>
      <c r="AP22" s="211"/>
      <c r="AQ22" s="21"/>
      <c r="AR22" s="21"/>
      <c r="AS22" s="31"/>
      <c r="AT22" s="21"/>
      <c r="AU22" s="206"/>
    </row>
    <row r="23" spans="1:47" s="18" customFormat="1" ht="12" customHeight="1" x14ac:dyDescent="0.2">
      <c r="A23" s="32"/>
      <c r="B23" s="19"/>
      <c r="C23" s="19"/>
      <c r="D23" s="19"/>
      <c r="E23" s="19"/>
      <c r="F23" s="19"/>
      <c r="G23" s="19"/>
      <c r="H23" s="19"/>
      <c r="I23" s="19"/>
      <c r="J23" s="19"/>
      <c r="K23" s="19"/>
      <c r="L23" s="19"/>
      <c r="M23" s="19"/>
      <c r="N23" s="19"/>
      <c r="O23" s="19"/>
      <c r="P23" s="19"/>
      <c r="Q23" s="19"/>
      <c r="R23" s="19"/>
      <c r="S23" s="19"/>
      <c r="T23" s="240"/>
      <c r="U23" s="240"/>
      <c r="V23" s="219" t="str">
        <f>IF('様式１（正）'!V19=0,"",'様式１（正）'!V19)</f>
        <v/>
      </c>
      <c r="W23" s="219"/>
      <c r="X23" s="219"/>
      <c r="Y23" s="219"/>
      <c r="Z23" s="219"/>
      <c r="AA23" s="219"/>
      <c r="AB23" s="219"/>
      <c r="AC23" s="219"/>
      <c r="AD23" s="219"/>
      <c r="AE23" s="219"/>
      <c r="AF23" s="219"/>
      <c r="AG23" s="219"/>
      <c r="AH23" s="219"/>
      <c r="AI23" s="219"/>
      <c r="AJ23" s="219"/>
      <c r="AK23" s="219"/>
      <c r="AL23" s="219"/>
      <c r="AM23" s="219"/>
      <c r="AN23" s="219"/>
      <c r="AO23" s="211"/>
      <c r="AP23" s="211"/>
      <c r="AQ23" s="21"/>
      <c r="AR23" s="21"/>
      <c r="AS23" s="31"/>
      <c r="AT23" s="21"/>
      <c r="AU23" s="206"/>
    </row>
    <row r="24" spans="1:47" s="18" customFormat="1" ht="27" customHeight="1" x14ac:dyDescent="0.2">
      <c r="A24" s="32"/>
      <c r="B24" s="19"/>
      <c r="C24" s="19"/>
      <c r="D24" s="19"/>
      <c r="E24" s="19"/>
      <c r="F24" s="19"/>
      <c r="G24" s="19"/>
      <c r="H24" s="19"/>
      <c r="I24" s="19"/>
      <c r="J24" s="19"/>
      <c r="K24" s="19"/>
      <c r="L24" s="19"/>
      <c r="M24" s="19"/>
      <c r="N24" s="19"/>
      <c r="O24" s="19"/>
      <c r="P24" s="19"/>
      <c r="Q24" s="19"/>
      <c r="R24" s="19"/>
      <c r="S24" s="19"/>
      <c r="T24" s="211" t="s">
        <v>45</v>
      </c>
      <c r="U24" s="211"/>
      <c r="V24" s="220" t="str">
        <f>IF('様式１（正）'!V20=0,"",'様式１（正）'!V20)</f>
        <v/>
      </c>
      <c r="W24" s="220"/>
      <c r="X24" s="220"/>
      <c r="Y24" s="220"/>
      <c r="Z24" s="220"/>
      <c r="AA24" s="220"/>
      <c r="AB24" s="220"/>
      <c r="AC24" s="220"/>
      <c r="AD24" s="220"/>
      <c r="AE24" s="220"/>
      <c r="AF24" s="220"/>
      <c r="AG24" s="220"/>
      <c r="AH24" s="220"/>
      <c r="AI24" s="220"/>
      <c r="AJ24" s="220"/>
      <c r="AK24" s="220"/>
      <c r="AL24" s="220"/>
      <c r="AM24" s="220"/>
      <c r="AN24" s="220"/>
      <c r="AO24" s="211"/>
      <c r="AP24" s="211"/>
      <c r="AQ24" s="21"/>
      <c r="AR24" s="21"/>
      <c r="AS24" s="31"/>
      <c r="AT24" s="21"/>
      <c r="AU24" s="206"/>
    </row>
    <row r="25" spans="1:47" s="18" customFormat="1" ht="27" customHeight="1" thickBot="1" x14ac:dyDescent="0.25">
      <c r="A25" s="34"/>
      <c r="B25" s="35"/>
      <c r="C25" s="35"/>
      <c r="D25" s="35"/>
      <c r="E25" s="35"/>
      <c r="F25" s="35"/>
      <c r="G25" s="35"/>
      <c r="H25" s="35"/>
      <c r="I25" s="35"/>
      <c r="J25" s="35"/>
      <c r="K25" s="35"/>
      <c r="L25" s="35"/>
      <c r="M25" s="35"/>
      <c r="N25" s="35"/>
      <c r="O25" s="35"/>
      <c r="P25" s="35"/>
      <c r="Q25" s="35"/>
      <c r="R25" s="35"/>
      <c r="S25" s="35"/>
      <c r="T25" s="235"/>
      <c r="U25" s="235"/>
      <c r="V25" s="236" t="str">
        <f>IF('様式１（正）'!V21=0,"",'様式１（正）'!V21)</f>
        <v/>
      </c>
      <c r="W25" s="236"/>
      <c r="X25" s="236"/>
      <c r="Y25" s="236"/>
      <c r="Z25" s="236"/>
      <c r="AA25" s="236"/>
      <c r="AB25" s="236"/>
      <c r="AC25" s="236"/>
      <c r="AD25" s="236"/>
      <c r="AE25" s="236"/>
      <c r="AF25" s="236"/>
      <c r="AG25" s="236"/>
      <c r="AH25" s="236"/>
      <c r="AI25" s="236"/>
      <c r="AJ25" s="236"/>
      <c r="AK25" s="236"/>
      <c r="AL25" s="236"/>
      <c r="AM25" s="236"/>
      <c r="AN25" s="236"/>
      <c r="AO25" s="235"/>
      <c r="AP25" s="235"/>
      <c r="AQ25" s="36"/>
      <c r="AR25" s="36"/>
      <c r="AS25" s="37"/>
      <c r="AT25" s="21"/>
      <c r="AU25" s="206"/>
    </row>
    <row r="26" spans="1:47" s="18" customFormat="1" ht="27" customHeight="1" x14ac:dyDescent="0.2">
      <c r="A26" s="20"/>
      <c r="B26" s="21"/>
      <c r="C26" s="21"/>
      <c r="D26" s="21" t="s">
        <v>12</v>
      </c>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19"/>
      <c r="AL26" s="19"/>
      <c r="AM26" s="19"/>
      <c r="AN26" s="19"/>
      <c r="AO26" s="19"/>
      <c r="AP26" s="19"/>
      <c r="AQ26" s="19"/>
      <c r="AR26" s="19"/>
      <c r="AS26" s="22"/>
      <c r="AT26" s="19"/>
      <c r="AU26" s="206"/>
    </row>
    <row r="27" spans="1:47" s="18" customFormat="1" ht="27" customHeight="1" x14ac:dyDescent="0.2">
      <c r="A27" s="226" t="s">
        <v>10</v>
      </c>
      <c r="B27" s="227"/>
      <c r="C27" s="227"/>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8"/>
      <c r="AT27" s="47"/>
      <c r="AU27" s="206"/>
    </row>
    <row r="28" spans="1:47" s="18" customFormat="1" ht="27" customHeight="1" x14ac:dyDescent="0.2">
      <c r="A28" s="259" t="s">
        <v>37</v>
      </c>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60"/>
      <c r="AT28" s="26"/>
      <c r="AU28" s="206"/>
    </row>
    <row r="29" spans="1:47" s="18" customFormat="1" ht="18" customHeight="1" x14ac:dyDescent="0.2">
      <c r="A29" s="23"/>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22"/>
      <c r="AT29" s="19"/>
      <c r="AU29" s="206"/>
    </row>
    <row r="30" spans="1:47" s="18" customFormat="1" ht="18" customHeight="1" x14ac:dyDescent="0.2">
      <c r="A30" s="23"/>
      <c r="B30" s="19"/>
      <c r="C30" s="19"/>
      <c r="D30" s="19"/>
      <c r="E30" s="19"/>
      <c r="F30" s="19"/>
      <c r="G30" s="19"/>
      <c r="H30" s="19"/>
      <c r="I30" s="19"/>
      <c r="J30" s="19"/>
      <c r="K30" s="19"/>
      <c r="L30" s="19"/>
      <c r="M30" s="21"/>
      <c r="N30" s="21"/>
      <c r="O30" s="21"/>
      <c r="P30" s="21"/>
      <c r="Q30" s="21"/>
      <c r="R30" s="19"/>
      <c r="S30" s="39"/>
      <c r="T30" s="39"/>
      <c r="U30" s="19"/>
      <c r="V30" s="21"/>
      <c r="W30" s="21"/>
      <c r="X30" s="19"/>
      <c r="Y30" s="19"/>
      <c r="Z30" s="19"/>
      <c r="AA30" s="19"/>
      <c r="AB30" s="19"/>
      <c r="AC30" s="19"/>
      <c r="AD30" s="19"/>
      <c r="AE30" s="19"/>
      <c r="AF30" s="19"/>
      <c r="AG30" s="19"/>
      <c r="AH30" s="19"/>
      <c r="AI30" s="19"/>
      <c r="AJ30" s="19"/>
      <c r="AK30" s="19"/>
      <c r="AL30" s="19"/>
      <c r="AM30" s="21"/>
      <c r="AN30" s="21"/>
      <c r="AO30" s="21"/>
      <c r="AP30" s="21"/>
      <c r="AQ30" s="21"/>
      <c r="AR30" s="21"/>
      <c r="AS30" s="22"/>
      <c r="AT30" s="19"/>
      <c r="AU30" s="206"/>
    </row>
    <row r="31" spans="1:47" s="43" customFormat="1" ht="21" customHeight="1" x14ac:dyDescent="0.2">
      <c r="A31" s="40"/>
      <c r="B31" s="41"/>
      <c r="C31" s="41"/>
      <c r="D31" s="41"/>
      <c r="E31" s="41"/>
      <c r="F31" s="41"/>
      <c r="G31" s="41"/>
      <c r="H31" s="41"/>
      <c r="I31" s="41"/>
      <c r="J31" s="41"/>
      <c r="K31" s="41"/>
      <c r="L31" s="41"/>
      <c r="M31" s="253"/>
      <c r="N31" s="253"/>
      <c r="O31" s="253"/>
      <c r="P31" s="253"/>
      <c r="Q31" s="253"/>
      <c r="R31" s="41" t="s">
        <v>1</v>
      </c>
      <c r="S31" s="254"/>
      <c r="T31" s="254"/>
      <c r="U31" s="41" t="s">
        <v>6</v>
      </c>
      <c r="V31" s="253"/>
      <c r="W31" s="253"/>
      <c r="X31" s="41" t="s">
        <v>7</v>
      </c>
      <c r="Y31" s="41"/>
      <c r="Z31" s="41"/>
      <c r="AA31" s="41"/>
      <c r="AB31" s="41"/>
      <c r="AC31" s="253"/>
      <c r="AD31" s="253"/>
      <c r="AE31" s="253"/>
      <c r="AF31" s="41" t="s">
        <v>8</v>
      </c>
      <c r="AG31" s="41"/>
      <c r="AH31" s="41"/>
      <c r="AI31" s="41"/>
      <c r="AJ31" s="41"/>
      <c r="AK31" s="41"/>
      <c r="AL31" s="41"/>
      <c r="AM31" s="41"/>
      <c r="AN31" s="41"/>
      <c r="AO31" s="41"/>
      <c r="AP31" s="41"/>
      <c r="AQ31" s="41"/>
      <c r="AR31" s="41"/>
      <c r="AS31" s="42"/>
      <c r="AT31" s="48"/>
      <c r="AU31" s="206"/>
    </row>
    <row r="32" spans="1:47" ht="7.5" customHeight="1" x14ac:dyDescent="0.15">
      <c r="A32" s="229" t="s">
        <v>9</v>
      </c>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3"/>
      <c r="AK32" s="3"/>
      <c r="AL32" s="3"/>
      <c r="AM32" s="3"/>
      <c r="AN32" s="3"/>
      <c r="AO32" s="3"/>
      <c r="AP32" s="3"/>
      <c r="AQ32" s="3"/>
      <c r="AR32" s="3"/>
      <c r="AS32" s="3"/>
      <c r="AT32" s="3"/>
      <c r="AU32" s="206"/>
    </row>
    <row r="33" spans="1:47" ht="11.25" customHeight="1" x14ac:dyDescent="0.2">
      <c r="A33" s="230"/>
      <c r="B33" s="15">
        <v>1</v>
      </c>
      <c r="C33" s="231" t="s">
        <v>38</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8"/>
      <c r="AU33" s="206"/>
    </row>
    <row r="34" spans="1:47" ht="11.25" customHeight="1" x14ac:dyDescent="0.2">
      <c r="A34" s="1"/>
      <c r="B34" s="15"/>
      <c r="C34" s="231" t="s">
        <v>39</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8"/>
      <c r="AU34" s="206"/>
    </row>
    <row r="35" spans="1:47" ht="11.25" customHeight="1" x14ac:dyDescent="0.2">
      <c r="A35" s="1"/>
      <c r="B35" s="15"/>
      <c r="C35" s="15" t="s">
        <v>40</v>
      </c>
      <c r="D35" s="231" t="s">
        <v>43</v>
      </c>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8"/>
      <c r="AU35" s="206"/>
    </row>
    <row r="36" spans="1:47" ht="11.25" customHeight="1" x14ac:dyDescent="0.2">
      <c r="A36" s="1"/>
      <c r="C36" s="15" t="s">
        <v>44</v>
      </c>
      <c r="D36" s="15"/>
      <c r="E36" s="15"/>
      <c r="F36" s="15"/>
      <c r="G36" s="15"/>
      <c r="H36" s="15"/>
      <c r="I36" s="15"/>
      <c r="J36" s="15"/>
      <c r="K36" s="15"/>
      <c r="L36" s="15"/>
      <c r="M36" s="15"/>
      <c r="N36" s="15"/>
      <c r="O36" s="15"/>
      <c r="P36" s="15"/>
      <c r="Q36" s="15"/>
      <c r="R36" s="15"/>
      <c r="S36" s="15"/>
      <c r="T36" s="15"/>
      <c r="U36" s="15"/>
      <c r="V36" s="15"/>
      <c r="W36" s="1"/>
      <c r="X36" s="1"/>
      <c r="Y36" s="1"/>
      <c r="Z36" s="1"/>
      <c r="AA36" s="1"/>
      <c r="AB36" s="1"/>
      <c r="AC36" s="1"/>
      <c r="AD36" s="1"/>
      <c r="AE36" s="1"/>
      <c r="AF36" s="1"/>
      <c r="AG36" s="1"/>
      <c r="AH36" s="1"/>
      <c r="AI36" s="1"/>
      <c r="AU36" s="206"/>
    </row>
    <row r="37" spans="1:47" ht="11.25" customHeight="1" x14ac:dyDescent="0.2">
      <c r="A37" s="1"/>
      <c r="B37" s="15"/>
      <c r="C37" s="15" t="s">
        <v>41</v>
      </c>
      <c r="D37" s="15" t="s">
        <v>42</v>
      </c>
      <c r="E37" s="15"/>
      <c r="F37" s="15"/>
      <c r="G37" s="15"/>
      <c r="H37" s="15"/>
      <c r="I37" s="15"/>
      <c r="J37" s="15"/>
      <c r="K37" s="15"/>
      <c r="L37" s="15"/>
      <c r="M37" s="15"/>
      <c r="N37" s="15"/>
      <c r="O37" s="15"/>
      <c r="P37" s="15"/>
      <c r="Q37" s="15"/>
      <c r="R37" s="15"/>
      <c r="S37" s="15"/>
      <c r="T37" s="15"/>
      <c r="U37" s="15"/>
      <c r="V37" s="15"/>
      <c r="W37" s="1"/>
      <c r="X37" s="1"/>
      <c r="Y37" s="1"/>
      <c r="Z37" s="1"/>
      <c r="AA37" s="1"/>
      <c r="AB37" s="1"/>
      <c r="AC37" s="1"/>
      <c r="AD37" s="1"/>
      <c r="AE37" s="1"/>
      <c r="AF37" s="1"/>
      <c r="AG37" s="1"/>
      <c r="AH37" s="1"/>
      <c r="AI37" s="1"/>
      <c r="AU37" s="206"/>
    </row>
    <row r="38" spans="1:47" ht="11.25" customHeight="1" x14ac:dyDescent="0.2">
      <c r="A38" s="1"/>
      <c r="B38" s="15">
        <v>2</v>
      </c>
      <c r="C38" s="15" t="s">
        <v>54</v>
      </c>
      <c r="D38" s="15"/>
      <c r="E38" s="15"/>
      <c r="F38" s="15"/>
      <c r="G38" s="15"/>
      <c r="H38" s="15"/>
      <c r="I38" s="15"/>
      <c r="J38" s="15"/>
      <c r="K38" s="15"/>
      <c r="L38" s="15"/>
      <c r="M38" s="15"/>
      <c r="N38" s="15"/>
      <c r="O38" s="15"/>
      <c r="P38" s="15"/>
      <c r="Q38" s="15"/>
      <c r="R38" s="15"/>
      <c r="S38" s="15"/>
      <c r="T38" s="15"/>
      <c r="U38" s="15"/>
      <c r="V38" s="15"/>
      <c r="W38" s="1"/>
      <c r="X38" s="1"/>
      <c r="Y38" s="1"/>
      <c r="Z38" s="1"/>
      <c r="AA38" s="1"/>
      <c r="AB38" s="1"/>
      <c r="AC38" s="1"/>
      <c r="AD38" s="1"/>
      <c r="AE38" s="1"/>
      <c r="AF38" s="1"/>
      <c r="AG38" s="1"/>
      <c r="AH38" s="1"/>
      <c r="AI38" s="1"/>
      <c r="AU38" s="1"/>
    </row>
    <row r="39" spans="1:47" ht="11.25" customHeight="1" x14ac:dyDescent="0.2">
      <c r="A39" s="1"/>
      <c r="B39" s="15"/>
      <c r="C39" s="15"/>
      <c r="D39" s="15"/>
      <c r="E39" s="15"/>
      <c r="F39" s="15"/>
      <c r="G39" s="15"/>
      <c r="H39" s="15"/>
      <c r="I39" s="15"/>
      <c r="J39" s="15"/>
      <c r="K39" s="15"/>
      <c r="L39" s="15"/>
      <c r="M39" s="15"/>
      <c r="N39" s="15"/>
      <c r="O39" s="15"/>
      <c r="P39" s="15"/>
      <c r="Q39" s="15"/>
      <c r="R39" s="15"/>
      <c r="S39" s="15"/>
      <c r="T39" s="15"/>
      <c r="U39" s="15"/>
      <c r="V39" s="15"/>
      <c r="W39" s="1"/>
      <c r="X39" s="1"/>
      <c r="Y39" s="1"/>
      <c r="Z39" s="1"/>
      <c r="AA39" s="1"/>
      <c r="AB39" s="1"/>
      <c r="AC39" s="1"/>
      <c r="AD39" s="1"/>
      <c r="AE39" s="1"/>
      <c r="AF39" s="1"/>
      <c r="AG39" s="1"/>
      <c r="AH39" s="1"/>
      <c r="AI39" s="1"/>
      <c r="AU39" s="1"/>
    </row>
    <row r="40" spans="1:47" ht="11.25" customHeight="1" x14ac:dyDescent="0.2">
      <c r="A40" s="1"/>
      <c r="B40" s="15"/>
      <c r="D40" s="15"/>
      <c r="E40" s="15"/>
      <c r="F40" s="15"/>
      <c r="G40" s="15"/>
      <c r="H40" s="15"/>
      <c r="I40" s="15"/>
      <c r="J40" s="15"/>
      <c r="K40" s="15"/>
      <c r="L40" s="15"/>
      <c r="M40" s="15"/>
      <c r="N40" s="15"/>
      <c r="O40" s="15"/>
      <c r="P40" s="15"/>
      <c r="Q40" s="15"/>
      <c r="R40" s="15"/>
      <c r="S40" s="15"/>
      <c r="T40" s="15"/>
      <c r="U40" s="15"/>
      <c r="V40" s="15"/>
      <c r="W40" s="1"/>
      <c r="X40" s="1"/>
      <c r="Y40" s="1"/>
      <c r="Z40" s="1"/>
      <c r="AA40" s="1"/>
      <c r="AB40" s="1"/>
      <c r="AC40" s="1"/>
      <c r="AD40" s="207" t="s">
        <v>30</v>
      </c>
      <c r="AE40" s="208"/>
      <c r="AF40" s="209"/>
      <c r="AG40" s="208" t="s">
        <v>53</v>
      </c>
      <c r="AH40" s="208"/>
      <c r="AI40" s="217" t="str">
        <f>IF('様式１（正）'!AI36=0,"",'様式１（正）'!AI36)</f>
        <v/>
      </c>
      <c r="AJ40" s="217"/>
      <c r="AK40" s="217"/>
      <c r="AL40" s="208" t="s">
        <v>27</v>
      </c>
      <c r="AM40" s="217" t="str">
        <f>IF('様式１（正）'!AM36=0,"",'様式１（正）'!AM36)</f>
        <v/>
      </c>
      <c r="AN40" s="217"/>
      <c r="AO40" s="208" t="s">
        <v>33</v>
      </c>
      <c r="AP40" s="217" t="str">
        <f>IF('様式１（正）'!AP36=0,"",'様式１（正）'!AP36)</f>
        <v/>
      </c>
      <c r="AQ40" s="217"/>
      <c r="AR40" s="208" t="s">
        <v>34</v>
      </c>
      <c r="AS40" s="215"/>
      <c r="AT40" s="6"/>
      <c r="AU40" s="1"/>
    </row>
    <row r="41" spans="1:47" ht="6.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210"/>
      <c r="AE41" s="211"/>
      <c r="AF41" s="212"/>
      <c r="AG41" s="211"/>
      <c r="AH41" s="211"/>
      <c r="AI41" s="218"/>
      <c r="AJ41" s="218"/>
      <c r="AK41" s="218"/>
      <c r="AL41" s="211"/>
      <c r="AM41" s="218"/>
      <c r="AN41" s="218"/>
      <c r="AO41" s="211"/>
      <c r="AP41" s="218"/>
      <c r="AQ41" s="218"/>
      <c r="AR41" s="211"/>
      <c r="AS41" s="216"/>
      <c r="AT41" s="6"/>
      <c r="AU41" s="1"/>
    </row>
    <row r="42" spans="1:47" ht="18" customHeight="1" x14ac:dyDescent="0.2">
      <c r="A42" s="241" t="str">
        <f>'様式１（正）'!A38</f>
        <v>自己単独所有・その他</v>
      </c>
      <c r="B42" s="242"/>
      <c r="C42" s="242"/>
      <c r="D42" s="242"/>
      <c r="E42" s="242"/>
      <c r="F42" s="242"/>
      <c r="G42" s="242"/>
      <c r="H42" s="242"/>
      <c r="I42" s="243"/>
      <c r="J42" s="1"/>
      <c r="K42" s="1"/>
      <c r="N42" s="247" t="s">
        <v>29</v>
      </c>
      <c r="O42" s="208"/>
      <c r="P42" s="208"/>
      <c r="Q42" s="208"/>
      <c r="R42" s="208"/>
      <c r="S42" s="208"/>
      <c r="T42" s="209"/>
      <c r="U42" s="248" t="str">
        <f>IF('様式１（正）'!U38=0,"",'様式１（正）'!U38)</f>
        <v/>
      </c>
      <c r="V42" s="249"/>
      <c r="W42" s="249"/>
      <c r="X42" s="249"/>
      <c r="Y42" s="249"/>
      <c r="Z42" s="249"/>
      <c r="AA42" s="215"/>
      <c r="AB42" s="1"/>
      <c r="AC42" s="1"/>
      <c r="AD42" s="210"/>
      <c r="AE42" s="211"/>
      <c r="AF42" s="212"/>
      <c r="AG42" s="19" t="s">
        <v>31</v>
      </c>
      <c r="AH42" s="19"/>
      <c r="AI42" s="19"/>
      <c r="AJ42" s="16"/>
      <c r="AK42" s="211" t="str">
        <f>IF('様式１（正）'!AK38:AQ38=0,"",'様式１（正）'!AK38:AQ38)</f>
        <v/>
      </c>
      <c r="AL42" s="211"/>
      <c r="AM42" s="211"/>
      <c r="AN42" s="211"/>
      <c r="AO42" s="211"/>
      <c r="AP42" s="211"/>
      <c r="AQ42" s="211"/>
      <c r="AR42" s="21" t="s">
        <v>26</v>
      </c>
      <c r="AS42" s="10"/>
      <c r="AT42" s="5"/>
      <c r="AU42" s="1"/>
    </row>
    <row r="43" spans="1:47" ht="18" customHeight="1" x14ac:dyDescent="0.2">
      <c r="A43" s="244"/>
      <c r="B43" s="245"/>
      <c r="C43" s="245"/>
      <c r="D43" s="245"/>
      <c r="E43" s="245"/>
      <c r="F43" s="245"/>
      <c r="G43" s="245"/>
      <c r="H43" s="245"/>
      <c r="I43" s="246"/>
      <c r="J43" s="1"/>
      <c r="K43" s="1"/>
      <c r="N43" s="213"/>
      <c r="O43" s="204"/>
      <c r="P43" s="204"/>
      <c r="Q43" s="204"/>
      <c r="R43" s="204"/>
      <c r="S43" s="204"/>
      <c r="T43" s="214"/>
      <c r="U43" s="250"/>
      <c r="V43" s="251"/>
      <c r="W43" s="251"/>
      <c r="X43" s="251"/>
      <c r="Y43" s="251"/>
      <c r="Z43" s="251"/>
      <c r="AA43" s="252"/>
      <c r="AB43" s="1"/>
      <c r="AC43" s="1"/>
      <c r="AD43" s="213"/>
      <c r="AE43" s="204"/>
      <c r="AF43" s="214"/>
      <c r="AG43" s="27" t="s">
        <v>32</v>
      </c>
      <c r="AH43" s="27"/>
      <c r="AI43" s="27"/>
      <c r="AJ43" s="204" t="str">
        <f>IF('様式１（正）'!AJ39:AQ39=0,"",'様式１（正）'!AJ39:AQ39)</f>
        <v/>
      </c>
      <c r="AK43" s="204"/>
      <c r="AL43" s="204"/>
      <c r="AM43" s="204"/>
      <c r="AN43" s="204"/>
      <c r="AO43" s="204"/>
      <c r="AP43" s="204"/>
      <c r="AQ43" s="204"/>
      <c r="AR43" s="38" t="s">
        <v>26</v>
      </c>
      <c r="AS43" s="11"/>
      <c r="AT43" s="5"/>
      <c r="AU43" s="1"/>
    </row>
  </sheetData>
  <sheetProtection selectLockedCells="1" selectUnlockedCells="1"/>
  <mergeCells count="109">
    <mergeCell ref="AP8:AS8"/>
    <mergeCell ref="AJ9:AL10"/>
    <mergeCell ref="AM9:AM10"/>
    <mergeCell ref="AN9:AN10"/>
    <mergeCell ref="AO9:AO10"/>
    <mergeCell ref="AJ11:AL12"/>
    <mergeCell ref="AM11:AM12"/>
    <mergeCell ref="AN11:AN12"/>
    <mergeCell ref="AO11:AO12"/>
    <mergeCell ref="AP11:AS12"/>
    <mergeCell ref="AA1:AH1"/>
    <mergeCell ref="X2:Z4"/>
    <mergeCell ref="L1:N1"/>
    <mergeCell ref="O1:Q1"/>
    <mergeCell ref="R1:T1"/>
    <mergeCell ref="U1:W1"/>
    <mergeCell ref="X1:Z1"/>
    <mergeCell ref="A6:AS6"/>
    <mergeCell ref="A7:E7"/>
    <mergeCell ref="R2:T4"/>
    <mergeCell ref="U2:W4"/>
    <mergeCell ref="F7:J7"/>
    <mergeCell ref="O8:O9"/>
    <mergeCell ref="P8:P9"/>
    <mergeCell ref="Q8:Q9"/>
    <mergeCell ref="R8:R9"/>
    <mergeCell ref="K14:AS14"/>
    <mergeCell ref="A13:J13"/>
    <mergeCell ref="AB8:AB9"/>
    <mergeCell ref="AC8:AC9"/>
    <mergeCell ref="AD8:AD9"/>
    <mergeCell ref="K10:AI11"/>
    <mergeCell ref="Z8:Z9"/>
    <mergeCell ref="X8:X9"/>
    <mergeCell ref="A8:E12"/>
    <mergeCell ref="F8:J12"/>
    <mergeCell ref="AJ8:AK8"/>
    <mergeCell ref="AI8:AI9"/>
    <mergeCell ref="S8:S9"/>
    <mergeCell ref="T8:T9"/>
    <mergeCell ref="U8:U9"/>
    <mergeCell ref="V8:V9"/>
    <mergeCell ref="W8:W9"/>
    <mergeCell ref="Y8:Y9"/>
    <mergeCell ref="M8:M9"/>
    <mergeCell ref="N8:N9"/>
    <mergeCell ref="A42:I43"/>
    <mergeCell ref="N42:T43"/>
    <mergeCell ref="U42:AA43"/>
    <mergeCell ref="P31:Q31"/>
    <mergeCell ref="S31:T31"/>
    <mergeCell ref="V31:W31"/>
    <mergeCell ref="AC31:AE31"/>
    <mergeCell ref="AP9:AS10"/>
    <mergeCell ref="AA2:AH4"/>
    <mergeCell ref="AK42:AQ42"/>
    <mergeCell ref="AL21:AM21"/>
    <mergeCell ref="A28:AS28"/>
    <mergeCell ref="M31:O31"/>
    <mergeCell ref="A16:AS16"/>
    <mergeCell ref="B17:E17"/>
    <mergeCell ref="V17:W17"/>
    <mergeCell ref="Y17:AA17"/>
    <mergeCell ref="AD17:AF17"/>
    <mergeCell ref="AG17:AH17"/>
    <mergeCell ref="AJ17:AK17"/>
    <mergeCell ref="AM17:AN17"/>
    <mergeCell ref="AG21:AJ21"/>
    <mergeCell ref="L2:N4"/>
    <mergeCell ref="O2:Q4"/>
    <mergeCell ref="A27:AS27"/>
    <mergeCell ref="A32:A33"/>
    <mergeCell ref="C33:AS33"/>
    <mergeCell ref="C34:AS34"/>
    <mergeCell ref="D35:AS35"/>
    <mergeCell ref="K13:AS13"/>
    <mergeCell ref="V22:AN22"/>
    <mergeCell ref="V19:AR19"/>
    <mergeCell ref="V20:AR20"/>
    <mergeCell ref="AO21:AQ21"/>
    <mergeCell ref="AO22:AP25"/>
    <mergeCell ref="V25:AN25"/>
    <mergeCell ref="A14:J14"/>
    <mergeCell ref="T22:U23"/>
    <mergeCell ref="T24:U25"/>
    <mergeCell ref="AA8:AA9"/>
    <mergeCell ref="AJ43:AQ43"/>
    <mergeCell ref="AU6:AU15"/>
    <mergeCell ref="AU16:AU26"/>
    <mergeCell ref="AU27:AU37"/>
    <mergeCell ref="AD40:AF43"/>
    <mergeCell ref="AG40:AH41"/>
    <mergeCell ref="AS40:AS41"/>
    <mergeCell ref="AI40:AK41"/>
    <mergeCell ref="AL40:AL41"/>
    <mergeCell ref="AM40:AN41"/>
    <mergeCell ref="AP40:AQ41"/>
    <mergeCell ref="AO40:AO41"/>
    <mergeCell ref="AR40:AR41"/>
    <mergeCell ref="V23:AN23"/>
    <mergeCell ref="V24:AN24"/>
    <mergeCell ref="K7:AI7"/>
    <mergeCell ref="AJ7:AS7"/>
    <mergeCell ref="K8:K9"/>
    <mergeCell ref="L8:L9"/>
    <mergeCell ref="AF8:AF9"/>
    <mergeCell ref="AG8:AG9"/>
    <mergeCell ref="AH8:AH9"/>
    <mergeCell ref="AE8:AE9"/>
  </mergeCells>
  <phoneticPr fontId="2"/>
  <printOptions horizontalCentered="1" verticalCentered="1"/>
  <pageMargins left="0.31496062992125984" right="0.31496062992125984" top="0.55118110236220474" bottom="0.35433070866141736"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入力シート</vt:lpstr>
      <vt:lpstr>様式１（正）</vt:lpstr>
      <vt:lpstr>様式１（副）</vt:lpstr>
      <vt:lpstr>入力シート!Print_Area</vt:lpstr>
      <vt:lpstr>'様式１（正）'!Print_Area</vt:lpstr>
      <vt:lpstr>'様式１（副）'!Print_Area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2025-09-22T02:14:14Z</dcterms:created>
  <dcterms:modified xsi:type="dcterms:W3CDTF">2025-09-22T02:14:14Z</dcterms:modified>
</cp:coreProperties>
</file>