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s.ad.pref.shimane.jp\健康福祉部\薬事衛生課\感染症対策室\03_薬事衛生課→感染症対策室\60感染症Ｇ\65 予算業務\04 補助金\国補助_（R06～）医療施設等施設・設備整備費補助金\04_ホームページ\06_実績報告書様式\"/>
    </mc:Choice>
  </mc:AlternateContent>
  <bookViews>
    <workbookView xWindow="-110" yWindow="-110" windowWidth="20720" windowHeight="13280" tabRatio="888" activeTab="3"/>
  </bookViews>
  <sheets>
    <sheet name="第1号様式_交付申請書" sheetId="25" r:id="rId1"/>
    <sheet name="第1号様式_別紙1 経費所要額調" sheetId="24" r:id="rId2"/>
    <sheet name="第1号様式_別紙2 事業計画書" sheetId="20" r:id="rId3"/>
    <sheet name="第2号様式_事業実績報告書" sheetId="8" r:id="rId4"/>
    <sheet name="第2号様式_別紙1 経費所要額精算書" sheetId="9" r:id="rId5"/>
    <sheet name="第2号様式_別紙2 事業実績報告書" sheetId="22" r:id="rId6"/>
    <sheet name="第3号様式_消費税仕入控除（直接補助）" sheetId="12" r:id="rId7"/>
    <sheet name="管理用（このシートは削除しないでください）" sheetId="16" state="hidden" r:id="rId8"/>
  </sheets>
  <definedNames>
    <definedName name="_xlnm.Print_Area" localSheetId="0">第1号様式_交付申請書!$A$1:$J$44</definedName>
    <definedName name="_xlnm.Print_Area" localSheetId="1">'第1号様式_別紙1 経費所要額調'!$A$1:$L$42</definedName>
    <definedName name="_xlnm.Print_Area" localSheetId="2">'第1号様式_別紙2 事業計画書'!$A$1:$I$58</definedName>
    <definedName name="_xlnm.Print_Area" localSheetId="3">第2号様式_事業実績報告書!$A$1:$J$40</definedName>
    <definedName name="_xlnm.Print_Area" localSheetId="4">'第2号様式_別紙1 経費所要額精算書'!$A$1:$L$41</definedName>
    <definedName name="_xlnm.Print_Area" localSheetId="5">'第2号様式_別紙2 事業実績報告書'!$A$1:$I$58</definedName>
    <definedName name="_xlnm.Print_Area" localSheetId="6">'第3号様式_消費税仕入控除（直接補助）'!$A$1:$J$37</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39" i="25" l="1"/>
  <c r="F38" i="25"/>
  <c r="F37" i="25"/>
  <c r="E22" i="25"/>
  <c r="I34" i="24"/>
  <c r="H34" i="24"/>
  <c r="F34" i="24"/>
  <c r="E34" i="24"/>
  <c r="B34" i="24"/>
  <c r="C34" i="24" s="1"/>
  <c r="G33" i="24"/>
  <c r="D33" i="24"/>
  <c r="G32" i="24"/>
  <c r="D32" i="24"/>
  <c r="G31" i="24"/>
  <c r="D31" i="24"/>
  <c r="G30" i="24"/>
  <c r="D30" i="24"/>
  <c r="G29" i="24"/>
  <c r="D29" i="24"/>
  <c r="G28" i="24"/>
  <c r="D28" i="24"/>
  <c r="G27" i="24"/>
  <c r="D27" i="24"/>
  <c r="G26" i="24"/>
  <c r="D26" i="24"/>
  <c r="G25" i="24"/>
  <c r="D25" i="24"/>
  <c r="G24" i="24"/>
  <c r="D24" i="24"/>
  <c r="G23" i="24"/>
  <c r="D23" i="24"/>
  <c r="G22" i="24"/>
  <c r="D22" i="24"/>
  <c r="G21" i="24"/>
  <c r="D21" i="24"/>
  <c r="G20" i="24"/>
  <c r="D20" i="24"/>
  <c r="G19" i="24"/>
  <c r="D19" i="24"/>
  <c r="G18" i="24"/>
  <c r="D18" i="24"/>
  <c r="G17" i="24"/>
  <c r="D17" i="24"/>
  <c r="G16" i="24"/>
  <c r="D16" i="24"/>
  <c r="G15" i="24"/>
  <c r="D15" i="24"/>
  <c r="G14" i="24"/>
  <c r="D14" i="24"/>
  <c r="G13" i="24"/>
  <c r="D13" i="24"/>
  <c r="G12" i="24"/>
  <c r="D12" i="24"/>
  <c r="G11" i="24"/>
  <c r="D11" i="24"/>
  <c r="G10" i="24"/>
  <c r="D10" i="24"/>
  <c r="G9" i="24"/>
  <c r="D9" i="24"/>
  <c r="G8" i="24"/>
  <c r="D8" i="24"/>
  <c r="D34" i="24" l="1"/>
  <c r="G34" i="24"/>
  <c r="L8" i="9" l="1"/>
  <c r="L33" i="9" l="1"/>
  <c r="G33" i="9"/>
  <c r="D33" i="9"/>
  <c r="L32" i="9"/>
  <c r="I32" i="9"/>
  <c r="H32" i="9"/>
  <c r="G32" i="9"/>
  <c r="D32" i="9"/>
  <c r="G31" i="9"/>
  <c r="D31" i="9"/>
  <c r="L30" i="9"/>
  <c r="I30" i="9"/>
  <c r="H30" i="9"/>
  <c r="G30" i="9"/>
  <c r="D30" i="9"/>
  <c r="G29" i="9"/>
  <c r="D29" i="9"/>
  <c r="L28" i="9"/>
  <c r="I28" i="9"/>
  <c r="H28" i="9"/>
  <c r="G28" i="9"/>
  <c r="D28" i="9"/>
  <c r="G27" i="9"/>
  <c r="D27" i="9"/>
  <c r="L26" i="9"/>
  <c r="I26" i="9"/>
  <c r="H26" i="9"/>
  <c r="G26" i="9"/>
  <c r="D26" i="9"/>
  <c r="G25" i="9"/>
  <c r="D25" i="9"/>
  <c r="L24" i="9"/>
  <c r="I24" i="9"/>
  <c r="H24" i="9"/>
  <c r="G24" i="9"/>
  <c r="D24" i="9"/>
  <c r="G23" i="9"/>
  <c r="D23" i="9"/>
  <c r="L22" i="9"/>
  <c r="I22" i="9"/>
  <c r="H22" i="9"/>
  <c r="G22" i="9"/>
  <c r="D22" i="9"/>
  <c r="G21" i="9"/>
  <c r="D21" i="9"/>
  <c r="L20" i="9"/>
  <c r="I20" i="9"/>
  <c r="H20" i="9"/>
  <c r="G20" i="9"/>
  <c r="D20" i="9"/>
  <c r="G19" i="9"/>
  <c r="D19" i="9"/>
  <c r="L18" i="9"/>
  <c r="I18" i="9"/>
  <c r="H18" i="9"/>
  <c r="G18" i="9"/>
  <c r="D18" i="9"/>
  <c r="G17" i="9"/>
  <c r="D17" i="9"/>
  <c r="L16" i="9"/>
  <c r="I16" i="9"/>
  <c r="H16" i="9"/>
  <c r="G16" i="9"/>
  <c r="D16" i="9"/>
  <c r="G15" i="9"/>
  <c r="D15" i="9"/>
  <c r="L14" i="9"/>
  <c r="I14" i="9"/>
  <c r="H14" i="9"/>
  <c r="G14" i="9"/>
  <c r="D14" i="9"/>
  <c r="G13" i="9"/>
  <c r="D13" i="9"/>
  <c r="L12" i="9"/>
  <c r="I12" i="9"/>
  <c r="H12" i="9"/>
  <c r="G12" i="9"/>
  <c r="D12" i="9"/>
  <c r="G11" i="9"/>
  <c r="D11" i="9"/>
  <c r="L10" i="9"/>
  <c r="G10" i="9"/>
  <c r="D10" i="9"/>
  <c r="L9" i="9"/>
  <c r="G9" i="9"/>
  <c r="D9" i="9"/>
  <c r="G8" i="9"/>
  <c r="D8" i="9"/>
  <c r="H34" i="9" l="1"/>
  <c r="I34" i="9"/>
  <c r="E42" i="22" l="1"/>
  <c r="E49" i="22" s="1"/>
  <c r="E42" i="20"/>
  <c r="E49" i="20" s="1"/>
  <c r="H37" i="20"/>
  <c r="E37" i="20"/>
  <c r="E38" i="20" s="1"/>
  <c r="G36" i="20"/>
  <c r="G35" i="20"/>
  <c r="G34" i="20"/>
  <c r="G33" i="20"/>
  <c r="G32" i="20"/>
  <c r="G31" i="20"/>
  <c r="G30" i="20"/>
  <c r="G29" i="20"/>
  <c r="G28" i="20"/>
  <c r="H25" i="20"/>
  <c r="H38" i="20" s="1"/>
  <c r="E25" i="20"/>
  <c r="G24" i="20"/>
  <c r="G23" i="20"/>
  <c r="G22" i="20"/>
  <c r="G21" i="20"/>
  <c r="G20" i="20"/>
  <c r="G19" i="20"/>
  <c r="G18" i="20"/>
  <c r="G17" i="20"/>
  <c r="G16" i="20"/>
  <c r="G36" i="22"/>
  <c r="G35" i="22"/>
  <c r="G34" i="22"/>
  <c r="G33" i="22"/>
  <c r="G32" i="22"/>
  <c r="G31" i="22"/>
  <c r="G30" i="22"/>
  <c r="G29" i="22"/>
  <c r="G28" i="22"/>
  <c r="G24" i="22"/>
  <c r="G23" i="22"/>
  <c r="G22" i="22"/>
  <c r="G21" i="22"/>
  <c r="G20" i="22"/>
  <c r="G19" i="22"/>
  <c r="G18" i="22"/>
  <c r="G17" i="22"/>
  <c r="G16" i="22"/>
  <c r="H37" i="22"/>
  <c r="G37" i="22" s="1"/>
  <c r="E37" i="22"/>
  <c r="H25" i="22"/>
  <c r="G25" i="22" s="1"/>
  <c r="E25" i="22"/>
  <c r="E38" i="22" s="1"/>
  <c r="L34" i="9"/>
  <c r="K34" i="9"/>
  <c r="J34" i="9"/>
  <c r="F34" i="9"/>
  <c r="E34" i="9"/>
  <c r="B34" i="9"/>
  <c r="C34" i="9" s="1"/>
  <c r="G34" i="9"/>
  <c r="D34" i="9"/>
  <c r="E22" i="8"/>
  <c r="F29" i="12"/>
  <c r="F24" i="12"/>
  <c r="G37" i="20"/>
  <c r="H38" i="22" l="1"/>
  <c r="H49" i="22" s="1"/>
  <c r="G25" i="20"/>
  <c r="G38" i="22"/>
  <c r="G38" i="20"/>
  <c r="H49" i="20"/>
</calcChain>
</file>

<file path=xl/sharedStrings.xml><?xml version="1.0" encoding="utf-8"?>
<sst xmlns="http://schemas.openxmlformats.org/spreadsheetml/2006/main" count="467" uniqueCount="249">
  <si>
    <t>　　　　　　</t>
  </si>
  <si>
    <t>総事業費</t>
  </si>
  <si>
    <t>差引額</t>
  </si>
  <si>
    <t>基 準 額</t>
  </si>
  <si>
    <t>選 定 額</t>
  </si>
  <si>
    <t>備　　　考</t>
  </si>
  <si>
    <t>(A)-(B)=(C)</t>
  </si>
  <si>
    <t xml:space="preserve">         円</t>
  </si>
  <si>
    <t>　　　　円</t>
  </si>
  <si>
    <t xml:space="preserve">       円</t>
  </si>
  <si>
    <t>(注)１　本調査表は、施設ごとに作成すること。</t>
  </si>
  <si>
    <t>施設名</t>
  </si>
  <si>
    <t>　　　</t>
  </si>
  <si>
    <t xml:space="preserve">        ㎡</t>
  </si>
  <si>
    <t xml:space="preserve">            円</t>
  </si>
  <si>
    <t>　　　　　</t>
  </si>
  <si>
    <t>　　　　　　　　　　　　　　　　　　　　　　　　　　　　　　</t>
  </si>
  <si>
    <t>施工期間</t>
  </si>
  <si>
    <t xml:space="preserve">  　　  円</t>
  </si>
  <si>
    <t>小  計</t>
  </si>
  <si>
    <t>基準額</t>
  </si>
  <si>
    <t>選定額</t>
  </si>
  <si>
    <t>円</t>
  </si>
  <si>
    <t>合計</t>
    <rPh sb="0" eb="2">
      <t>ゴウケイ</t>
    </rPh>
    <phoneticPr fontId="1"/>
  </si>
  <si>
    <t>(Ｂ)</t>
    <phoneticPr fontId="1"/>
  </si>
  <si>
    <t>(Ａ)</t>
    <phoneticPr fontId="1"/>
  </si>
  <si>
    <t>（Ｄ)</t>
    <phoneticPr fontId="1"/>
  </si>
  <si>
    <t>（Ｅ)</t>
    <phoneticPr fontId="1"/>
  </si>
  <si>
    <t>（Ｆ)</t>
    <phoneticPr fontId="1"/>
  </si>
  <si>
    <t>寄付金その
他の収入額</t>
    <phoneticPr fontId="1"/>
  </si>
  <si>
    <t>対象経費の
支出予定額</t>
    <phoneticPr fontId="1"/>
  </si>
  <si>
    <t>経　　費　　所　　要　　額　　調</t>
    <phoneticPr fontId="1"/>
  </si>
  <si>
    <t>事　　　　業　　　　計　　　　画　　　　書</t>
    <phoneticPr fontId="1"/>
  </si>
  <si>
    <t>面　積　</t>
    <phoneticPr fontId="1"/>
  </si>
  <si>
    <t>単　価　</t>
    <phoneticPr fontId="1"/>
  </si>
  <si>
    <t>備　　考　</t>
    <phoneticPr fontId="1"/>
  </si>
  <si>
    <t>金　　額　</t>
    <phoneticPr fontId="1"/>
  </si>
  <si>
    <t>費　　目</t>
    <phoneticPr fontId="1"/>
  </si>
  <si>
    <t>区　分</t>
    <phoneticPr fontId="1"/>
  </si>
  <si>
    <t>補助対象事業分</t>
    <rPh sb="0" eb="2">
      <t>ホジョ</t>
    </rPh>
    <rPh sb="2" eb="4">
      <t>タイショウ</t>
    </rPh>
    <rPh sb="4" eb="7">
      <t>ジギョウブン</t>
    </rPh>
    <phoneticPr fontId="1"/>
  </si>
  <si>
    <t>経　　費　　所　　要　　額　　精　　算　　書</t>
    <phoneticPr fontId="1"/>
  </si>
  <si>
    <t xml:space="preserve">　　　　　　　　　　　　　　　　 　　　　　   　　　　　　　　　　　 　　　　　　　　　　　　　　　　　　　　　　　　　 </t>
    <phoneticPr fontId="1"/>
  </si>
  <si>
    <t>(Ｄ)</t>
    <phoneticPr fontId="1"/>
  </si>
  <si>
    <t>(Ｅ)</t>
    <phoneticPr fontId="1"/>
  </si>
  <si>
    <t>(Ｆ)</t>
    <phoneticPr fontId="1"/>
  </si>
  <si>
    <t>対象経費の
実支出額</t>
    <phoneticPr fontId="1"/>
  </si>
  <si>
    <t>差引過△
不足額</t>
    <phoneticPr fontId="1"/>
  </si>
  <si>
    <t>事　　業　　実　　績　　報　　告　　書</t>
    <phoneticPr fontId="1"/>
  </si>
  <si>
    <t>(1) へき地診療所施設整備事業</t>
    <phoneticPr fontId="1"/>
  </si>
  <si>
    <t>(2) 過疎地域等特定診療所施設整備事業</t>
    <phoneticPr fontId="1"/>
  </si>
  <si>
    <t>(3) へき地保健指導所施設整備事業</t>
    <phoneticPr fontId="1"/>
  </si>
  <si>
    <t>(4) 研修医のための研修施設整備事業</t>
    <phoneticPr fontId="1"/>
  </si>
  <si>
    <t>(5) 臨床研修病院施設整備事業</t>
    <phoneticPr fontId="1"/>
  </si>
  <si>
    <t>(6) へき地医療拠点病院施設整備事業</t>
    <phoneticPr fontId="1"/>
  </si>
  <si>
    <t>(7) 医師臨床研修病院研修医環境整備事業</t>
    <phoneticPr fontId="1"/>
  </si>
  <si>
    <t>(8) 離島等患者宿泊施設施設整備事業</t>
    <phoneticPr fontId="1"/>
  </si>
  <si>
    <t>(9) 産科医療機関施設整備事業</t>
    <phoneticPr fontId="1"/>
  </si>
  <si>
    <t>(10) 分娩取扱施設施設整備事業</t>
    <phoneticPr fontId="1"/>
  </si>
  <si>
    <t>(11) 死亡時画像診断システム施設整備事業</t>
    <phoneticPr fontId="1"/>
  </si>
  <si>
    <t>(12) 有床診療所等スプリンクラー等施設整備事業</t>
    <phoneticPr fontId="1"/>
  </si>
  <si>
    <t>(13) 南海トラフ地震に係る津波避難対策緊急事業</t>
    <phoneticPr fontId="1"/>
  </si>
  <si>
    <t>(14)院内感染対策施設整備事業</t>
    <phoneticPr fontId="1"/>
  </si>
  <si>
    <t>　添付書類</t>
    <phoneticPr fontId="1"/>
  </si>
  <si>
    <t>　記載内容を確認するための書類（確定申告書の写し、課税売上割合等が把握できる資料、特定収入の割合を確認できる資料）を添付する。</t>
    <phoneticPr fontId="1"/>
  </si>
  <si>
    <t>補助事業者名</t>
    <phoneticPr fontId="1"/>
  </si>
  <si>
    <t>円</t>
    <rPh sb="0" eb="1">
      <t>エン</t>
    </rPh>
    <phoneticPr fontId="1"/>
  </si>
  <si>
    <t>　添付書類</t>
    <phoneticPr fontId="1"/>
  </si>
  <si>
    <t>←写真は極力枚数を減らし、簡潔にまとめること</t>
    <rPh sb="1" eb="3">
      <t>シャシン</t>
    </rPh>
    <rPh sb="4" eb="6">
      <t>キョクリョク</t>
    </rPh>
    <rPh sb="6" eb="8">
      <t>マイスウ</t>
    </rPh>
    <rPh sb="9" eb="10">
      <t>ヘ</t>
    </rPh>
    <rPh sb="13" eb="15">
      <t>カンケツ</t>
    </rPh>
    <phoneticPr fontId="1"/>
  </si>
  <si>
    <t>所在地</t>
    <rPh sb="0" eb="3">
      <t>ショザイチ</t>
    </rPh>
    <phoneticPr fontId="1"/>
  </si>
  <si>
    <t>合　計</t>
    <rPh sb="0" eb="1">
      <t>ゴウ</t>
    </rPh>
    <rPh sb="2" eb="3">
      <t>ケイ</t>
    </rPh>
    <phoneticPr fontId="5"/>
  </si>
  <si>
    <t>円</t>
    <rPh sb="0" eb="1">
      <t>エン</t>
    </rPh>
    <phoneticPr fontId="5"/>
  </si>
  <si>
    <t>（内　訳）</t>
    <rPh sb="1" eb="2">
      <t>ウチ</t>
    </rPh>
    <rPh sb="3" eb="4">
      <t>ヤク</t>
    </rPh>
    <phoneticPr fontId="5"/>
  </si>
  <si>
    <t>(2)  地方債</t>
    <phoneticPr fontId="5"/>
  </si>
  <si>
    <t>(3)  寄付金</t>
    <phoneticPr fontId="5"/>
  </si>
  <si>
    <t>計</t>
    <rPh sb="0" eb="1">
      <t>ケイ</t>
    </rPh>
    <phoneticPr fontId="5"/>
  </si>
  <si>
    <t>補助対象外事業分</t>
    <rPh sb="0" eb="2">
      <t>ホジョ</t>
    </rPh>
    <rPh sb="2" eb="4">
      <t>タイショウ</t>
    </rPh>
    <rPh sb="4" eb="5">
      <t>ソト</t>
    </rPh>
    <rPh sb="5" eb="8">
      <t>ジギョウブン</t>
    </rPh>
    <phoneticPr fontId="1"/>
  </si>
  <si>
    <t>区分</t>
    <rPh sb="0" eb="2">
      <t>クブン</t>
    </rPh>
    <phoneticPr fontId="5"/>
  </si>
  <si>
    <t>金額</t>
    <rPh sb="0" eb="2">
      <t>キンガク</t>
    </rPh>
    <phoneticPr fontId="5"/>
  </si>
  <si>
    <t>備考</t>
    <rPh sb="0" eb="2">
      <t>ビコウ</t>
    </rPh>
    <phoneticPr fontId="5"/>
  </si>
  <si>
    <t>建物の構造及び面積</t>
    <phoneticPr fontId="5"/>
  </si>
  <si>
    <t xml:space="preserve"> （注）１．</t>
    <phoneticPr fontId="1"/>
  </si>
  <si>
    <t>←プルダウンで選択</t>
    <rPh sb="7" eb="9">
      <t>センタク</t>
    </rPh>
    <phoneticPr fontId="5"/>
  </si>
  <si>
    <t>　年度消費税及び地方消費税に係る仕入控除税額報告書</t>
    <phoneticPr fontId="1"/>
  </si>
  <si>
    <t>　事業計画書　 　（別紙２）</t>
    <phoneticPr fontId="1"/>
  </si>
  <si>
    <t>別紙１</t>
    <phoneticPr fontId="1"/>
  </si>
  <si>
    <t>別紙２</t>
    <phoneticPr fontId="1"/>
  </si>
  <si>
    <t>事業区分</t>
    <rPh sb="0" eb="2">
      <t>ジギョウ</t>
    </rPh>
    <rPh sb="2" eb="4">
      <t>クブン</t>
    </rPh>
    <phoneticPr fontId="1"/>
  </si>
  <si>
    <t>施工内容</t>
    <rPh sb="0" eb="2">
      <t>セコウ</t>
    </rPh>
    <rPh sb="2" eb="4">
      <t>ナイヨウ</t>
    </rPh>
    <phoneticPr fontId="5"/>
  </si>
  <si>
    <t>整備費内訳　　　　　　　　　　　　　　　　　　　　　　　　</t>
    <phoneticPr fontId="5"/>
  </si>
  <si>
    <t>財源内訳</t>
    <phoneticPr fontId="5"/>
  </si>
  <si>
    <t>その他　参考事項　</t>
    <phoneticPr fontId="5"/>
  </si>
  <si>
    <t>　経費所要額調　（別紙１）</t>
    <phoneticPr fontId="1"/>
  </si>
  <si>
    <t>　経費所要額精算書　（別紙１）</t>
    <phoneticPr fontId="1"/>
  </si>
  <si>
    <t>　事業実績報告書　 　（別紙2）</t>
    <phoneticPr fontId="1"/>
  </si>
  <si>
    <t>別紙２</t>
    <phoneticPr fontId="1"/>
  </si>
  <si>
    <t>施工内容</t>
    <rPh sb="0" eb="2">
      <t>セコウ</t>
    </rPh>
    <rPh sb="2" eb="4">
      <t>ナイヨウ</t>
    </rPh>
    <phoneticPr fontId="1"/>
  </si>
  <si>
    <t>←プルダウンから選択</t>
    <rPh sb="8" eb="10">
      <t>センタク</t>
    </rPh>
    <phoneticPr fontId="5"/>
  </si>
  <si>
    <t>整備費内訳の「費目」欄は、交付要綱の５（交付額の算定方法）の対象経費に定める各部門に区分して記入すること。</t>
    <phoneticPr fontId="1"/>
  </si>
  <si>
    <t>○階建</t>
    <rPh sb="1" eb="2">
      <t>カイ</t>
    </rPh>
    <rPh sb="2" eb="3">
      <t>ダ</t>
    </rPh>
    <phoneticPr fontId="5"/>
  </si>
  <si>
    <t>構造</t>
    <rPh sb="0" eb="2">
      <t>コウゾウ</t>
    </rPh>
    <phoneticPr fontId="1"/>
  </si>
  <si>
    <t>←構造はプルダウンから選択</t>
    <rPh sb="1" eb="3">
      <t>コウゾウ</t>
    </rPh>
    <rPh sb="11" eb="13">
      <t>センタク</t>
    </rPh>
    <phoneticPr fontId="5"/>
  </si>
  <si>
    <t>構造：</t>
    <rPh sb="0" eb="2">
      <t>コウゾウ</t>
    </rPh>
    <phoneticPr fontId="5"/>
  </si>
  <si>
    <t>　　　　単価、小計、合計は自動計算</t>
    <rPh sb="4" eb="6">
      <t>タンカ</t>
    </rPh>
    <rPh sb="7" eb="9">
      <t>ショウケイ</t>
    </rPh>
    <rPh sb="10" eb="12">
      <t>ゴウケイ</t>
    </rPh>
    <rPh sb="13" eb="15">
      <t>ジドウ</t>
    </rPh>
    <rPh sb="15" eb="17">
      <t>ケイサン</t>
    </rPh>
    <phoneticPr fontId="5"/>
  </si>
  <si>
    <t>←国と都道府県の合計は自動計算</t>
    <rPh sb="1" eb="2">
      <t>クニ</t>
    </rPh>
    <rPh sb="3" eb="7">
      <t>トドウフケン</t>
    </rPh>
    <rPh sb="8" eb="10">
      <t>ゴウケイ</t>
    </rPh>
    <rPh sb="11" eb="13">
      <t>ジドウ</t>
    </rPh>
    <rPh sb="13" eb="15">
      <t>ケイサン</t>
    </rPh>
    <phoneticPr fontId="5"/>
  </si>
  <si>
    <t>←自動計算</t>
    <rPh sb="1" eb="3">
      <t>ジドウ</t>
    </rPh>
    <rPh sb="3" eb="5">
      <t>ケイサン</t>
    </rPh>
    <phoneticPr fontId="5"/>
  </si>
  <si>
    <t>補助事業者名：</t>
    <phoneticPr fontId="1"/>
  </si>
  <si>
    <t>新築</t>
    <rPh sb="0" eb="2">
      <t>シンチク</t>
    </rPh>
    <phoneticPr fontId="2"/>
  </si>
  <si>
    <t>移転新築</t>
    <rPh sb="0" eb="2">
      <t>イテン</t>
    </rPh>
    <rPh sb="2" eb="4">
      <t>シンチク</t>
    </rPh>
    <phoneticPr fontId="2"/>
  </si>
  <si>
    <t>改築</t>
    <rPh sb="0" eb="2">
      <t>カイチク</t>
    </rPh>
    <phoneticPr fontId="2"/>
  </si>
  <si>
    <t>増築</t>
    <rPh sb="0" eb="2">
      <t>ゾウチク</t>
    </rPh>
    <phoneticPr fontId="2"/>
  </si>
  <si>
    <t>改修</t>
    <rPh sb="0" eb="2">
      <t>カイシュウ</t>
    </rPh>
    <phoneticPr fontId="2"/>
  </si>
  <si>
    <t>鉄骨鉄筋コンクリート造</t>
    <rPh sb="0" eb="2">
      <t>テッコツ</t>
    </rPh>
    <rPh sb="2" eb="4">
      <t>テッキン</t>
    </rPh>
    <phoneticPr fontId="2"/>
  </si>
  <si>
    <t>鉄筋コンクリート造</t>
    <rPh sb="0" eb="2">
      <t>テッキン</t>
    </rPh>
    <phoneticPr fontId="2"/>
  </si>
  <si>
    <t>鉄骨造（鉄筋コンクリート造と同等の強度）</t>
    <rPh sb="0" eb="2">
      <t>テッコツ</t>
    </rPh>
    <rPh sb="4" eb="6">
      <t>テッキン</t>
    </rPh>
    <rPh sb="12" eb="13">
      <t>ヅク</t>
    </rPh>
    <rPh sb="14" eb="16">
      <t>ドウトウ</t>
    </rPh>
    <rPh sb="17" eb="19">
      <t>キョウド</t>
    </rPh>
    <phoneticPr fontId="2"/>
  </si>
  <si>
    <t>鉄骨造（ブロック造と同等の強度）</t>
    <rPh sb="0" eb="2">
      <t>テッコツ</t>
    </rPh>
    <rPh sb="8" eb="9">
      <t>ツク</t>
    </rPh>
    <rPh sb="10" eb="12">
      <t>ドウトウ</t>
    </rPh>
    <rPh sb="13" eb="15">
      <t>キョウド</t>
    </rPh>
    <phoneticPr fontId="2"/>
  </si>
  <si>
    <t>ブロック造</t>
    <rPh sb="4" eb="5">
      <t>ヅク</t>
    </rPh>
    <phoneticPr fontId="2"/>
  </si>
  <si>
    <t>木造</t>
    <rPh sb="0" eb="2">
      <t>モクゾウ</t>
    </rPh>
    <phoneticPr fontId="2"/>
  </si>
  <si>
    <t>プレハブ造</t>
    <rPh sb="4" eb="5">
      <t>ツク</t>
    </rPh>
    <phoneticPr fontId="2"/>
  </si>
  <si>
    <t>その他</t>
    <rPh sb="2" eb="3">
      <t>タ</t>
    </rPh>
    <phoneticPr fontId="2"/>
  </si>
  <si>
    <t>へき地診療所施設整備事業</t>
  </si>
  <si>
    <t>へき地診療所施設整備事業</t>
    <phoneticPr fontId="1"/>
  </si>
  <si>
    <t>過疎地域等特定診療所施設整備事業</t>
  </si>
  <si>
    <t>過疎地域等特定診療所施設整備事業</t>
    <phoneticPr fontId="1"/>
  </si>
  <si>
    <t>へき地保健指導所施設整備事業</t>
  </si>
  <si>
    <t>へき地保健指導所施設整備事業</t>
    <phoneticPr fontId="1"/>
  </si>
  <si>
    <t>研修医のための研修施設整備事業</t>
  </si>
  <si>
    <t>研修医のための研修施設整備事業</t>
    <phoneticPr fontId="1"/>
  </si>
  <si>
    <t>臨床研修病院施設整備事業</t>
  </si>
  <si>
    <t>臨床研修病院施設整備事業</t>
    <phoneticPr fontId="1"/>
  </si>
  <si>
    <t>へき地医療拠点病院施設整備事業</t>
  </si>
  <si>
    <t>へき地医療拠点病院施設整備事業</t>
    <phoneticPr fontId="1"/>
  </si>
  <si>
    <t>医師臨床研修病院研修医環境整備事業</t>
  </si>
  <si>
    <t>医師臨床研修病院研修医環境整備事業</t>
    <phoneticPr fontId="1"/>
  </si>
  <si>
    <t>離島等患者宿泊施設施設整備事業</t>
  </si>
  <si>
    <t>離島等患者宿泊施設施設整備事業</t>
    <phoneticPr fontId="1"/>
  </si>
  <si>
    <t>産科医療機関施設整備事業</t>
  </si>
  <si>
    <t>産科医療機関施設整備事業</t>
    <phoneticPr fontId="1"/>
  </si>
  <si>
    <t>分娩取扱施設施設整備事業</t>
  </si>
  <si>
    <t>分娩取扱施設施設整備事業</t>
    <phoneticPr fontId="1"/>
  </si>
  <si>
    <t>死亡時画像診断システム施設整備事業</t>
  </si>
  <si>
    <t>死亡時画像診断システム施設整備事業</t>
    <phoneticPr fontId="1"/>
  </si>
  <si>
    <t>有床診療所等スプリンクラー等施設整備事業</t>
  </si>
  <si>
    <t>有床診療所等スプリンクラー等施設整備事業</t>
    <phoneticPr fontId="1"/>
  </si>
  <si>
    <t>南海トラフ地震に係る津波避難対策緊急事業</t>
  </si>
  <si>
    <t>南海トラフ地震に係る津波避難対策緊急事業</t>
    <phoneticPr fontId="1"/>
  </si>
  <si>
    <t>院内感染対策施設整備事業</t>
  </si>
  <si>
    <t>院内感染対策施設整備事業</t>
    <phoneticPr fontId="1"/>
  </si>
  <si>
    <t>延べ面積</t>
    <phoneticPr fontId="5"/>
  </si>
  <si>
    <t>建築面積 　</t>
    <rPh sb="0" eb="2">
      <t>ケンチク</t>
    </rPh>
    <phoneticPr fontId="5"/>
  </si>
  <si>
    <r>
      <rPr>
        <u/>
        <sz val="9"/>
        <color rgb="FF000000"/>
        <rFont val="ＭＳ Ｐゴシック"/>
        <family val="3"/>
        <charset val="128"/>
      </rPr>
      <t xml:space="preserve">           ㎡</t>
    </r>
    <r>
      <rPr>
        <sz val="9"/>
        <color rgb="FF000000"/>
        <rFont val="ＭＳ Ｐゴシック"/>
        <family val="3"/>
        <charset val="128"/>
      </rPr>
      <t xml:space="preserve"> </t>
    </r>
    <phoneticPr fontId="5"/>
  </si>
  <si>
    <t>着工</t>
    <phoneticPr fontId="1"/>
  </si>
  <si>
    <t>～</t>
    <phoneticPr fontId="5"/>
  </si>
  <si>
    <t xml:space="preserve"> 　 年   月　 日</t>
    <phoneticPr fontId="5"/>
  </si>
  <si>
    <t>　　 年   月　 日</t>
    <phoneticPr fontId="5"/>
  </si>
  <si>
    <t>　竣工</t>
    <phoneticPr fontId="5"/>
  </si>
  <si>
    <t>事業区分（様式２，４，５用）</t>
    <rPh sb="0" eb="2">
      <t>ジギョウ</t>
    </rPh>
    <rPh sb="2" eb="4">
      <t>クブン</t>
    </rPh>
    <rPh sb="5" eb="7">
      <t>ヨウシキ</t>
    </rPh>
    <rPh sb="12" eb="13">
      <t>ヨウ</t>
    </rPh>
    <phoneticPr fontId="1"/>
  </si>
  <si>
    <t>所要額計算</t>
    <rPh sb="0" eb="3">
      <t>ショヨウガク</t>
    </rPh>
    <rPh sb="3" eb="5">
      <t>ケイサン</t>
    </rPh>
    <phoneticPr fontId="1"/>
  </si>
  <si>
    <t>国庫補助
基本額係数</t>
    <rPh sb="0" eb="2">
      <t>コッコ</t>
    </rPh>
    <rPh sb="2" eb="4">
      <t>ホジョ</t>
    </rPh>
    <rPh sb="5" eb="8">
      <t>キホンガク</t>
    </rPh>
    <rPh sb="8" eb="10">
      <t>ケイスウ</t>
    </rPh>
    <phoneticPr fontId="1"/>
  </si>
  <si>
    <t>-</t>
    <phoneticPr fontId="1"/>
  </si>
  <si>
    <t>-</t>
    <phoneticPr fontId="1"/>
  </si>
  <si>
    <t>a</t>
    <phoneticPr fontId="1"/>
  </si>
  <si>
    <t>b</t>
  </si>
  <si>
    <t>b</t>
    <phoneticPr fontId="1"/>
  </si>
  <si>
    <t>c</t>
    <phoneticPr fontId="1"/>
  </si>
  <si>
    <t>分類</t>
    <rPh sb="0" eb="2">
      <t>ブンルイ</t>
    </rPh>
    <phoneticPr fontId="1"/>
  </si>
  <si>
    <t>国庫補助
所要額係数
（直接、都道府県）</t>
    <rPh sb="0" eb="2">
      <t>コッコ</t>
    </rPh>
    <rPh sb="2" eb="4">
      <t>ホジョ</t>
    </rPh>
    <rPh sb="5" eb="8">
      <t>ショヨウガク</t>
    </rPh>
    <rPh sb="8" eb="10">
      <t>ケイスウ</t>
    </rPh>
    <rPh sb="12" eb="14">
      <t>チョクセツ</t>
    </rPh>
    <rPh sb="15" eb="19">
      <t>トドウフケン</t>
    </rPh>
    <phoneticPr fontId="1"/>
  </si>
  <si>
    <t>国庫補助
所要額係数
（間接）</t>
    <rPh sb="0" eb="2">
      <t>コッコ</t>
    </rPh>
    <rPh sb="2" eb="4">
      <t>ホジョ</t>
    </rPh>
    <rPh sb="5" eb="8">
      <t>ショヨウガク</t>
    </rPh>
    <rPh sb="8" eb="10">
      <t>ケイスウ</t>
    </rPh>
    <rPh sb="12" eb="14">
      <t>カンセツ</t>
    </rPh>
    <phoneticPr fontId="1"/>
  </si>
  <si>
    <t>再分類</t>
    <rPh sb="0" eb="3">
      <t>サイブンルイ</t>
    </rPh>
    <phoneticPr fontId="1"/>
  </si>
  <si>
    <t>A</t>
  </si>
  <si>
    <t>A</t>
    <phoneticPr fontId="1"/>
  </si>
  <si>
    <t>B</t>
    <phoneticPr fontId="1"/>
  </si>
  <si>
    <t>-</t>
    <phoneticPr fontId="1"/>
  </si>
  <si>
    <t>　　年　月　日</t>
    <rPh sb="2" eb="3">
      <t>ネン</t>
    </rPh>
    <rPh sb="4" eb="5">
      <t>ツキ</t>
    </rPh>
    <rPh sb="6" eb="7">
      <t>ニチ</t>
    </rPh>
    <phoneticPr fontId="1"/>
  </si>
  <si>
    <t>　事業区分</t>
    <rPh sb="3" eb="5">
      <t>クブン</t>
    </rPh>
    <phoneticPr fontId="1"/>
  </si>
  <si>
    <r>
      <t>事業</t>
    </r>
    <r>
      <rPr>
        <sz val="9"/>
        <color theme="1"/>
        <rFont val="ＭＳ Ｐゴシック"/>
        <family val="3"/>
        <charset val="128"/>
      </rPr>
      <t>区分</t>
    </r>
    <rPh sb="2" eb="4">
      <t>クブン</t>
    </rPh>
    <phoneticPr fontId="5"/>
  </si>
  <si>
    <t>(1)  補助金</t>
    <phoneticPr fontId="5"/>
  </si>
  <si>
    <t>　　　　うち国</t>
    <phoneticPr fontId="5"/>
  </si>
  <si>
    <t>　　　　うち都道府県</t>
    <phoneticPr fontId="5"/>
  </si>
  <si>
    <t>(4)  その他（診療収入等）</t>
    <rPh sb="9" eb="11">
      <t>シンリョウ</t>
    </rPh>
    <rPh sb="11" eb="13">
      <t>シュウニュウ</t>
    </rPh>
    <rPh sb="13" eb="14">
      <t>トウ</t>
    </rPh>
    <phoneticPr fontId="5"/>
  </si>
  <si>
    <r>
      <t>　事業</t>
    </r>
    <r>
      <rPr>
        <sz val="11"/>
        <color theme="1"/>
        <rFont val="ＭＳ Ｐゴシック"/>
        <family val="3"/>
        <charset val="128"/>
      </rPr>
      <t>区分</t>
    </r>
    <rPh sb="3" eb="5">
      <t>クブン</t>
    </rPh>
    <phoneticPr fontId="1"/>
  </si>
  <si>
    <t>事業区分</t>
    <rPh sb="2" eb="4">
      <t>クブン</t>
    </rPh>
    <phoneticPr fontId="5"/>
  </si>
  <si>
    <t>(1)  補助金</t>
    <phoneticPr fontId="5"/>
  </si>
  <si>
    <t>補助財産を取得する際に、当該補助財産を取得するための抵当権設定の有無</t>
    <phoneticPr fontId="5"/>
  </si>
  <si>
    <t>補助財産を取得する際に、当該補助財産を取得するための抵当権設定の有無</t>
    <phoneticPr fontId="5"/>
  </si>
  <si>
    <t>　島根県知事　様</t>
    <rPh sb="1" eb="3">
      <t>シマネ</t>
    </rPh>
    <rPh sb="3" eb="6">
      <t>ケンチジ</t>
    </rPh>
    <rPh sb="7" eb="8">
      <t>サマ</t>
    </rPh>
    <phoneticPr fontId="1"/>
  </si>
  <si>
    <t>　（１）補助対象区域の工事設計図</t>
    <rPh sb="4" eb="6">
      <t>ホジョ</t>
    </rPh>
    <rPh sb="6" eb="8">
      <t>タイショウ</t>
    </rPh>
    <rPh sb="8" eb="10">
      <t>クイキ</t>
    </rPh>
    <rPh sb="11" eb="13">
      <t>コウジ</t>
    </rPh>
    <rPh sb="13" eb="16">
      <t>セッケイズ</t>
    </rPh>
    <phoneticPr fontId="1"/>
  </si>
  <si>
    <t>　（２）工事仕訳書</t>
    <rPh sb="4" eb="6">
      <t>コウジ</t>
    </rPh>
    <rPh sb="6" eb="8">
      <t>シワケ</t>
    </rPh>
    <rPh sb="8" eb="9">
      <t>ショ</t>
    </rPh>
    <phoneticPr fontId="1"/>
  </si>
  <si>
    <t>　（３）歳入歳出予算の抄本</t>
    <rPh sb="4" eb="6">
      <t>サイニュウ</t>
    </rPh>
    <rPh sb="6" eb="8">
      <t>サイシュツ</t>
    </rPh>
    <rPh sb="8" eb="10">
      <t>ヨサン</t>
    </rPh>
    <rPh sb="11" eb="13">
      <t>ショウホン</t>
    </rPh>
    <phoneticPr fontId="1"/>
  </si>
  <si>
    <t>　（４）その他参考となるべき資料</t>
    <rPh sb="6" eb="7">
      <t>タ</t>
    </rPh>
    <rPh sb="7" eb="9">
      <t>サンコウ</t>
    </rPh>
    <rPh sb="14" eb="16">
      <t>シリョウ</t>
    </rPh>
    <phoneticPr fontId="1"/>
  </si>
  <si>
    <t>３　「選定額（F）」欄は、(D)と(E)とを比較して少ない方の額を記入すること。</t>
    <phoneticPr fontId="1"/>
  </si>
  <si>
    <t>（H)</t>
    <phoneticPr fontId="1"/>
  </si>
  <si>
    <t>　　ただし、算出された額に1,000円未満の端数が生じた場合にはこれを切捨てるものとする。</t>
    <phoneticPr fontId="1"/>
  </si>
  <si>
    <t>補助事業者名</t>
    <rPh sb="0" eb="2">
      <t>ホジョ</t>
    </rPh>
    <rPh sb="2" eb="6">
      <t>ジギョウシャメイ</t>
    </rPh>
    <phoneticPr fontId="5"/>
  </si>
  <si>
    <t>　島根県知事　様</t>
    <rPh sb="1" eb="4">
      <t>シマネケン</t>
    </rPh>
    <rPh sb="4" eb="6">
      <t>チジ</t>
    </rPh>
    <rPh sb="7" eb="8">
      <t>サマ</t>
    </rPh>
    <phoneticPr fontId="1"/>
  </si>
  <si>
    <t>　標記について、次により補助金を交付されるよう関係書類を添えて申請する。</t>
    <phoneticPr fontId="1"/>
  </si>
  <si>
    <t>　補助申請額</t>
    <phoneticPr fontId="1"/>
  </si>
  <si>
    <t>　　　年　　月　　日付け　　　　第　　　号をもって交付決定を受けた標記について、次のとおり関係書類を添えて報告する。</t>
    <rPh sb="10" eb="11">
      <t>ヅ</t>
    </rPh>
    <phoneticPr fontId="1"/>
  </si>
  <si>
    <t>　補助精算額</t>
    <phoneticPr fontId="1"/>
  </si>
  <si>
    <r>
      <t>（１）当該事業に係る歳入歳出</t>
    </r>
    <r>
      <rPr>
        <sz val="11"/>
        <color theme="1"/>
        <rFont val="ＭＳ Ｐゴシック"/>
        <family val="3"/>
        <charset val="128"/>
      </rPr>
      <t>決算書（見込）の抄本</t>
    </r>
    <rPh sb="3" eb="5">
      <t>トウガイ</t>
    </rPh>
    <rPh sb="5" eb="7">
      <t>ジギョウ</t>
    </rPh>
    <rPh sb="8" eb="9">
      <t>カカ</t>
    </rPh>
    <rPh sb="10" eb="12">
      <t>サイニュウ</t>
    </rPh>
    <rPh sb="12" eb="14">
      <t>サイシュツ</t>
    </rPh>
    <rPh sb="14" eb="17">
      <t>ケッサンショ</t>
    </rPh>
    <rPh sb="18" eb="20">
      <t>ミコ</t>
    </rPh>
    <phoneticPr fontId="1"/>
  </si>
  <si>
    <t>（２）補助事業完成後の施設の全景及び補助対象事業の概要を示す写真</t>
    <rPh sb="7" eb="9">
      <t>カンセイ</t>
    </rPh>
    <rPh sb="9" eb="10">
      <t>ゴ</t>
    </rPh>
    <rPh sb="11" eb="13">
      <t>シセツ</t>
    </rPh>
    <rPh sb="14" eb="16">
      <t>ゼンケイ</t>
    </rPh>
    <rPh sb="16" eb="17">
      <t>オヨ</t>
    </rPh>
    <rPh sb="18" eb="20">
      <t>ホジョ</t>
    </rPh>
    <rPh sb="20" eb="22">
      <t>タイショウ</t>
    </rPh>
    <rPh sb="22" eb="24">
      <t>ジギョウ</t>
    </rPh>
    <rPh sb="25" eb="27">
      <t>ガイヨウ</t>
    </rPh>
    <rPh sb="28" eb="29">
      <t>シメ</t>
    </rPh>
    <rPh sb="30" eb="32">
      <t>シャシン</t>
    </rPh>
    <phoneticPr fontId="1"/>
  </si>
  <si>
    <r>
      <rPr>
        <sz val="11"/>
        <color theme="1"/>
        <rFont val="ＭＳ Ｐゴシック"/>
        <family val="3"/>
        <charset val="128"/>
      </rPr>
      <t>（４）</t>
    </r>
    <r>
      <rPr>
        <sz val="11"/>
        <color theme="1"/>
        <rFont val="ＭＳ Ｐゴシック"/>
        <family val="3"/>
        <charset val="128"/>
        <scheme val="minor"/>
      </rPr>
      <t>補助事業完成後の建物の構造概要及び平面図（各室の用途を示すこと。）</t>
    </r>
    <rPh sb="3" eb="5">
      <t>ホジョ</t>
    </rPh>
    <rPh sb="5" eb="7">
      <t>ジギョウ</t>
    </rPh>
    <rPh sb="7" eb="9">
      <t>カンセイ</t>
    </rPh>
    <rPh sb="9" eb="10">
      <t>ゴ</t>
    </rPh>
    <rPh sb="11" eb="13">
      <t>タテモノ</t>
    </rPh>
    <rPh sb="14" eb="16">
      <t>コウゾウ</t>
    </rPh>
    <rPh sb="16" eb="18">
      <t>ガイヨウ</t>
    </rPh>
    <rPh sb="18" eb="19">
      <t>オヨ</t>
    </rPh>
    <rPh sb="20" eb="23">
      <t>ヘイメンズ</t>
    </rPh>
    <rPh sb="24" eb="26">
      <t>カクシツ</t>
    </rPh>
    <rPh sb="27" eb="29">
      <t>ヨウト</t>
    </rPh>
    <rPh sb="30" eb="31">
      <t>シメ</t>
    </rPh>
    <phoneticPr fontId="1"/>
  </si>
  <si>
    <t>（５）補助対象区域の工事設計図及び工事仕訳書</t>
    <rPh sb="3" eb="5">
      <t>ホジョ</t>
    </rPh>
    <rPh sb="5" eb="7">
      <t>タイショウ</t>
    </rPh>
    <rPh sb="7" eb="9">
      <t>クイキ</t>
    </rPh>
    <rPh sb="10" eb="12">
      <t>コウジ</t>
    </rPh>
    <rPh sb="12" eb="15">
      <t>セッケイズ</t>
    </rPh>
    <rPh sb="15" eb="16">
      <t>オヨ</t>
    </rPh>
    <rPh sb="17" eb="19">
      <t>コウジ</t>
    </rPh>
    <rPh sb="19" eb="21">
      <t>シワケ</t>
    </rPh>
    <rPh sb="21" eb="22">
      <t>ショ</t>
    </rPh>
    <phoneticPr fontId="1"/>
  </si>
  <si>
    <t>(J)</t>
    <phoneticPr fontId="1"/>
  </si>
  <si>
    <t>　島根県知事　様</t>
    <rPh sb="1" eb="3">
      <t>シマネ</t>
    </rPh>
    <rPh sb="3" eb="6">
      <t>ケンチジ</t>
    </rPh>
    <rPh sb="7" eb="8">
      <t>サマ</t>
    </rPh>
    <phoneticPr fontId="3"/>
  </si>
  <si>
    <t>　補助金等に係る予算の執行の適正化に関する法律第１５条の規定による確定額又は事業実績報告による精算額</t>
    <phoneticPr fontId="1"/>
  </si>
  <si>
    <t>　消費税及び地方消費税の申告により確定した消費税及び地方消費税に係る仕入控除税額（要県補助金返還相当額）</t>
    <rPh sb="42" eb="43">
      <t>ケン</t>
    </rPh>
    <phoneticPr fontId="1"/>
  </si>
  <si>
    <t>注</t>
    <rPh sb="0" eb="1">
      <t>チュウ</t>
    </rPh>
    <phoneticPr fontId="1"/>
  </si>
  <si>
    <t>（I)</t>
    <phoneticPr fontId="1"/>
  </si>
  <si>
    <t>　変更申請の場合は、１にかかわらず次のとおりとする。</t>
    <rPh sb="1" eb="3">
      <t>ヘンコウ</t>
    </rPh>
    <rPh sb="3" eb="5">
      <t>シンセイ</t>
    </rPh>
    <rPh sb="6" eb="8">
      <t>バアイ</t>
    </rPh>
    <rPh sb="17" eb="18">
      <t>ツギ</t>
    </rPh>
    <phoneticPr fontId="1"/>
  </si>
  <si>
    <t>　申請額</t>
    <rPh sb="1" eb="3">
      <t>シンセイ</t>
    </rPh>
    <rPh sb="3" eb="4">
      <t>ガク</t>
    </rPh>
    <phoneticPr fontId="1"/>
  </si>
  <si>
    <t>　前回までの交付決定額</t>
    <rPh sb="1" eb="3">
      <t>ゼンカイ</t>
    </rPh>
    <rPh sb="6" eb="8">
      <t>コウフ</t>
    </rPh>
    <rPh sb="8" eb="10">
      <t>ケッテイ</t>
    </rPh>
    <rPh sb="10" eb="11">
      <t>ガク</t>
    </rPh>
    <phoneticPr fontId="1"/>
  </si>
  <si>
    <t>　差引今回変更増減額</t>
    <rPh sb="1" eb="2">
      <t>サ</t>
    </rPh>
    <rPh sb="2" eb="3">
      <t>ヒ</t>
    </rPh>
    <rPh sb="3" eb="5">
      <t>コンカイ</t>
    </rPh>
    <rPh sb="5" eb="7">
      <t>ヘンコウ</t>
    </rPh>
    <rPh sb="7" eb="10">
      <t>ゾウゲンガク</t>
    </rPh>
    <phoneticPr fontId="1"/>
  </si>
  <si>
    <t>（J)</t>
    <phoneticPr fontId="1"/>
  </si>
  <si>
    <t>差引追加交付
（一部取消）
申 請 額</t>
    <rPh sb="0" eb="2">
      <t>サシヒキ</t>
    </rPh>
    <rPh sb="2" eb="4">
      <t>ツイカ</t>
    </rPh>
    <rPh sb="4" eb="6">
      <t>コウフ</t>
    </rPh>
    <rPh sb="8" eb="10">
      <t>イチブ</t>
    </rPh>
    <rPh sb="10" eb="12">
      <t>トリケシ</t>
    </rPh>
    <rPh sb="14" eb="15">
      <t>シン</t>
    </rPh>
    <rPh sb="16" eb="17">
      <t>ショウ</t>
    </rPh>
    <phoneticPr fontId="1"/>
  </si>
  <si>
    <t>(注)１　本調査表は、施設ごとに作成すること。</t>
    <phoneticPr fontId="40"/>
  </si>
  <si>
    <t>　　年度島根県新興感染症対応力強化施設整備費補助金</t>
    <phoneticPr fontId="1"/>
  </si>
  <si>
    <t>第３号様式</t>
    <phoneticPr fontId="1"/>
  </si>
  <si>
    <t>　　　　　　　　　　　　　　　　　　　　　事業実績報告書</t>
    <rPh sb="21" eb="23">
      <t>ジギョウ</t>
    </rPh>
    <rPh sb="23" eb="25">
      <t>ジッセキ</t>
    </rPh>
    <phoneticPr fontId="1"/>
  </si>
  <si>
    <t>第１号様式</t>
    <phoneticPr fontId="40"/>
  </si>
  <si>
    <t>整　備　種　目</t>
    <rPh sb="0" eb="1">
      <t>セイ</t>
    </rPh>
    <rPh sb="2" eb="3">
      <t>ビ</t>
    </rPh>
    <rPh sb="4" eb="5">
      <t>シュ</t>
    </rPh>
    <rPh sb="6" eb="7">
      <t>メ</t>
    </rPh>
    <phoneticPr fontId="1"/>
  </si>
  <si>
    <t>補助
基 本 額</t>
    <phoneticPr fontId="1"/>
  </si>
  <si>
    <t>補助
所 要 額</t>
    <phoneticPr fontId="1"/>
  </si>
  <si>
    <t>補助
交付決定額</t>
    <rPh sb="3" eb="5">
      <t>コウフ</t>
    </rPh>
    <rPh sb="5" eb="7">
      <t>ケッテイ</t>
    </rPh>
    <rPh sb="7" eb="8">
      <t>ガク</t>
    </rPh>
    <phoneticPr fontId="1"/>
  </si>
  <si>
    <t>（G)</t>
    <phoneticPr fontId="1"/>
  </si>
  <si>
    <t>４　「補助基本額（G）」欄は、(C)と(F)とを比較して少ない方の額を記入すること。</t>
    <rPh sb="35" eb="37">
      <t>キニュウ</t>
    </rPh>
    <phoneticPr fontId="1"/>
  </si>
  <si>
    <t>新興感染症対応力強化事業（協定締結医療機関施設整備事業）</t>
    <rPh sb="0" eb="12">
      <t>シンコウカンセンショウタイオウリョクキョウカジギョウ</t>
    </rPh>
    <rPh sb="13" eb="27">
      <t>キョウテイテイケツイリョウキカンシセツセイビジギョウ</t>
    </rPh>
    <phoneticPr fontId="5"/>
  </si>
  <si>
    <t>第２号様式</t>
    <phoneticPr fontId="1"/>
  </si>
  <si>
    <t>（３）契約書の写し、支出証拠書の写し</t>
    <rPh sb="10" eb="12">
      <t>シシュツ</t>
    </rPh>
    <rPh sb="12" eb="15">
      <t>ショウコショ</t>
    </rPh>
    <rPh sb="16" eb="17">
      <t>ウツ</t>
    </rPh>
    <phoneticPr fontId="1"/>
  </si>
  <si>
    <t>（６）建築基準法第７条第５項の規定による検査済証の写し（該当する場合に限る。）</t>
    <rPh sb="3" eb="5">
      <t>ケンチク</t>
    </rPh>
    <rPh sb="5" eb="8">
      <t>キジュンホウ</t>
    </rPh>
    <rPh sb="8" eb="9">
      <t>ダイ</t>
    </rPh>
    <rPh sb="10" eb="11">
      <t>ジョウ</t>
    </rPh>
    <rPh sb="11" eb="12">
      <t>ダイ</t>
    </rPh>
    <rPh sb="13" eb="14">
      <t>コウ</t>
    </rPh>
    <rPh sb="15" eb="17">
      <t>キテイ</t>
    </rPh>
    <rPh sb="20" eb="22">
      <t>ケンサ</t>
    </rPh>
    <rPh sb="22" eb="23">
      <t>ズ</t>
    </rPh>
    <rPh sb="23" eb="24">
      <t>ショウ</t>
    </rPh>
    <rPh sb="25" eb="26">
      <t>ウツ</t>
    </rPh>
    <rPh sb="28" eb="30">
      <t>ガイトウ</t>
    </rPh>
    <rPh sb="32" eb="34">
      <t>バアイ</t>
    </rPh>
    <rPh sb="35" eb="36">
      <t>カギ</t>
    </rPh>
    <phoneticPr fontId="1"/>
  </si>
  <si>
    <t>補助
交付決定額</t>
    <phoneticPr fontId="1"/>
  </si>
  <si>
    <t>補助
受入済額</t>
    <phoneticPr fontId="1"/>
  </si>
  <si>
    <t>(G)</t>
    <phoneticPr fontId="1"/>
  </si>
  <si>
    <t>(H）</t>
    <phoneticPr fontId="1"/>
  </si>
  <si>
    <t>(I）</t>
    <phoneticPr fontId="1"/>
  </si>
  <si>
    <t>(J)-（H)=(K)</t>
    <phoneticPr fontId="1"/>
  </si>
  <si>
    <t>２　「整備種目」欄は、「病室の感染症対策に係る整備」、「病棟等の感染対策に係る整備」、「個人防護具保管施設の整備」のいずれかを記載すること。</t>
    <phoneticPr fontId="1"/>
  </si>
  <si>
    <t>５　「補助所要額（H）」欄は、（G）欄に記載された額に補助率を乗じて得た額を記入すること。</t>
    <rPh sb="18" eb="19">
      <t>ラン</t>
    </rPh>
    <rPh sb="20" eb="22">
      <t>キサイ</t>
    </rPh>
    <rPh sb="25" eb="26">
      <t>ガク</t>
    </rPh>
    <rPh sb="27" eb="29">
      <t>ホジョ</t>
    </rPh>
    <rPh sb="29" eb="30">
      <t>リツ</t>
    </rPh>
    <rPh sb="31" eb="32">
      <t>ジョウ</t>
    </rPh>
    <rPh sb="34" eb="35">
      <t>エ</t>
    </rPh>
    <rPh sb="36" eb="37">
      <t>ガク</t>
    </rPh>
    <phoneticPr fontId="1"/>
  </si>
  <si>
    <t>新興感染症対応力強化事業（協定締結医療機関施設整備事業）</t>
    <rPh sb="0" eb="12">
      <t>シンコウカンセンショウタイオウリョクキョウカジギョウ</t>
    </rPh>
    <rPh sb="13" eb="27">
      <t>キョウテイテイケツイリョウキカンシセツセイビジギョウ</t>
    </rPh>
    <phoneticPr fontId="5"/>
  </si>
  <si>
    <t>　　年　月　日付け　　　第　　　号により交付決定があった　　　年度島根県新興感染症対応力強化施設整備費補助金について、島根県新興感染症対応力強化施設整備費補助金交付要綱６(10)の規定に基づき、下記のとおり報告する。</t>
    <rPh sb="7" eb="8">
      <t>ヅ</t>
    </rPh>
    <rPh sb="80" eb="82">
      <t>コウフ</t>
    </rPh>
    <rPh sb="82" eb="84">
      <t>ヨウコウ</t>
    </rPh>
    <rPh sb="97" eb="99">
      <t>カキ</t>
    </rPh>
    <phoneticPr fontId="1"/>
  </si>
  <si>
    <t>２　「整備種目」欄は、「病室の感染症対策に係る整備」、「病棟等の感染対策に係る整備」、「個人防護具保管施設の整備」のいずれかを記載すること。</t>
    <rPh sb="3" eb="7">
      <t>セイビシュモク</t>
    </rPh>
    <rPh sb="8" eb="9">
      <t>ラン</t>
    </rPh>
    <rPh sb="12" eb="14">
      <t>ビョウシツ</t>
    </rPh>
    <rPh sb="15" eb="18">
      <t>カンセンショウ</t>
    </rPh>
    <rPh sb="18" eb="20">
      <t>タイサク</t>
    </rPh>
    <rPh sb="21" eb="22">
      <t>カカ</t>
    </rPh>
    <rPh sb="23" eb="25">
      <t>セイビ</t>
    </rPh>
    <rPh sb="28" eb="30">
      <t>ビョウトウ</t>
    </rPh>
    <rPh sb="30" eb="31">
      <t>トウ</t>
    </rPh>
    <rPh sb="32" eb="36">
      <t>カンセンタイサク</t>
    </rPh>
    <rPh sb="37" eb="38">
      <t>カカ</t>
    </rPh>
    <rPh sb="39" eb="41">
      <t>セイビ</t>
    </rPh>
    <rPh sb="44" eb="49">
      <t>コジンボウゴグ</t>
    </rPh>
    <rPh sb="49" eb="51">
      <t>ホカン</t>
    </rPh>
    <rPh sb="51" eb="53">
      <t>シセツ</t>
    </rPh>
    <rPh sb="54" eb="56">
      <t>セイビ</t>
    </rPh>
    <rPh sb="63" eb="65">
      <t>キサイ</t>
    </rPh>
    <phoneticPr fontId="1"/>
  </si>
  <si>
    <t>新興感染症対応力強化事業（協定締結医療機関施設整備事業）</t>
    <rPh sb="0" eb="2">
      <t>シンコウ</t>
    </rPh>
    <rPh sb="2" eb="5">
      <t>カンセンショウ</t>
    </rPh>
    <rPh sb="5" eb="7">
      <t>タイオウ</t>
    </rPh>
    <rPh sb="7" eb="8">
      <t>リョク</t>
    </rPh>
    <rPh sb="8" eb="10">
      <t>キョウカ</t>
    </rPh>
    <rPh sb="10" eb="12">
      <t>ジギョウ</t>
    </rPh>
    <rPh sb="13" eb="27">
      <t>キョウテイテイケツイリョウキカンシセツセイビジギョウ</t>
    </rPh>
    <phoneticPr fontId="40"/>
  </si>
  <si>
    <t>６　(I）欄及び(J)欄については交付要綱の８による変更交付申請手続きの他は斜線を引くこと。</t>
    <rPh sb="5" eb="6">
      <t>ラン</t>
    </rPh>
    <rPh sb="6" eb="7">
      <t>オヨ</t>
    </rPh>
    <rPh sb="11" eb="12">
      <t>ラン</t>
    </rPh>
    <rPh sb="17" eb="19">
      <t>コウフ</t>
    </rPh>
    <rPh sb="19" eb="21">
      <t>ヨウコウ</t>
    </rPh>
    <rPh sb="26" eb="28">
      <t>ヘンコウ</t>
    </rPh>
    <rPh sb="28" eb="30">
      <t>コウフ</t>
    </rPh>
    <rPh sb="30" eb="32">
      <t>シンセイ</t>
    </rPh>
    <rPh sb="32" eb="34">
      <t>テツヅ</t>
    </rPh>
    <rPh sb="36" eb="37">
      <t>ホカ</t>
    </rPh>
    <rPh sb="38" eb="40">
      <t>シャセン</t>
    </rPh>
    <rPh sb="41" eb="42">
      <t>ヒ</t>
    </rPh>
    <phoneticPr fontId="40"/>
  </si>
  <si>
    <t>　新興感染症対応力強化事業（協定締結医療機関施設整備事業）</t>
    <rPh sb="1" eb="3">
      <t>シンコウ</t>
    </rPh>
    <rPh sb="3" eb="6">
      <t>カンセンショウ</t>
    </rPh>
    <rPh sb="6" eb="8">
      <t>タイオウ</t>
    </rPh>
    <rPh sb="8" eb="9">
      <t>リョク</t>
    </rPh>
    <rPh sb="9" eb="11">
      <t>キョウカ</t>
    </rPh>
    <rPh sb="11" eb="13">
      <t>ジギョウ</t>
    </rPh>
    <rPh sb="14" eb="28">
      <t>キョウテイテイケツイリョウキカンシセツセイビジギョウ</t>
    </rPh>
    <phoneticPr fontId="1"/>
  </si>
  <si>
    <t>番号</t>
  </si>
  <si>
    <t>番号</t>
    <rPh sb="0" eb="2">
      <t>バンゴウ</t>
    </rPh>
    <phoneticPr fontId="40"/>
  </si>
  <si>
    <t>番号</t>
    <rPh sb="0" eb="2">
      <t>バンゴウ</t>
    </rPh>
    <phoneticPr fontId="1"/>
  </si>
  <si>
    <t>　　   年　月　日</t>
    <rPh sb="5" eb="6">
      <t>ネン</t>
    </rPh>
    <rPh sb="7" eb="8">
      <t>ツキ</t>
    </rPh>
    <rPh sb="9" eb="10">
      <t>ニチ</t>
    </rPh>
    <phoneticPr fontId="1"/>
  </si>
  <si>
    <t>　　  年　月　日</t>
    <rPh sb="4" eb="5">
      <t>ネン</t>
    </rPh>
    <rPh sb="6" eb="7">
      <t>ツキ</t>
    </rPh>
    <rPh sb="8" eb="9">
      <t>ニチ</t>
    </rPh>
    <phoneticPr fontId="1"/>
  </si>
  <si>
    <t>　　　　　　　　　　　　　　　　　　　　　　（変更）交付申請書　　　　　　　　　　</t>
    <rPh sb="23" eb="25">
      <t>ヘンコウ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</si>
</sst>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 &quot;#,##0"/>
    <numFmt numFmtId="177" formatCode="&quot;金 &quot;#,###"/>
    <numFmt numFmtId="178" formatCode="#,##0_);[Red]\(#,##0\)"/>
    <numFmt numFmtId="179" formatCode="#,##0.00;&quot;△ &quot;#,##0.00"/>
    <numFmt numFmtId="180" formatCode="#,##0.00_);[Red]\(#,##0.00\)"/>
    <numFmt numFmtId="181" formatCode="#,##0_ "/>
  </numFmts>
  <fonts count="42" x14ac:knownFonts="1">
    <font>
      <sz val="11"/>
      <color theme="1"/>
      <name val="ＭＳ Ｐゴシック"/>
      <family val="3"/>
      <charset val="128"/>
      <scheme val="minor"/>
    </font>
    <font>
      <sz val="6"/>
      <name val="ＭＳ Ｐゴシック"/>
      <family val="3"/>
      <charset val="128"/>
    </font>
    <font>
      <sz val="9"/>
      <color indexed="8"/>
      <name val="ＭＳ Ｐゴシック"/>
      <family val="3"/>
      <charset val="128"/>
    </font>
    <font>
      <sz val="6"/>
      <name val="ＭＳ Ｐゴシック"/>
      <family val="3"/>
      <charset val="128"/>
    </font>
    <font>
      <sz val="12"/>
      <color indexed="8"/>
      <name val="ＭＳ Ｐゴシック"/>
      <family val="3"/>
      <charset val="128"/>
    </font>
    <font>
      <sz val="6"/>
      <name val="ＭＳ Ｐゴシック"/>
      <family val="3"/>
      <charset val="128"/>
    </font>
    <font>
      <sz val="12"/>
      <name val="ＭＳ Ｐゴシック"/>
      <family val="3"/>
      <charset val="128"/>
    </font>
    <font>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9"/>
      <color rgb="FF000000"/>
      <name val="ＭＳ Ｐゴシック"/>
      <family val="3"/>
      <charset val="128"/>
    </font>
    <font>
      <sz val="11"/>
      <color theme="1"/>
      <name val="ＭＳ Ｐゴシック"/>
      <family val="3"/>
      <charset val="128"/>
    </font>
    <font>
      <sz val="11"/>
      <color rgb="FF000000"/>
      <name val="ＭＳ Ｐゴシック"/>
      <family val="3"/>
      <charset val="128"/>
    </font>
    <font>
      <sz val="10"/>
      <color theme="1"/>
      <name val="ＭＳ Ｐゴシック"/>
      <family val="3"/>
      <charset val="128"/>
    </font>
    <font>
      <sz val="11"/>
      <color rgb="FF000000"/>
      <name val="ＭＳ Ｐゴシック"/>
      <family val="3"/>
      <charset val="128"/>
      <scheme val="minor"/>
    </font>
    <font>
      <sz val="12"/>
      <color rgb="FF000000"/>
      <name val="ＭＳ Ｐゴシック"/>
      <family val="3"/>
      <charset val="128"/>
    </font>
    <font>
      <sz val="12"/>
      <color theme="1"/>
      <name val="ＭＳ Ｐゴシック"/>
      <family val="3"/>
      <charset val="128"/>
    </font>
    <font>
      <sz val="9"/>
      <color theme="1"/>
      <name val="ＭＳ Ｐゴシック"/>
      <family val="3"/>
      <charset val="128"/>
    </font>
    <font>
      <b/>
      <sz val="11"/>
      <color rgb="FFFF0000"/>
      <name val="ＭＳ Ｐゴシック"/>
      <family val="3"/>
      <charset val="128"/>
      <scheme val="minor"/>
    </font>
    <font>
      <u/>
      <sz val="9"/>
      <color rgb="FFFF0000"/>
      <name val="ＭＳ Ｐゴシック"/>
      <family val="3"/>
      <charset val="128"/>
    </font>
    <font>
      <u/>
      <sz val="9"/>
      <color theme="1"/>
      <name val="ＭＳ Ｐゴシック"/>
      <family val="3"/>
      <charset val="128"/>
    </font>
    <font>
      <u/>
      <sz val="9"/>
      <color rgb="FF000000"/>
      <name val="ＭＳ Ｐゴシック"/>
      <family val="3"/>
      <charset val="128"/>
    </font>
    <font>
      <b/>
      <sz val="9"/>
      <color theme="1"/>
      <name val="ＭＳ Ｐゴシック"/>
      <family val="3"/>
      <charset val="128"/>
    </font>
    <font>
      <b/>
      <sz val="9"/>
      <color rgb="FFFF0000"/>
      <name val="ＭＳ Ｐゴシック"/>
      <family val="3"/>
      <charset val="128"/>
    </font>
    <font>
      <sz val="8"/>
      <color theme="1"/>
      <name val="ＭＳ Ｐゴシック"/>
      <family val="3"/>
      <charset val="128"/>
      <scheme val="minor"/>
    </font>
    <font>
      <sz val="9"/>
      <name val="ＭＳ Ｐゴシック"/>
      <family val="3"/>
      <charset val="128"/>
    </font>
    <font>
      <sz val="6"/>
      <name val="ＭＳ Ｐゴシック"/>
      <family val="3"/>
      <charset val="128"/>
      <scheme val="minor"/>
    </font>
    <font>
      <sz val="11"/>
      <name val="ＭＳ Ｐゴシック"/>
      <family val="3"/>
      <charset val="128"/>
    </font>
  </fonts>
  <fills count="35">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EB9C"/>
      </patternFill>
    </fill>
    <fill>
      <patternFill patternType="solid">
        <fgColor rgb="FFFFFFCC"/>
      </patternFill>
    </fill>
    <fill>
      <patternFill patternType="solid">
        <fgColor rgb="FFFFC7CE"/>
      </patternFill>
    </fill>
    <fill>
      <patternFill patternType="solid">
        <fgColor rgb="FFF2F2F2"/>
      </patternFill>
    </fill>
    <fill>
      <patternFill patternType="solid">
        <fgColor rgb="FFFFCC99"/>
      </patternFill>
    </fill>
    <fill>
      <patternFill patternType="solid">
        <fgColor rgb="FFC6EFCE"/>
      </patternFill>
    </fill>
    <fill>
      <patternFill patternType="solid">
        <fgColor theme="9" tint="0.79998168889431442"/>
        <bgColor indexed="64"/>
      </patternFill>
    </fill>
    <fill>
      <patternFill patternType="solid">
        <fgColor theme="0"/>
        <bgColor indexed="64"/>
      </patternFill>
    </fill>
  </fills>
  <borders count="55">
    <border>
      <left/>
      <right/>
      <top/>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style="medium">
        <color rgb="FF000000"/>
      </right>
      <top/>
      <bottom style="medium">
        <color rgb="FF000000"/>
      </bottom>
      <diagonal/>
    </border>
    <border>
      <left/>
      <right style="thick">
        <color rgb="FF000000"/>
      </right>
      <top/>
      <bottom style="medium">
        <color rgb="FF000000"/>
      </bottom>
      <diagonal/>
    </border>
    <border>
      <left style="medium">
        <color rgb="FF000000"/>
      </left>
      <right style="thick">
        <color rgb="FF000000"/>
      </right>
      <top style="medium">
        <color rgb="FF000000"/>
      </top>
      <bottom/>
      <diagonal/>
    </border>
    <border>
      <left style="thick">
        <color rgb="FF000000"/>
      </left>
      <right style="medium">
        <color rgb="FF000000"/>
      </right>
      <top style="medium">
        <color rgb="FF000000"/>
      </top>
      <bottom/>
      <diagonal/>
    </border>
    <border>
      <left style="medium">
        <color rgb="FF000000"/>
      </left>
      <right style="medium">
        <color rgb="FF000000"/>
      </right>
      <top style="medium">
        <color rgb="FF000000"/>
      </top>
      <bottom/>
      <diagonal/>
    </border>
    <border>
      <left style="medium">
        <color rgb="FF000000"/>
      </left>
      <right style="thick">
        <color rgb="FF000000"/>
      </right>
      <top/>
      <bottom/>
      <diagonal/>
    </border>
    <border>
      <left style="medium">
        <color rgb="FF000000"/>
      </left>
      <right style="thick">
        <color rgb="FF000000"/>
      </right>
      <top/>
      <bottom style="thick">
        <color rgb="FF000000"/>
      </bottom>
      <diagonal/>
    </border>
    <border>
      <left style="medium">
        <color rgb="FF000000"/>
      </left>
      <right style="thick">
        <color rgb="FF000000"/>
      </right>
      <top/>
      <bottom style="double">
        <color indexed="64"/>
      </bottom>
      <diagonal/>
    </border>
    <border>
      <left style="thick">
        <color rgb="FF000000"/>
      </left>
      <right style="medium">
        <color rgb="FF000000"/>
      </right>
      <top/>
      <bottom/>
      <diagonal/>
    </border>
    <border>
      <left style="thick">
        <color rgb="FF000000"/>
      </left>
      <right style="medium">
        <color rgb="FF000000"/>
      </right>
      <top/>
      <bottom style="double">
        <color indexed="64"/>
      </bottom>
      <diagonal/>
    </border>
    <border>
      <left style="thick">
        <color rgb="FF000000"/>
      </left>
      <right style="medium">
        <color rgb="FF000000"/>
      </right>
      <top/>
      <bottom style="thick">
        <color rgb="FF000000"/>
      </bottom>
      <diagonal/>
    </border>
    <border>
      <left style="medium">
        <color rgb="FF000000"/>
      </left>
      <right style="medium">
        <color rgb="FF000000"/>
      </right>
      <top style="thick">
        <color rgb="FF000000"/>
      </top>
      <bottom/>
      <diagonal/>
    </border>
    <border>
      <left style="medium">
        <color rgb="FF000000"/>
      </left>
      <right style="thick">
        <color rgb="FF000000"/>
      </right>
      <top style="thick">
        <color rgb="FF000000"/>
      </top>
      <bottom/>
      <diagonal/>
    </border>
    <border>
      <left style="medium">
        <color rgb="FF000000"/>
      </left>
      <right style="medium">
        <color rgb="FF000000"/>
      </right>
      <top/>
      <bottom/>
      <diagonal/>
    </border>
    <border>
      <left style="medium">
        <color rgb="FF000000"/>
      </left>
      <right style="medium">
        <color rgb="FF000000"/>
      </right>
      <top/>
      <bottom style="double">
        <color indexed="64"/>
      </bottom>
      <diagonal/>
    </border>
    <border>
      <left style="medium">
        <color rgb="FF000000"/>
      </left>
      <right style="medium">
        <color rgb="FF000000"/>
      </right>
      <top/>
      <bottom style="thick">
        <color rgb="FF000000"/>
      </bottom>
      <diagonal/>
    </border>
    <border>
      <left/>
      <right/>
      <top/>
      <bottom style="thick">
        <color rgb="FF000000"/>
      </bottom>
      <diagonal/>
    </border>
    <border>
      <left style="thick">
        <color rgb="FF000000"/>
      </left>
      <right style="medium">
        <color rgb="FF000000"/>
      </right>
      <top style="thick">
        <color rgb="FF000000"/>
      </top>
      <bottom/>
      <diagonal/>
    </border>
    <border>
      <left style="thick">
        <color rgb="FF000000"/>
      </left>
      <right style="medium">
        <color rgb="FF000000"/>
      </right>
      <top/>
      <bottom style="medium">
        <color rgb="FF000000"/>
      </bottom>
      <diagonal/>
    </border>
    <border>
      <left style="medium">
        <color rgb="FF000000"/>
      </left>
      <right style="thick">
        <color rgb="FF000000"/>
      </right>
      <top/>
      <bottom style="medium">
        <color rgb="FF000000"/>
      </bottom>
      <diagonal/>
    </border>
    <border>
      <left style="thick">
        <color rgb="FF000000"/>
      </left>
      <right style="medium">
        <color rgb="FF000000"/>
      </right>
      <top/>
      <bottom style="hair">
        <color indexed="64"/>
      </bottom>
      <diagonal/>
    </border>
    <border>
      <left style="medium">
        <color rgb="FF000000"/>
      </left>
      <right style="medium">
        <color rgb="FF000000"/>
      </right>
      <top/>
      <bottom style="hair">
        <color indexed="64"/>
      </bottom>
      <diagonal/>
    </border>
    <border>
      <left style="medium">
        <color rgb="FF000000"/>
      </left>
      <right style="thick">
        <color rgb="FF000000"/>
      </right>
      <top/>
      <bottom style="hair">
        <color indexed="64"/>
      </bottom>
      <diagonal/>
    </border>
    <border>
      <left style="thick">
        <color rgb="FF000000"/>
      </left>
      <right style="medium">
        <color rgb="FF000000"/>
      </right>
      <top style="thick">
        <color rgb="FF000000"/>
      </top>
      <bottom style="thick">
        <color rgb="FF000000"/>
      </bottom>
      <diagonal/>
    </border>
    <border>
      <left style="medium">
        <color rgb="FF000000"/>
      </left>
      <right style="medium">
        <color rgb="FF000000"/>
      </right>
      <top style="thick">
        <color rgb="FF000000"/>
      </top>
      <bottom style="thick">
        <color rgb="FF000000"/>
      </bottom>
      <diagonal/>
    </border>
    <border>
      <left style="medium">
        <color rgb="FF000000"/>
      </left>
      <right style="thick">
        <color rgb="FF000000"/>
      </right>
      <top style="thick">
        <color rgb="FF000000"/>
      </top>
      <bottom style="thick">
        <color rgb="FF000000"/>
      </bottom>
      <diagonal/>
    </border>
    <border>
      <left style="medium">
        <color rgb="FF000000"/>
      </left>
      <right/>
      <top/>
      <bottom/>
      <diagonal/>
    </border>
    <border>
      <left style="medium">
        <color rgb="FF000000"/>
      </left>
      <right/>
      <top/>
      <bottom style="hair">
        <color indexed="64"/>
      </bottom>
      <diagonal/>
    </border>
    <border>
      <left style="medium">
        <color rgb="FF000000"/>
      </left>
      <right/>
      <top/>
      <bottom style="double">
        <color indexed="64"/>
      </bottom>
      <diagonal/>
    </border>
    <border>
      <left style="medium">
        <color rgb="FF000000"/>
      </left>
      <right/>
      <top/>
      <bottom style="thick">
        <color rgb="FF000000"/>
      </bottom>
      <diagonal/>
    </border>
  </borders>
  <cellStyleXfs count="42">
    <xf numFmtId="0" fontId="0" fillId="0" borderId="0">
      <alignment vertical="center"/>
    </xf>
    <xf numFmtId="0" fontId="7" fillId="2" borderId="0" applyNumberFormat="0" applyBorder="0" applyAlignment="0" applyProtection="0">
      <alignment vertical="center"/>
    </xf>
    <xf numFmtId="0" fontId="7" fillId="3" borderId="0" applyNumberFormat="0" applyBorder="0" applyAlignment="0" applyProtection="0">
      <alignment vertical="center"/>
    </xf>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1" borderId="0" applyNumberFormat="0" applyBorder="0" applyAlignment="0" applyProtection="0">
      <alignment vertical="center"/>
    </xf>
    <xf numFmtId="0" fontId="7" fillId="12" borderId="0" applyNumberFormat="0" applyBorder="0" applyAlignment="0" applyProtection="0">
      <alignment vertical="center"/>
    </xf>
    <xf numFmtId="0" fontId="7"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8" fillId="25" borderId="0" applyNumberFormat="0" applyBorder="0" applyAlignment="0" applyProtection="0">
      <alignment vertical="center"/>
    </xf>
    <xf numFmtId="0" fontId="9" fillId="0" borderId="0" applyNumberFormat="0" applyFill="0" applyBorder="0" applyAlignment="0" applyProtection="0">
      <alignment vertical="center"/>
    </xf>
    <xf numFmtId="0" fontId="10" fillId="26" borderId="16" applyNumberFormat="0" applyAlignment="0" applyProtection="0">
      <alignment vertical="center"/>
    </xf>
    <xf numFmtId="0" fontId="11" fillId="27" borderId="0" applyNumberFormat="0" applyBorder="0" applyAlignment="0" applyProtection="0">
      <alignment vertical="center"/>
    </xf>
    <xf numFmtId="0" fontId="7" fillId="28" borderId="17" applyNumberFormat="0" applyFont="0" applyAlignment="0" applyProtection="0">
      <alignment vertical="center"/>
    </xf>
    <xf numFmtId="0" fontId="12" fillId="0" borderId="18" applyNumberFormat="0" applyFill="0" applyAlignment="0" applyProtection="0">
      <alignment vertical="center"/>
    </xf>
    <xf numFmtId="0" fontId="13" fillId="29" borderId="0" applyNumberFormat="0" applyBorder="0" applyAlignment="0" applyProtection="0">
      <alignment vertical="center"/>
    </xf>
    <xf numFmtId="0" fontId="14" fillId="30" borderId="19" applyNumberFormat="0" applyAlignment="0" applyProtection="0">
      <alignment vertical="center"/>
    </xf>
    <xf numFmtId="0" fontId="15" fillId="0" borderId="0" applyNumberFormat="0" applyFill="0" applyBorder="0" applyAlignment="0" applyProtection="0">
      <alignment vertical="center"/>
    </xf>
    <xf numFmtId="0" fontId="16" fillId="0" borderId="20" applyNumberFormat="0" applyFill="0" applyAlignment="0" applyProtection="0">
      <alignment vertical="center"/>
    </xf>
    <xf numFmtId="0" fontId="17" fillId="0" borderId="21" applyNumberFormat="0" applyFill="0" applyAlignment="0" applyProtection="0">
      <alignment vertical="center"/>
    </xf>
    <xf numFmtId="0" fontId="18" fillId="0" borderId="22" applyNumberFormat="0" applyFill="0" applyAlignment="0" applyProtection="0">
      <alignment vertical="center"/>
    </xf>
    <xf numFmtId="0" fontId="18" fillId="0" borderId="0" applyNumberFormat="0" applyFill="0" applyBorder="0" applyAlignment="0" applyProtection="0">
      <alignment vertical="center"/>
    </xf>
    <xf numFmtId="0" fontId="19" fillId="0" borderId="23" applyNumberFormat="0" applyFill="0" applyAlignment="0" applyProtection="0">
      <alignment vertical="center"/>
    </xf>
    <xf numFmtId="0" fontId="20" fillId="30" borderId="24" applyNumberFormat="0" applyAlignment="0" applyProtection="0">
      <alignment vertical="center"/>
    </xf>
    <xf numFmtId="0" fontId="21" fillId="0" borderId="0" applyNumberFormat="0" applyFill="0" applyBorder="0" applyAlignment="0" applyProtection="0">
      <alignment vertical="center"/>
    </xf>
    <xf numFmtId="0" fontId="22" fillId="31" borderId="19" applyNumberFormat="0" applyAlignment="0" applyProtection="0">
      <alignment vertical="center"/>
    </xf>
    <xf numFmtId="0" fontId="23" fillId="32" borderId="0" applyNumberFormat="0" applyBorder="0" applyAlignment="0" applyProtection="0">
      <alignment vertical="center"/>
    </xf>
  </cellStyleXfs>
  <cellXfs count="302">
    <xf numFmtId="0" fontId="0" fillId="0" borderId="0" xfId="0">
      <alignment vertical="center"/>
    </xf>
    <xf numFmtId="0" fontId="24" fillId="0" borderId="0" xfId="0" applyFont="1">
      <alignment vertical="center"/>
    </xf>
    <xf numFmtId="0" fontId="0" fillId="0" borderId="0" xfId="0" applyFont="1">
      <alignment vertical="center"/>
    </xf>
    <xf numFmtId="0" fontId="24" fillId="0" borderId="0" xfId="0" applyFont="1" applyAlignment="1">
      <alignment horizontal="left" vertical="center" indent="1"/>
    </xf>
    <xf numFmtId="0" fontId="25" fillId="0" borderId="0" xfId="0" applyFont="1">
      <alignment vertical="center"/>
    </xf>
    <xf numFmtId="0" fontId="24" fillId="0" borderId="25" xfId="0" applyFont="1" applyBorder="1" applyAlignment="1">
      <alignment horizontal="center" vertical="center" wrapText="1"/>
    </xf>
    <xf numFmtId="0" fontId="27" fillId="0" borderId="0" xfId="0" applyFont="1" applyAlignment="1">
      <alignment vertical="center" wrapText="1"/>
    </xf>
    <xf numFmtId="0" fontId="28" fillId="0" borderId="0" xfId="0" applyFont="1">
      <alignment vertical="center"/>
    </xf>
    <xf numFmtId="0" fontId="24" fillId="0" borderId="26" xfId="0" applyFont="1" applyBorder="1" applyAlignment="1">
      <alignment horizontal="center" vertical="center" wrapText="1"/>
    </xf>
    <xf numFmtId="0" fontId="26" fillId="0" borderId="0" xfId="0" applyFont="1" applyAlignment="1">
      <alignment horizontal="center" vertical="center"/>
    </xf>
    <xf numFmtId="0" fontId="25" fillId="0" borderId="0" xfId="0" applyFont="1" applyAlignment="1">
      <alignment vertical="center"/>
    </xf>
    <xf numFmtId="0" fontId="29" fillId="0" borderId="0" xfId="0" applyFont="1">
      <alignment vertical="center"/>
    </xf>
    <xf numFmtId="0" fontId="30" fillId="0" borderId="0" xfId="0" applyFont="1">
      <alignment vertical="center"/>
    </xf>
    <xf numFmtId="0" fontId="24" fillId="0" borderId="27" xfId="0" applyFont="1" applyBorder="1" applyAlignment="1">
      <alignment vertical="top" wrapText="1"/>
    </xf>
    <xf numFmtId="0" fontId="24" fillId="0" borderId="29" xfId="0" applyFont="1" applyBorder="1" applyAlignment="1">
      <alignment horizontal="right" vertical="top" wrapText="1"/>
    </xf>
    <xf numFmtId="0" fontId="24" fillId="0" borderId="27" xfId="0" applyFont="1" applyBorder="1" applyAlignment="1">
      <alignment horizontal="right" vertical="top" wrapText="1"/>
    </xf>
    <xf numFmtId="0" fontId="24" fillId="0" borderId="31" xfId="0" applyFont="1" applyBorder="1" applyAlignment="1">
      <alignment vertical="center" wrapText="1"/>
    </xf>
    <xf numFmtId="0" fontId="24" fillId="0" borderId="32" xfId="0" applyFont="1" applyBorder="1" applyAlignment="1">
      <alignment vertical="center" wrapText="1"/>
    </xf>
    <xf numFmtId="0" fontId="31" fillId="0" borderId="25" xfId="0" applyFont="1" applyBorder="1" applyAlignment="1">
      <alignment horizontal="center" vertical="center" wrapText="1"/>
    </xf>
    <xf numFmtId="0" fontId="24" fillId="0" borderId="36" xfId="0" applyFont="1" applyBorder="1" applyAlignment="1">
      <alignment horizontal="center" vertical="center" wrapText="1"/>
    </xf>
    <xf numFmtId="0" fontId="24" fillId="0" borderId="0" xfId="0" applyFont="1" applyAlignment="1">
      <alignment vertical="center"/>
    </xf>
    <xf numFmtId="0" fontId="24" fillId="0" borderId="28" xfId="0" applyFont="1" applyBorder="1" applyAlignment="1">
      <alignment vertical="center" wrapText="1"/>
    </xf>
    <xf numFmtId="0" fontId="24" fillId="0" borderId="37" xfId="0" applyFont="1" applyBorder="1" applyAlignment="1">
      <alignment horizontal="center" vertical="center" wrapText="1"/>
    </xf>
    <xf numFmtId="176" fontId="24" fillId="0" borderId="38" xfId="0" applyNumberFormat="1" applyFont="1" applyBorder="1" applyAlignment="1">
      <alignment vertical="center" shrinkToFit="1"/>
    </xf>
    <xf numFmtId="0" fontId="32" fillId="0" borderId="0" xfId="0" applyFont="1">
      <alignment vertical="center"/>
    </xf>
    <xf numFmtId="0" fontId="24" fillId="0" borderId="0" xfId="0" applyFont="1" applyAlignment="1">
      <alignment vertical="center" wrapText="1"/>
    </xf>
    <xf numFmtId="0" fontId="24" fillId="0" borderId="0" xfId="0" applyFont="1" applyBorder="1" applyAlignment="1">
      <alignment vertical="center" wrapText="1"/>
    </xf>
    <xf numFmtId="0" fontId="25" fillId="0" borderId="0" xfId="0" applyFont="1" applyAlignment="1">
      <alignment vertical="center"/>
    </xf>
    <xf numFmtId="0" fontId="24" fillId="0" borderId="0" xfId="0" applyFont="1" applyAlignment="1">
      <alignment vertical="center" wrapText="1"/>
    </xf>
    <xf numFmtId="0" fontId="25" fillId="0" borderId="0" xfId="0" applyFont="1" applyAlignment="1">
      <alignment vertical="center" wrapText="1"/>
    </xf>
    <xf numFmtId="0" fontId="24" fillId="0" borderId="0" xfId="0" applyFont="1" applyBorder="1" applyAlignment="1">
      <alignment vertical="center" wrapText="1"/>
    </xf>
    <xf numFmtId="0" fontId="25" fillId="0" borderId="0" xfId="0" applyFont="1" applyAlignment="1">
      <alignment vertical="center"/>
    </xf>
    <xf numFmtId="0" fontId="27" fillId="0" borderId="0" xfId="0" applyFont="1" applyAlignment="1">
      <alignment vertical="center" wrapText="1"/>
    </xf>
    <xf numFmtId="0" fontId="24" fillId="0" borderId="13" xfId="0" applyFont="1" applyBorder="1" applyAlignment="1">
      <alignment vertical="center" wrapText="1"/>
    </xf>
    <xf numFmtId="0" fontId="24" fillId="0" borderId="2" xfId="0" applyFont="1" applyBorder="1" applyAlignment="1">
      <alignment horizontal="right" vertical="top" wrapText="1"/>
    </xf>
    <xf numFmtId="0" fontId="24" fillId="0" borderId="13" xfId="0" applyFont="1" applyBorder="1" applyAlignment="1">
      <alignment horizontal="right" vertical="top" wrapText="1"/>
    </xf>
    <xf numFmtId="0" fontId="25" fillId="0" borderId="0" xfId="0" applyFont="1" applyAlignment="1">
      <alignment vertical="top" wrapText="1"/>
    </xf>
    <xf numFmtId="49" fontId="24" fillId="0" borderId="0" xfId="0" applyNumberFormat="1" applyFont="1" applyAlignment="1">
      <alignment vertical="top" wrapText="1"/>
    </xf>
    <xf numFmtId="0" fontId="31" fillId="0" borderId="0" xfId="0" applyFont="1" applyAlignment="1">
      <alignment horizontal="right"/>
    </xf>
    <xf numFmtId="0" fontId="24" fillId="0" borderId="14" xfId="0" applyFont="1" applyBorder="1" applyAlignment="1">
      <alignment horizontal="center" vertical="center" wrapText="1"/>
    </xf>
    <xf numFmtId="0" fontId="24" fillId="0" borderId="6" xfId="0" applyFont="1" applyBorder="1" applyAlignment="1">
      <alignment horizontal="center" vertical="center" wrapText="1"/>
    </xf>
    <xf numFmtId="0" fontId="31" fillId="0" borderId="8" xfId="0" applyFont="1" applyBorder="1" applyAlignment="1">
      <alignment vertical="center" wrapText="1"/>
    </xf>
    <xf numFmtId="0" fontId="31" fillId="0" borderId="4" xfId="0" applyFont="1" applyBorder="1" applyAlignment="1">
      <alignment vertical="center" wrapText="1"/>
    </xf>
    <xf numFmtId="0" fontId="31" fillId="0" borderId="15" xfId="0" applyFont="1" applyBorder="1" applyAlignment="1">
      <alignment vertical="center" wrapText="1"/>
    </xf>
    <xf numFmtId="0" fontId="31" fillId="0" borderId="7" xfId="0" applyFont="1" applyBorder="1" applyAlignment="1">
      <alignment vertical="center" wrapText="1"/>
    </xf>
    <xf numFmtId="0" fontId="31" fillId="0" borderId="4" xfId="0" applyFont="1" applyBorder="1" applyAlignment="1">
      <alignment horizontal="center" vertical="center" wrapText="1"/>
    </xf>
    <xf numFmtId="0" fontId="31" fillId="0" borderId="15" xfId="0" applyFont="1" applyBorder="1" applyAlignment="1">
      <alignment horizontal="center" vertical="center" wrapText="1"/>
    </xf>
    <xf numFmtId="0" fontId="31" fillId="0" borderId="7" xfId="0" applyFont="1" applyBorder="1" applyAlignment="1">
      <alignment horizontal="center" vertical="center" wrapText="1"/>
    </xf>
    <xf numFmtId="0" fontId="24" fillId="0" borderId="1" xfId="0" applyFont="1" applyBorder="1" applyAlignment="1">
      <alignment vertical="center" wrapText="1"/>
    </xf>
    <xf numFmtId="0" fontId="24" fillId="0" borderId="0" xfId="0" applyFont="1" applyBorder="1" applyAlignment="1">
      <alignment vertical="center" wrapText="1"/>
    </xf>
    <xf numFmtId="0" fontId="24" fillId="0" borderId="3" xfId="0" applyFont="1" applyBorder="1" applyAlignment="1">
      <alignment vertical="center" wrapText="1"/>
    </xf>
    <xf numFmtId="0" fontId="24" fillId="0" borderId="15" xfId="0" applyFont="1" applyBorder="1" applyAlignment="1">
      <alignment vertical="center" wrapText="1"/>
    </xf>
    <xf numFmtId="0" fontId="24" fillId="0" borderId="7" xfId="0" applyFont="1" applyBorder="1" applyAlignment="1">
      <alignment vertical="center" wrapText="1"/>
    </xf>
    <xf numFmtId="0" fontId="31" fillId="0" borderId="14" xfId="0" applyFont="1" applyBorder="1" applyAlignment="1">
      <alignment vertical="center" wrapText="1"/>
    </xf>
    <xf numFmtId="0" fontId="31" fillId="0" borderId="1" xfId="0" applyFont="1" applyBorder="1" applyAlignment="1">
      <alignment vertical="center" wrapText="1"/>
    </xf>
    <xf numFmtId="0" fontId="31" fillId="0" borderId="0" xfId="0" applyFont="1" applyBorder="1" applyAlignment="1">
      <alignment vertical="center" wrapText="1"/>
    </xf>
    <xf numFmtId="0" fontId="31" fillId="0" borderId="3" xfId="0" applyFont="1" applyBorder="1" applyAlignment="1">
      <alignment vertical="center" wrapText="1"/>
    </xf>
    <xf numFmtId="0" fontId="24" fillId="0" borderId="1" xfId="0" applyFont="1" applyBorder="1" applyAlignment="1">
      <alignment horizontal="center" vertical="center" textRotation="255" wrapText="1"/>
    </xf>
    <xf numFmtId="0" fontId="24" fillId="0" borderId="2" xfId="0" applyFont="1" applyBorder="1" applyAlignment="1">
      <alignment horizontal="center" vertical="center" textRotation="255" wrapText="1"/>
    </xf>
    <xf numFmtId="0" fontId="24" fillId="0" borderId="14" xfId="0" applyFont="1" applyBorder="1" applyAlignment="1">
      <alignment vertical="center" wrapText="1"/>
    </xf>
    <xf numFmtId="0" fontId="31" fillId="0" borderId="4" xfId="0" applyFont="1" applyBorder="1" applyAlignment="1">
      <alignment vertical="center" wrapText="1"/>
    </xf>
    <xf numFmtId="0" fontId="31" fillId="0" borderId="15" xfId="0" applyFont="1" applyBorder="1" applyAlignment="1">
      <alignment vertical="center" wrapText="1"/>
    </xf>
    <xf numFmtId="0" fontId="31" fillId="0" borderId="7" xfId="0" applyFont="1" applyBorder="1" applyAlignment="1">
      <alignment vertical="center" wrapText="1"/>
    </xf>
    <xf numFmtId="178" fontId="24" fillId="0" borderId="14" xfId="0" applyNumberFormat="1" applyFont="1" applyBorder="1" applyAlignment="1">
      <alignment vertical="center" wrapText="1"/>
    </xf>
    <xf numFmtId="178" fontId="31" fillId="0" borderId="14" xfId="0" applyNumberFormat="1" applyFont="1" applyBorder="1" applyAlignment="1">
      <alignment vertical="center" wrapText="1"/>
    </xf>
    <xf numFmtId="180" fontId="24" fillId="0" borderId="2" xfId="0" applyNumberFormat="1" applyFont="1" applyBorder="1" applyAlignment="1">
      <alignment vertical="center" wrapText="1"/>
    </xf>
    <xf numFmtId="180" fontId="24" fillId="0" borderId="14" xfId="0" applyNumberFormat="1" applyFont="1" applyBorder="1" applyAlignment="1">
      <alignment vertical="center" wrapText="1"/>
    </xf>
    <xf numFmtId="180" fontId="31" fillId="0" borderId="14" xfId="0" applyNumberFormat="1" applyFont="1" applyBorder="1" applyAlignment="1">
      <alignment vertical="center" wrapText="1"/>
    </xf>
    <xf numFmtId="0" fontId="31" fillId="0" borderId="41" xfId="0" applyFont="1" applyBorder="1" applyAlignment="1">
      <alignment horizontal="right" vertical="center"/>
    </xf>
    <xf numFmtId="0" fontId="31" fillId="0" borderId="41" xfId="0" applyFont="1" applyBorder="1" applyAlignment="1">
      <alignment horizontal="right" vertical="center" shrinkToFit="1"/>
    </xf>
    <xf numFmtId="176" fontId="24" fillId="0" borderId="46" xfId="0" applyNumberFormat="1" applyFont="1" applyBorder="1" applyAlignment="1">
      <alignment vertical="center" shrinkToFit="1"/>
    </xf>
    <xf numFmtId="0" fontId="24" fillId="0" borderId="47" xfId="0" applyFont="1" applyBorder="1" applyAlignment="1">
      <alignment vertical="center" wrapText="1"/>
    </xf>
    <xf numFmtId="176" fontId="24" fillId="0" borderId="47" xfId="0" applyNumberFormat="1" applyFont="1" applyBorder="1" applyAlignment="1">
      <alignment vertical="center" shrinkToFit="1"/>
    </xf>
    <xf numFmtId="0" fontId="24" fillId="0" borderId="15" xfId="0" applyFont="1" applyBorder="1" applyAlignment="1">
      <alignment vertical="center" wrapText="1"/>
    </xf>
    <xf numFmtId="0" fontId="24" fillId="0" borderId="0" xfId="0" applyFont="1" applyBorder="1" applyAlignment="1">
      <alignment vertical="center" wrapText="1"/>
    </xf>
    <xf numFmtId="0" fontId="24" fillId="0" borderId="3" xfId="0" applyFont="1" applyBorder="1" applyAlignment="1">
      <alignment vertical="center" wrapText="1"/>
    </xf>
    <xf numFmtId="0" fontId="24" fillId="0" borderId="12" xfId="0" applyFont="1" applyFill="1" applyBorder="1" applyAlignment="1">
      <alignment horizontal="right" vertical="center" wrapText="1"/>
    </xf>
    <xf numFmtId="0" fontId="24" fillId="0" borderId="5" xfId="0" applyFont="1" applyFill="1" applyBorder="1" applyAlignment="1">
      <alignment horizontal="center" vertical="center" wrapText="1"/>
    </xf>
    <xf numFmtId="0" fontId="24" fillId="0" borderId="5" xfId="0" applyFont="1" applyFill="1" applyBorder="1" applyAlignment="1">
      <alignment vertical="center" wrapText="1"/>
    </xf>
    <xf numFmtId="0" fontId="24" fillId="33" borderId="33" xfId="0" applyFont="1" applyFill="1" applyBorder="1" applyAlignment="1">
      <alignment vertical="center" wrapText="1"/>
    </xf>
    <xf numFmtId="0" fontId="24" fillId="33" borderId="45" xfId="0" applyFont="1" applyFill="1" applyBorder="1" applyAlignment="1">
      <alignment vertical="center" wrapText="1"/>
    </xf>
    <xf numFmtId="176" fontId="24" fillId="33" borderId="46" xfId="0" applyNumberFormat="1" applyFont="1" applyFill="1" applyBorder="1" applyAlignment="1">
      <alignment vertical="center" shrinkToFit="1"/>
    </xf>
    <xf numFmtId="0" fontId="24" fillId="33" borderId="0" xfId="0" applyFont="1" applyFill="1" applyBorder="1" applyAlignment="1">
      <alignment vertical="center" wrapText="1"/>
    </xf>
    <xf numFmtId="0" fontId="24" fillId="33" borderId="15" xfId="0" applyFont="1" applyFill="1" applyBorder="1" applyAlignment="1">
      <alignment vertical="center" wrapText="1"/>
    </xf>
    <xf numFmtId="0" fontId="24" fillId="33" borderId="6" xfId="0" applyFont="1" applyFill="1" applyBorder="1" applyAlignment="1">
      <alignment vertical="center" wrapText="1"/>
    </xf>
    <xf numFmtId="178" fontId="24" fillId="33" borderId="2" xfId="0" applyNumberFormat="1" applyFont="1" applyFill="1" applyBorder="1" applyAlignment="1">
      <alignment vertical="center" wrapText="1"/>
    </xf>
    <xf numFmtId="180" fontId="24" fillId="0" borderId="2" xfId="0" applyNumberFormat="1" applyFont="1" applyFill="1" applyBorder="1" applyAlignment="1">
      <alignment vertical="center" wrapText="1"/>
    </xf>
    <xf numFmtId="0" fontId="24" fillId="33" borderId="1" xfId="0" applyFont="1" applyFill="1" applyBorder="1" applyAlignment="1">
      <alignment vertical="center" wrapText="1"/>
    </xf>
    <xf numFmtId="0" fontId="24" fillId="33" borderId="3" xfId="0" applyFont="1" applyFill="1" applyBorder="1" applyAlignment="1">
      <alignment vertical="center" wrapText="1"/>
    </xf>
    <xf numFmtId="0" fontId="24" fillId="33" borderId="4" xfId="0" applyFont="1" applyFill="1" applyBorder="1" applyAlignment="1">
      <alignment vertical="center" wrapText="1"/>
    </xf>
    <xf numFmtId="0" fontId="24" fillId="33" borderId="7" xfId="0" applyFont="1" applyFill="1" applyBorder="1" applyAlignment="1">
      <alignment vertical="center" wrapText="1"/>
    </xf>
    <xf numFmtId="0" fontId="31" fillId="33" borderId="1" xfId="0" applyFont="1" applyFill="1" applyBorder="1" applyAlignment="1">
      <alignment horizontal="center" vertical="center" wrapText="1"/>
    </xf>
    <xf numFmtId="0" fontId="31" fillId="33" borderId="3" xfId="0" applyFont="1" applyFill="1" applyBorder="1" applyAlignment="1">
      <alignment horizontal="center" vertical="center" wrapText="1"/>
    </xf>
    <xf numFmtId="176" fontId="24" fillId="0" borderId="38" xfId="0" applyNumberFormat="1" applyFont="1" applyFill="1" applyBorder="1" applyAlignment="1">
      <alignment vertical="center" shrinkToFit="1"/>
    </xf>
    <xf numFmtId="0" fontId="24" fillId="0" borderId="30" xfId="0" applyFont="1" applyFill="1" applyBorder="1" applyAlignment="1">
      <alignment vertical="center" wrapText="1"/>
    </xf>
    <xf numFmtId="176" fontId="24" fillId="0" borderId="30" xfId="0" applyNumberFormat="1" applyFont="1" applyFill="1" applyBorder="1" applyAlignment="1">
      <alignment vertical="center" shrinkToFit="1"/>
    </xf>
    <xf numFmtId="0" fontId="0" fillId="0" borderId="0" xfId="0" applyAlignment="1">
      <alignment horizontal="center" vertical="center"/>
    </xf>
    <xf numFmtId="0" fontId="38" fillId="0" borderId="0" xfId="0" applyFont="1" applyAlignment="1">
      <alignment horizontal="center" vertical="center"/>
    </xf>
    <xf numFmtId="0" fontId="38" fillId="0" borderId="0" xfId="0" applyFont="1" applyAlignment="1">
      <alignment horizontal="center" vertical="center" wrapText="1"/>
    </xf>
    <xf numFmtId="12" fontId="0" fillId="0" borderId="0" xfId="0" applyNumberFormat="1" applyAlignment="1">
      <alignment horizontal="center" vertical="center"/>
    </xf>
    <xf numFmtId="0" fontId="0" fillId="0" borderId="0" xfId="0" applyFill="1">
      <alignment vertical="center"/>
    </xf>
    <xf numFmtId="12" fontId="0" fillId="0" borderId="0" xfId="0" applyNumberFormat="1" applyFill="1" applyAlignment="1">
      <alignment horizontal="center" vertical="center"/>
    </xf>
    <xf numFmtId="0" fontId="25" fillId="0" borderId="0" xfId="0" applyFont="1" applyAlignment="1">
      <alignment horizontal="center" vertical="center"/>
    </xf>
    <xf numFmtId="12" fontId="25" fillId="0" borderId="0" xfId="0" applyNumberFormat="1" applyFont="1" applyAlignment="1">
      <alignment horizontal="center" vertical="center"/>
    </xf>
    <xf numFmtId="176" fontId="24" fillId="0" borderId="46" xfId="0" applyNumberFormat="1" applyFont="1" applyFill="1" applyBorder="1" applyAlignment="1">
      <alignment vertical="center" shrinkToFit="1"/>
    </xf>
    <xf numFmtId="12" fontId="25" fillId="0" borderId="0" xfId="0" applyNumberFormat="1" applyFont="1" applyAlignment="1">
      <alignment vertical="center"/>
    </xf>
    <xf numFmtId="0" fontId="31" fillId="0" borderId="0" xfId="0" applyFont="1" applyBorder="1" applyAlignment="1">
      <alignment horizontal="right" vertical="center" wrapText="1"/>
    </xf>
    <xf numFmtId="49" fontId="31" fillId="0" borderId="0" xfId="0" applyNumberFormat="1" applyFont="1" applyAlignment="1">
      <alignment horizontal="right" vertical="top"/>
    </xf>
    <xf numFmtId="0" fontId="24" fillId="0" borderId="0" xfId="0" applyFont="1" applyFill="1" applyAlignment="1">
      <alignment horizontal="left" vertical="center" indent="1"/>
    </xf>
    <xf numFmtId="176" fontId="24" fillId="33" borderId="38" xfId="0" applyNumberFormat="1" applyFont="1" applyFill="1" applyBorder="1" applyAlignment="1">
      <alignment vertical="center" shrinkToFit="1"/>
    </xf>
    <xf numFmtId="176" fontId="24" fillId="0" borderId="30" xfId="0" applyNumberFormat="1" applyFont="1" applyBorder="1" applyAlignment="1">
      <alignment vertical="center" shrinkToFit="1"/>
    </xf>
    <xf numFmtId="0" fontId="24" fillId="0" borderId="48" xfId="0" applyFont="1" applyBorder="1" applyAlignment="1">
      <alignment horizontal="right" vertical="center" wrapText="1"/>
    </xf>
    <xf numFmtId="176" fontId="24" fillId="0" borderId="49" xfId="0" applyNumberFormat="1" applyFont="1" applyBorder="1" applyAlignment="1">
      <alignment vertical="center" shrinkToFit="1"/>
    </xf>
    <xf numFmtId="176" fontId="24" fillId="0" borderId="50" xfId="0" applyNumberFormat="1" applyFont="1" applyBorder="1" applyAlignment="1">
      <alignment vertical="center" shrinkToFit="1"/>
    </xf>
    <xf numFmtId="0" fontId="29" fillId="34" borderId="0" xfId="0" applyFont="1" applyFill="1">
      <alignment vertical="center"/>
    </xf>
    <xf numFmtId="0" fontId="30" fillId="34" borderId="0" xfId="0" applyFont="1" applyFill="1">
      <alignment vertical="center"/>
    </xf>
    <xf numFmtId="0" fontId="30" fillId="34" borderId="0" xfId="0" applyFont="1" applyFill="1" applyAlignment="1">
      <alignment horizontal="right" vertical="center"/>
    </xf>
    <xf numFmtId="0" fontId="30" fillId="34" borderId="0" xfId="0" applyFont="1" applyFill="1" applyBorder="1">
      <alignment vertical="center"/>
    </xf>
    <xf numFmtId="0" fontId="30" fillId="34" borderId="0" xfId="0" applyFont="1" applyFill="1" applyAlignment="1">
      <alignment vertical="center" wrapText="1"/>
    </xf>
    <xf numFmtId="0" fontId="26" fillId="34" borderId="0" xfId="0" applyFont="1" applyFill="1">
      <alignment vertical="center"/>
    </xf>
    <xf numFmtId="0" fontId="25" fillId="34" borderId="0" xfId="0" applyFont="1" applyFill="1">
      <alignment vertical="center"/>
    </xf>
    <xf numFmtId="0" fontId="25" fillId="34" borderId="0" xfId="0" applyFont="1" applyFill="1" applyAlignment="1">
      <alignment vertical="center"/>
    </xf>
    <xf numFmtId="0" fontId="28" fillId="34" borderId="0" xfId="0" applyFont="1" applyFill="1">
      <alignment vertical="center"/>
    </xf>
    <xf numFmtId="0" fontId="0" fillId="34" borderId="0" xfId="0" applyFont="1" applyFill="1">
      <alignment vertical="center"/>
    </xf>
    <xf numFmtId="0" fontId="0" fillId="34" borderId="0" xfId="0" applyFont="1" applyFill="1" applyAlignment="1">
      <alignment vertical="center" wrapText="1"/>
    </xf>
    <xf numFmtId="0" fontId="29" fillId="34" borderId="0" xfId="0" applyFont="1" applyFill="1" applyAlignment="1">
      <alignment vertical="center" wrapText="1"/>
    </xf>
    <xf numFmtId="0" fontId="29" fillId="34" borderId="0" xfId="0" applyFont="1" applyFill="1" applyAlignment="1">
      <alignment vertical="top"/>
    </xf>
    <xf numFmtId="0" fontId="29" fillId="34" borderId="0" xfId="0" applyFont="1" applyFill="1" applyAlignment="1">
      <alignment vertical="top" wrapText="1"/>
    </xf>
    <xf numFmtId="0" fontId="29" fillId="34" borderId="0" xfId="0" applyFont="1" applyFill="1" applyAlignment="1">
      <alignment horizontal="left" vertical="center" indent="1"/>
    </xf>
    <xf numFmtId="0" fontId="30" fillId="34" borderId="0" xfId="0" applyFont="1" applyFill="1" applyAlignment="1">
      <alignment vertical="top"/>
    </xf>
    <xf numFmtId="0" fontId="29" fillId="34" borderId="0" xfId="0" applyFont="1" applyFill="1" applyAlignment="1">
      <alignment horizontal="left" vertical="center" indent="3"/>
    </xf>
    <xf numFmtId="177" fontId="30" fillId="34" borderId="0" xfId="0" applyNumberFormat="1" applyFont="1" applyFill="1" applyAlignment="1">
      <alignment horizontal="right" vertical="center" shrinkToFit="1"/>
    </xf>
    <xf numFmtId="0" fontId="30" fillId="34" borderId="0" xfId="0" applyFont="1" applyFill="1" applyAlignment="1">
      <alignment horizontal="right" vertical="center"/>
    </xf>
    <xf numFmtId="0" fontId="30" fillId="34" borderId="0" xfId="0" applyFont="1" applyFill="1" applyAlignment="1">
      <alignment vertical="center" wrapText="1"/>
    </xf>
    <xf numFmtId="0" fontId="26" fillId="0" borderId="0" xfId="0" applyFont="1" applyAlignment="1">
      <alignment horizontal="center" vertical="center"/>
    </xf>
    <xf numFmtId="0" fontId="30" fillId="0" borderId="0" xfId="0" applyFont="1" applyFill="1">
      <alignment vertical="center"/>
    </xf>
    <xf numFmtId="176" fontId="24" fillId="33" borderId="52" xfId="0" applyNumberFormat="1" applyFont="1" applyFill="1" applyBorder="1" applyAlignment="1">
      <alignment vertical="center" shrinkToFit="1"/>
    </xf>
    <xf numFmtId="176" fontId="24" fillId="0" borderId="51" xfId="0" applyNumberFormat="1" applyFont="1" applyFill="1" applyBorder="1" applyAlignment="1">
      <alignment vertical="center" shrinkToFit="1"/>
    </xf>
    <xf numFmtId="176" fontId="24" fillId="33" borderId="53" xfId="0" applyNumberFormat="1" applyFont="1" applyFill="1" applyBorder="1" applyAlignment="1">
      <alignment vertical="center" shrinkToFit="1"/>
    </xf>
    <xf numFmtId="176" fontId="24" fillId="0" borderId="54" xfId="0" applyNumberFormat="1" applyFont="1" applyBorder="1" applyAlignment="1">
      <alignment vertical="center" shrinkToFit="1"/>
    </xf>
    <xf numFmtId="0" fontId="6" fillId="0" borderId="0" xfId="0" applyFont="1" applyFill="1">
      <alignment vertical="center"/>
    </xf>
    <xf numFmtId="0" fontId="6" fillId="0" borderId="0" xfId="0" applyFont="1" applyFill="1" applyAlignment="1">
      <alignment horizontal="right" vertical="center"/>
    </xf>
    <xf numFmtId="0" fontId="39" fillId="0" borderId="36" xfId="0" applyFont="1" applyFill="1" applyBorder="1" applyAlignment="1">
      <alignment horizontal="center" vertical="center" wrapText="1"/>
    </xf>
    <xf numFmtId="0" fontId="39" fillId="0" borderId="25" xfId="0" applyFont="1" applyFill="1" applyBorder="1" applyAlignment="1">
      <alignment horizontal="center" vertical="center" wrapText="1"/>
    </xf>
    <xf numFmtId="0" fontId="39" fillId="0" borderId="0" xfId="0" applyFont="1" applyFill="1" applyAlignment="1">
      <alignment horizontal="left" vertical="center" indent="1"/>
    </xf>
    <xf numFmtId="0" fontId="41" fillId="0" borderId="0" xfId="0" applyFont="1" applyFill="1">
      <alignment vertical="center"/>
    </xf>
    <xf numFmtId="0" fontId="30" fillId="34" borderId="0" xfId="0" applyFont="1" applyFill="1" applyAlignment="1">
      <alignment vertical="center"/>
    </xf>
    <xf numFmtId="0" fontId="39" fillId="0" borderId="36" xfId="0" applyFont="1" applyBorder="1" applyAlignment="1">
      <alignment horizontal="center" vertical="center" wrapText="1"/>
    </xf>
    <xf numFmtId="0" fontId="39" fillId="0" borderId="25" xfId="0" applyFont="1" applyBorder="1" applyAlignment="1">
      <alignment horizontal="center" vertical="center" wrapText="1"/>
    </xf>
    <xf numFmtId="0" fontId="39" fillId="0" borderId="28" xfId="0" applyFont="1" applyBorder="1" applyAlignment="1">
      <alignment vertical="top" wrapText="1"/>
    </xf>
    <xf numFmtId="0" fontId="39" fillId="0" borderId="29" xfId="0" applyFont="1" applyBorder="1" applyAlignment="1">
      <alignment horizontal="right" vertical="top" wrapText="1"/>
    </xf>
    <xf numFmtId="0" fontId="39" fillId="33" borderId="45" xfId="0" applyFont="1" applyFill="1" applyBorder="1" applyAlignment="1">
      <alignment vertical="center" wrapText="1"/>
    </xf>
    <xf numFmtId="176" fontId="39" fillId="33" borderId="46" xfId="0" applyNumberFormat="1" applyFont="1" applyFill="1" applyBorder="1" applyAlignment="1">
      <alignment vertical="center" shrinkToFit="1"/>
    </xf>
    <xf numFmtId="176" fontId="39" fillId="0" borderId="46" xfId="0" applyNumberFormat="1" applyFont="1" applyBorder="1" applyAlignment="1">
      <alignment vertical="center" shrinkToFit="1"/>
    </xf>
    <xf numFmtId="176" fontId="39" fillId="33" borderId="52" xfId="0" applyNumberFormat="1" applyFont="1" applyFill="1" applyBorder="1" applyAlignment="1">
      <alignment vertical="center" shrinkToFit="1"/>
    </xf>
    <xf numFmtId="0" fontId="39" fillId="33" borderId="33" xfId="0" applyFont="1" applyFill="1" applyBorder="1" applyAlignment="1">
      <alignment vertical="center" wrapText="1"/>
    </xf>
    <xf numFmtId="176" fontId="39" fillId="0" borderId="38" xfId="0" applyNumberFormat="1" applyFont="1" applyFill="1" applyBorder="1" applyAlignment="1">
      <alignment vertical="center" shrinkToFit="1"/>
    </xf>
    <xf numFmtId="176" fontId="39" fillId="0" borderId="51" xfId="0" applyNumberFormat="1" applyFont="1" applyFill="1" applyBorder="1" applyAlignment="1">
      <alignment vertical="center" shrinkToFit="1"/>
    </xf>
    <xf numFmtId="0" fontId="39" fillId="33" borderId="34" xfId="0" applyFont="1" applyFill="1" applyBorder="1" applyAlignment="1">
      <alignment vertical="center" wrapText="1"/>
    </xf>
    <xf numFmtId="176" fontId="39" fillId="33" borderId="39" xfId="0" applyNumberFormat="1" applyFont="1" applyFill="1" applyBorder="1" applyAlignment="1">
      <alignment vertical="center" shrinkToFit="1"/>
    </xf>
    <xf numFmtId="176" fontId="39" fillId="0" borderId="39" xfId="0" applyNumberFormat="1" applyFont="1" applyBorder="1" applyAlignment="1">
      <alignment vertical="center" shrinkToFit="1"/>
    </xf>
    <xf numFmtId="176" fontId="39" fillId="33" borderId="53" xfId="0" applyNumberFormat="1" applyFont="1" applyFill="1" applyBorder="1" applyAlignment="1">
      <alignment vertical="center" shrinkToFit="1"/>
    </xf>
    <xf numFmtId="0" fontId="39" fillId="0" borderId="35" xfId="0" applyFont="1" applyBorder="1" applyAlignment="1">
      <alignment horizontal="right" vertical="center" shrinkToFit="1"/>
    </xf>
    <xf numFmtId="176" fontId="39" fillId="0" borderId="40" xfId="0" applyNumberFormat="1" applyFont="1" applyBorder="1" applyAlignment="1">
      <alignment vertical="center" shrinkToFit="1"/>
    </xf>
    <xf numFmtId="176" fontId="39" fillId="0" borderId="54" xfId="0" applyNumberFormat="1" applyFont="1" applyBorder="1" applyAlignment="1">
      <alignment vertical="center" shrinkToFit="1"/>
    </xf>
    <xf numFmtId="0" fontId="39" fillId="0" borderId="0" xfId="0" applyFont="1">
      <alignment vertical="center"/>
    </xf>
    <xf numFmtId="0" fontId="41" fillId="0" borderId="0" xfId="0" applyFont="1">
      <alignment vertical="center"/>
    </xf>
    <xf numFmtId="0" fontId="39" fillId="0" borderId="0" xfId="0" applyFont="1" applyAlignment="1">
      <alignment horizontal="left" vertical="center" indent="1"/>
    </xf>
    <xf numFmtId="0" fontId="30" fillId="34" borderId="0" xfId="0" applyFont="1" applyFill="1" applyAlignment="1">
      <alignment vertical="center"/>
    </xf>
    <xf numFmtId="0" fontId="30" fillId="34" borderId="0" xfId="0" applyFont="1" applyFill="1" applyAlignment="1">
      <alignment vertical="center" wrapText="1"/>
    </xf>
    <xf numFmtId="0" fontId="29" fillId="34" borderId="0" xfId="0" applyFont="1" applyFill="1" applyAlignment="1">
      <alignment vertical="center" wrapText="1"/>
    </xf>
    <xf numFmtId="0" fontId="30" fillId="34" borderId="0" xfId="0" applyFont="1" applyFill="1" applyAlignment="1">
      <alignment vertical="center" wrapText="1"/>
    </xf>
    <xf numFmtId="177" fontId="6" fillId="0" borderId="0" xfId="0" applyNumberFormat="1" applyFont="1" applyFill="1" applyAlignment="1">
      <alignment horizontal="right" vertical="center" shrinkToFit="1"/>
    </xf>
    <xf numFmtId="177" fontId="30" fillId="34" borderId="0" xfId="0" applyNumberFormat="1" applyFont="1" applyFill="1" applyAlignment="1">
      <alignment horizontal="right" vertical="center" shrinkToFit="1"/>
    </xf>
    <xf numFmtId="0" fontId="30" fillId="34" borderId="0" xfId="0" applyFont="1" applyFill="1" applyAlignment="1">
      <alignment vertical="center"/>
    </xf>
    <xf numFmtId="0" fontId="30" fillId="34" borderId="0" xfId="0" applyFont="1" applyFill="1" applyAlignment="1">
      <alignment horizontal="left" vertical="center"/>
    </xf>
    <xf numFmtId="0" fontId="30" fillId="34" borderId="0" xfId="0" applyFont="1" applyFill="1" applyAlignment="1">
      <alignment horizontal="distributed" vertical="center" wrapText="1"/>
    </xf>
    <xf numFmtId="0" fontId="4" fillId="34" borderId="0" xfId="0" applyFont="1" applyFill="1" applyAlignment="1">
      <alignment horizontal="center" vertical="center"/>
    </xf>
    <xf numFmtId="0" fontId="29" fillId="34" borderId="0" xfId="0" applyFont="1" applyFill="1" applyAlignment="1">
      <alignment horizontal="center" vertical="center"/>
    </xf>
    <xf numFmtId="58" fontId="30" fillId="34" borderId="0" xfId="0" applyNumberFormat="1" applyFont="1" applyFill="1" applyAlignment="1">
      <alignment horizontal="distributed" vertical="center"/>
    </xf>
    <xf numFmtId="0" fontId="30" fillId="34" borderId="0" xfId="0" applyNumberFormat="1" applyFont="1" applyFill="1" applyAlignment="1">
      <alignment horizontal="distributed" vertical="center"/>
    </xf>
    <xf numFmtId="0" fontId="30" fillId="34" borderId="0" xfId="0" applyFont="1" applyFill="1" applyAlignment="1">
      <alignment horizontal="right" vertical="center"/>
    </xf>
    <xf numFmtId="0" fontId="26" fillId="0" borderId="0" xfId="0" applyFont="1" applyAlignment="1">
      <alignment horizontal="center" vertical="center"/>
    </xf>
    <xf numFmtId="0" fontId="34" fillId="33" borderId="41" xfId="0" applyFont="1" applyFill="1" applyBorder="1" applyAlignment="1">
      <alignment horizontal="left" vertical="center" shrinkToFit="1"/>
    </xf>
    <xf numFmtId="0" fontId="39" fillId="0" borderId="42" xfId="0" applyFont="1" applyBorder="1" applyAlignment="1">
      <alignment horizontal="center" vertical="center" wrapText="1"/>
    </xf>
    <xf numFmtId="0" fontId="39" fillId="0" borderId="43" xfId="0" applyFont="1" applyBorder="1" applyAlignment="1">
      <alignment horizontal="center" vertical="center" wrapText="1"/>
    </xf>
    <xf numFmtId="0" fontId="24" fillId="0" borderId="37" xfId="0" applyFont="1" applyBorder="1" applyAlignment="1">
      <alignment horizontal="center" vertical="center" wrapText="1"/>
    </xf>
    <xf numFmtId="0" fontId="24" fillId="0" borderId="44" xfId="0" applyFont="1" applyBorder="1" applyAlignment="1">
      <alignment horizontal="center" vertical="center" wrapText="1"/>
    </xf>
    <xf numFmtId="0" fontId="24" fillId="0" borderId="14" xfId="0" applyFont="1" applyBorder="1" applyAlignment="1">
      <alignment horizontal="center" vertical="center" wrapText="1"/>
    </xf>
    <xf numFmtId="0" fontId="24" fillId="0" borderId="12" xfId="0" applyFont="1" applyFill="1" applyBorder="1" applyAlignment="1">
      <alignment horizontal="center" vertical="center" wrapText="1"/>
    </xf>
    <xf numFmtId="0" fontId="24" fillId="0" borderId="5" xfId="0" applyFont="1" applyFill="1" applyBorder="1" applyAlignment="1">
      <alignment horizontal="center" vertical="center" wrapText="1"/>
    </xf>
    <xf numFmtId="0" fontId="24" fillId="0" borderId="6" xfId="0" applyFont="1" applyFill="1" applyBorder="1" applyAlignment="1">
      <alignment horizontal="center" vertical="center" wrapText="1"/>
    </xf>
    <xf numFmtId="0" fontId="31" fillId="0" borderId="14" xfId="0" applyFont="1" applyBorder="1" applyAlignment="1">
      <alignment horizontal="center" vertical="center" wrapText="1"/>
    </xf>
    <xf numFmtId="0" fontId="33" fillId="0" borderId="14" xfId="0" applyFont="1" applyBorder="1" applyAlignment="1">
      <alignment horizontal="center" vertical="center" wrapText="1"/>
    </xf>
    <xf numFmtId="0" fontId="24" fillId="33" borderId="12" xfId="0" applyFont="1" applyFill="1" applyBorder="1" applyAlignment="1">
      <alignment vertical="center" wrapText="1"/>
    </xf>
    <xf numFmtId="0" fontId="24" fillId="33" borderId="5" xfId="0" applyFont="1" applyFill="1" applyBorder="1" applyAlignment="1">
      <alignment vertical="center" wrapText="1"/>
    </xf>
    <xf numFmtId="0" fontId="24" fillId="33" borderId="6" xfId="0" applyFont="1" applyFill="1" applyBorder="1" applyAlignment="1">
      <alignment vertical="center" wrapText="1"/>
    </xf>
    <xf numFmtId="0" fontId="24" fillId="0" borderId="10" xfId="0" applyFont="1" applyBorder="1" applyAlignment="1">
      <alignment vertical="center" wrapText="1"/>
    </xf>
    <xf numFmtId="0" fontId="24" fillId="0" borderId="11" xfId="0" applyFont="1" applyBorder="1" applyAlignment="1">
      <alignment vertical="center" wrapText="1"/>
    </xf>
    <xf numFmtId="180" fontId="24" fillId="33" borderId="1" xfId="0" applyNumberFormat="1" applyFont="1" applyFill="1" applyBorder="1" applyAlignment="1">
      <alignment vertical="center" wrapText="1"/>
    </xf>
    <xf numFmtId="180" fontId="24" fillId="33" borderId="3" xfId="0" applyNumberFormat="1" applyFont="1" applyFill="1" applyBorder="1" applyAlignment="1">
      <alignment vertical="center" wrapText="1"/>
    </xf>
    <xf numFmtId="0" fontId="2" fillId="0" borderId="14" xfId="0" applyFont="1" applyBorder="1" applyAlignment="1">
      <alignment vertical="center" wrapText="1"/>
    </xf>
    <xf numFmtId="0" fontId="31" fillId="0" borderId="14" xfId="0" applyFont="1" applyBorder="1" applyAlignment="1">
      <alignment vertical="center" wrapText="1"/>
    </xf>
    <xf numFmtId="181" fontId="31" fillId="33" borderId="1" xfId="0" applyNumberFormat="1" applyFont="1" applyFill="1" applyBorder="1" applyAlignment="1">
      <alignment horizontal="right" vertical="center" wrapText="1"/>
    </xf>
    <xf numFmtId="181" fontId="31" fillId="33" borderId="0" xfId="0" applyNumberFormat="1" applyFont="1" applyFill="1" applyBorder="1" applyAlignment="1">
      <alignment horizontal="right" vertical="center" wrapText="1"/>
    </xf>
    <xf numFmtId="181" fontId="31" fillId="33" borderId="3" xfId="0" applyNumberFormat="1" applyFont="1" applyFill="1" applyBorder="1" applyAlignment="1">
      <alignment horizontal="right" vertical="center" wrapText="1"/>
    </xf>
    <xf numFmtId="0" fontId="24" fillId="33" borderId="15" xfId="0" applyFont="1" applyFill="1" applyBorder="1" applyAlignment="1">
      <alignment vertical="center" wrapText="1"/>
    </xf>
    <xf numFmtId="179" fontId="24" fillId="33" borderId="1" xfId="0" applyNumberFormat="1" applyFont="1" applyFill="1" applyBorder="1" applyAlignment="1">
      <alignment vertical="center" wrapText="1"/>
    </xf>
    <xf numFmtId="179" fontId="24" fillId="33" borderId="3" xfId="0" applyNumberFormat="1" applyFont="1" applyFill="1" applyBorder="1" applyAlignment="1">
      <alignment vertical="center" wrapText="1"/>
    </xf>
    <xf numFmtId="0" fontId="24" fillId="0" borderId="13" xfId="0" applyFont="1" applyBorder="1" applyAlignment="1">
      <alignment horizontal="center" vertical="center" wrapText="1"/>
    </xf>
    <xf numFmtId="180" fontId="24" fillId="0" borderId="14" xfId="0" applyNumberFormat="1" applyFont="1" applyBorder="1" applyAlignment="1">
      <alignment vertical="center" wrapText="1"/>
    </xf>
    <xf numFmtId="0" fontId="24" fillId="0" borderId="12" xfId="0" applyFont="1" applyBorder="1" applyAlignment="1">
      <alignment horizontal="center" vertical="center" wrapText="1"/>
    </xf>
    <xf numFmtId="0" fontId="24" fillId="0" borderId="5" xfId="0" applyFont="1" applyBorder="1" applyAlignment="1">
      <alignment horizontal="center" vertical="center" wrapText="1"/>
    </xf>
    <xf numFmtId="0" fontId="24" fillId="0" borderId="6" xfId="0" applyFont="1" applyBorder="1" applyAlignment="1">
      <alignment horizontal="center" vertical="center" wrapText="1"/>
    </xf>
    <xf numFmtId="0" fontId="24" fillId="33" borderId="12" xfId="0" applyFont="1" applyFill="1" applyBorder="1" applyAlignment="1">
      <alignment horizontal="center" vertical="center" wrapText="1"/>
    </xf>
    <xf numFmtId="0" fontId="24" fillId="33" borderId="5" xfId="0" applyFont="1" applyFill="1" applyBorder="1" applyAlignment="1">
      <alignment horizontal="center" vertical="center" wrapText="1"/>
    </xf>
    <xf numFmtId="0" fontId="24" fillId="33" borderId="6" xfId="0" applyFont="1" applyFill="1" applyBorder="1" applyAlignment="1">
      <alignment horizontal="center" vertical="center" wrapText="1"/>
    </xf>
    <xf numFmtId="0" fontId="31" fillId="0" borderId="9" xfId="0" applyFont="1" applyBorder="1" applyAlignment="1">
      <alignment vertical="center" wrapText="1"/>
    </xf>
    <xf numFmtId="0" fontId="31" fillId="0" borderId="10" xfId="0" applyFont="1" applyBorder="1" applyAlignment="1">
      <alignment vertical="center" wrapText="1"/>
    </xf>
    <xf numFmtId="0" fontId="31" fillId="0" borderId="11" xfId="0" applyFont="1" applyBorder="1" applyAlignment="1">
      <alignment vertical="center" wrapText="1"/>
    </xf>
    <xf numFmtId="0" fontId="27" fillId="33" borderId="9" xfId="0" applyFont="1" applyFill="1" applyBorder="1" applyAlignment="1">
      <alignment vertical="center" wrapText="1"/>
    </xf>
    <xf numFmtId="0" fontId="27" fillId="33" borderId="10" xfId="0" applyFont="1" applyFill="1" applyBorder="1" applyAlignment="1">
      <alignment vertical="center" wrapText="1"/>
    </xf>
    <xf numFmtId="0" fontId="27" fillId="33" borderId="11" xfId="0" applyFont="1" applyFill="1" applyBorder="1" applyAlignment="1">
      <alignment vertical="center" wrapText="1"/>
    </xf>
    <xf numFmtId="0" fontId="27" fillId="33" borderId="1" xfId="0" applyFont="1" applyFill="1" applyBorder="1" applyAlignment="1">
      <alignment vertical="center" wrapText="1"/>
    </xf>
    <xf numFmtId="0" fontId="27" fillId="33" borderId="0" xfId="0" applyFont="1" applyFill="1" applyBorder="1" applyAlignment="1">
      <alignment vertical="center" wrapText="1"/>
    </xf>
    <xf numFmtId="0" fontId="27" fillId="33" borderId="3" xfId="0" applyFont="1" applyFill="1" applyBorder="1" applyAlignment="1">
      <alignment vertical="center" wrapText="1"/>
    </xf>
    <xf numFmtId="0" fontId="27" fillId="33" borderId="4" xfId="0" applyFont="1" applyFill="1" applyBorder="1" applyAlignment="1">
      <alignment vertical="center" wrapText="1"/>
    </xf>
    <xf numFmtId="0" fontId="27" fillId="33" borderId="15" xfId="0" applyFont="1" applyFill="1" applyBorder="1" applyAlignment="1">
      <alignment vertical="center" wrapText="1"/>
    </xf>
    <xf numFmtId="0" fontId="27" fillId="33" borderId="7" xfId="0" applyFont="1" applyFill="1" applyBorder="1" applyAlignment="1">
      <alignment vertical="center" wrapText="1"/>
    </xf>
    <xf numFmtId="0" fontId="27" fillId="0" borderId="0" xfId="0" applyFont="1" applyAlignment="1">
      <alignment horizontal="center" vertical="center" wrapText="1"/>
    </xf>
    <xf numFmtId="0" fontId="31" fillId="0" borderId="1" xfId="0" applyFont="1" applyBorder="1" applyAlignment="1">
      <alignment vertical="center" wrapText="1"/>
    </xf>
    <xf numFmtId="0" fontId="31" fillId="0" borderId="0" xfId="0" applyFont="1" applyBorder="1" applyAlignment="1">
      <alignment vertical="center" wrapText="1"/>
    </xf>
    <xf numFmtId="0" fontId="31" fillId="0" borderId="3" xfId="0" applyFont="1" applyBorder="1" applyAlignment="1">
      <alignment vertical="center" wrapText="1"/>
    </xf>
    <xf numFmtId="181" fontId="31" fillId="0" borderId="12" xfId="0" applyNumberFormat="1" applyFont="1" applyBorder="1" applyAlignment="1">
      <alignment vertical="center" wrapText="1"/>
    </xf>
    <xf numFmtId="181" fontId="31" fillId="0" borderId="5" xfId="0" applyNumberFormat="1" applyFont="1" applyBorder="1" applyAlignment="1">
      <alignment vertical="center" wrapText="1"/>
    </xf>
    <xf numFmtId="181" fontId="31" fillId="0" borderId="6" xfId="0" applyNumberFormat="1" applyFont="1" applyBorder="1" applyAlignment="1">
      <alignment vertical="center" wrapText="1"/>
    </xf>
    <xf numFmtId="0" fontId="27" fillId="0" borderId="0" xfId="0" applyFont="1" applyAlignment="1">
      <alignment vertical="center" wrapText="1"/>
    </xf>
    <xf numFmtId="0" fontId="36" fillId="0" borderId="12" xfId="0" applyFont="1" applyBorder="1" applyAlignment="1">
      <alignment horizontal="center" vertical="center" shrinkToFit="1"/>
    </xf>
    <xf numFmtId="0" fontId="36" fillId="0" borderId="6" xfId="0" applyFont="1" applyBorder="1" applyAlignment="1">
      <alignment horizontal="center" vertical="center" shrinkToFit="1"/>
    </xf>
    <xf numFmtId="0" fontId="31" fillId="33" borderId="1" xfId="0" applyFont="1" applyFill="1" applyBorder="1" applyAlignment="1">
      <alignment horizontal="center" vertical="center" wrapText="1"/>
    </xf>
    <xf numFmtId="0" fontId="31" fillId="33" borderId="3" xfId="0" applyFont="1" applyFill="1" applyBorder="1" applyAlignment="1">
      <alignment horizontal="center" vertical="center" wrapText="1"/>
    </xf>
    <xf numFmtId="0" fontId="39" fillId="0" borderId="12" xfId="0" applyFont="1" applyBorder="1" applyAlignment="1">
      <alignment horizontal="left" vertical="center" wrapText="1"/>
    </xf>
    <xf numFmtId="0" fontId="39" fillId="0" borderId="5" xfId="0" applyFont="1" applyBorder="1" applyAlignment="1">
      <alignment horizontal="left" vertical="center" wrapText="1"/>
    </xf>
    <xf numFmtId="0" fontId="31" fillId="33" borderId="5" xfId="0" applyFont="1" applyFill="1" applyBorder="1" applyAlignment="1">
      <alignment horizontal="center" vertical="center" wrapText="1"/>
    </xf>
    <xf numFmtId="0" fontId="31" fillId="33" borderId="6" xfId="0" applyFont="1" applyFill="1" applyBorder="1" applyAlignment="1">
      <alignment horizontal="center" vertical="center" wrapText="1"/>
    </xf>
    <xf numFmtId="0" fontId="31" fillId="0" borderId="9" xfId="0" applyFont="1" applyBorder="1" applyAlignment="1">
      <alignment horizontal="right" vertical="center" wrapText="1"/>
    </xf>
    <xf numFmtId="0" fontId="31" fillId="0" borderId="10" xfId="0" applyFont="1" applyBorder="1" applyAlignment="1">
      <alignment horizontal="right" vertical="center" wrapText="1"/>
    </xf>
    <xf numFmtId="0" fontId="31" fillId="0" borderId="11" xfId="0" applyFont="1" applyBorder="1" applyAlignment="1">
      <alignment horizontal="right" vertical="center" wrapText="1"/>
    </xf>
    <xf numFmtId="181" fontId="31" fillId="0" borderId="1" xfId="0" applyNumberFormat="1" applyFont="1" applyBorder="1" applyAlignment="1">
      <alignment horizontal="right" vertical="center" wrapText="1"/>
    </xf>
    <xf numFmtId="181" fontId="31" fillId="0" borderId="0" xfId="0" applyNumberFormat="1" applyFont="1" applyBorder="1" applyAlignment="1">
      <alignment horizontal="right" vertical="center" wrapText="1"/>
    </xf>
    <xf numFmtId="181" fontId="31" fillId="0" borderId="3" xfId="0" applyNumberFormat="1" applyFont="1" applyBorder="1" applyAlignment="1">
      <alignment horizontal="right" vertical="center" wrapText="1"/>
    </xf>
    <xf numFmtId="0" fontId="31" fillId="0" borderId="1" xfId="0" applyFont="1" applyBorder="1" applyAlignment="1">
      <alignment horizontal="center" vertical="center" wrapText="1"/>
    </xf>
    <xf numFmtId="0" fontId="31" fillId="0" borderId="3" xfId="0" applyFont="1" applyBorder="1" applyAlignment="1">
      <alignment horizontal="center" vertical="center" wrapText="1"/>
    </xf>
    <xf numFmtId="0" fontId="24" fillId="33" borderId="1" xfId="0" applyFont="1" applyFill="1" applyBorder="1" applyAlignment="1">
      <alignment vertical="center" wrapText="1"/>
    </xf>
    <xf numFmtId="0" fontId="24" fillId="33" borderId="0" xfId="0" applyFont="1" applyFill="1" applyBorder="1" applyAlignment="1">
      <alignment vertical="center" wrapText="1"/>
    </xf>
    <xf numFmtId="0" fontId="24" fillId="33" borderId="3" xfId="0" applyFont="1" applyFill="1" applyBorder="1" applyAlignment="1">
      <alignment vertical="center" wrapText="1"/>
    </xf>
    <xf numFmtId="180" fontId="31" fillId="0" borderId="12" xfId="0" applyNumberFormat="1" applyFont="1" applyBorder="1" applyAlignment="1">
      <alignment vertical="center" wrapText="1"/>
    </xf>
    <xf numFmtId="180" fontId="31" fillId="0" borderId="6" xfId="0" applyNumberFormat="1" applyFont="1" applyBorder="1" applyAlignment="1">
      <alignment vertical="center" wrapText="1"/>
    </xf>
    <xf numFmtId="0" fontId="31" fillId="0" borderId="14" xfId="0" applyFont="1" applyBorder="1" applyAlignment="1">
      <alignment horizontal="left" vertical="center" wrapText="1"/>
    </xf>
    <xf numFmtId="0" fontId="27" fillId="0" borderId="0" xfId="0" applyFont="1" applyBorder="1" applyAlignment="1">
      <alignment vertical="center" wrapText="1"/>
    </xf>
    <xf numFmtId="0" fontId="24" fillId="33" borderId="14" xfId="0" applyFont="1" applyFill="1" applyBorder="1" applyAlignment="1">
      <alignment vertical="center" wrapText="1"/>
    </xf>
    <xf numFmtId="0" fontId="24" fillId="0" borderId="2" xfId="0" applyFont="1" applyBorder="1" applyAlignment="1">
      <alignment horizontal="center" vertical="center" textRotation="255" wrapText="1"/>
    </xf>
    <xf numFmtId="0" fontId="2" fillId="0" borderId="1" xfId="0" applyFont="1" applyFill="1" applyBorder="1" applyAlignment="1">
      <alignment horizontal="right" vertical="center" wrapText="1"/>
    </xf>
    <xf numFmtId="0" fontId="24" fillId="0" borderId="0" xfId="0" applyFont="1" applyFill="1" applyBorder="1" applyAlignment="1">
      <alignment horizontal="right" vertical="center" wrapText="1"/>
    </xf>
    <xf numFmtId="0" fontId="2" fillId="0" borderId="4" xfId="0" applyFont="1" applyFill="1" applyBorder="1" applyAlignment="1">
      <alignment horizontal="right" vertical="center" wrapText="1"/>
    </xf>
    <xf numFmtId="0" fontId="24" fillId="0" borderId="15" xfId="0" applyFont="1" applyFill="1" applyBorder="1" applyAlignment="1">
      <alignment horizontal="right" vertical="center" wrapText="1"/>
    </xf>
    <xf numFmtId="0" fontId="24" fillId="33" borderId="5" xfId="0" applyFont="1" applyFill="1" applyBorder="1" applyAlignment="1">
      <alignment horizontal="right" vertical="center" wrapText="1"/>
    </xf>
    <xf numFmtId="0" fontId="31" fillId="0" borderId="0" xfId="0" applyFont="1" applyAlignment="1">
      <alignment vertical="top" wrapText="1"/>
    </xf>
    <xf numFmtId="0" fontId="24" fillId="0" borderId="12" xfId="0" applyFont="1" applyBorder="1" applyAlignment="1">
      <alignment vertical="center" wrapText="1"/>
    </xf>
    <xf numFmtId="0" fontId="24" fillId="0" borderId="5" xfId="0" applyFont="1" applyBorder="1" applyAlignment="1">
      <alignment vertical="center" wrapText="1"/>
    </xf>
    <xf numFmtId="0" fontId="24" fillId="0" borderId="6" xfId="0" applyFont="1" applyBorder="1" applyAlignment="1">
      <alignment vertical="center" wrapText="1"/>
    </xf>
    <xf numFmtId="0" fontId="24" fillId="0" borderId="0" xfId="0" applyFont="1" applyBorder="1" applyAlignment="1">
      <alignment vertical="center" wrapText="1"/>
    </xf>
    <xf numFmtId="0" fontId="24" fillId="0" borderId="1" xfId="0" applyFont="1" applyBorder="1" applyAlignment="1">
      <alignment horizontal="right" vertical="top" wrapText="1"/>
    </xf>
    <xf numFmtId="0" fontId="24" fillId="0" borderId="3" xfId="0" applyFont="1" applyBorder="1" applyAlignment="1">
      <alignment horizontal="right" vertical="top" wrapText="1"/>
    </xf>
    <xf numFmtId="179" fontId="24" fillId="0" borderId="14" xfId="0" applyNumberFormat="1" applyFont="1" applyBorder="1" applyAlignment="1">
      <alignment vertical="center" wrapText="1"/>
    </xf>
    <xf numFmtId="0" fontId="24" fillId="0" borderId="9" xfId="0" applyFont="1" applyBorder="1" applyAlignment="1">
      <alignment vertical="center" wrapText="1"/>
    </xf>
    <xf numFmtId="0" fontId="24" fillId="0" borderId="9" xfId="0" applyFont="1" applyBorder="1" applyAlignment="1">
      <alignment horizontal="right" vertical="top" wrapText="1"/>
    </xf>
    <xf numFmtId="0" fontId="24" fillId="0" borderId="11" xfId="0" applyFont="1" applyBorder="1" applyAlignment="1">
      <alignment horizontal="right" vertical="top" wrapText="1"/>
    </xf>
    <xf numFmtId="0" fontId="24" fillId="0" borderId="1" xfId="0" applyFont="1" applyBorder="1" applyAlignment="1">
      <alignment horizontal="center" vertical="center" textRotation="255" wrapText="1"/>
    </xf>
    <xf numFmtId="0" fontId="0" fillId="34" borderId="0" xfId="0" applyFont="1" applyFill="1" applyAlignment="1">
      <alignment horizontal="left" vertical="center"/>
    </xf>
    <xf numFmtId="0" fontId="0" fillId="34" borderId="0" xfId="0" applyFont="1" applyFill="1" applyAlignment="1">
      <alignment vertical="center" wrapText="1"/>
    </xf>
    <xf numFmtId="0" fontId="34" fillId="33" borderId="41" xfId="0" applyFont="1" applyFill="1" applyBorder="1" applyAlignment="1">
      <alignment horizontal="left" vertical="center"/>
    </xf>
    <xf numFmtId="0" fontId="31" fillId="0" borderId="42" xfId="0" applyFont="1" applyBorder="1" applyAlignment="1">
      <alignment horizontal="center" vertical="center" wrapText="1"/>
    </xf>
    <xf numFmtId="0" fontId="31" fillId="0" borderId="43" xfId="0" applyFont="1" applyBorder="1" applyAlignment="1">
      <alignment horizontal="center" vertical="center" wrapText="1"/>
    </xf>
    <xf numFmtId="0" fontId="37" fillId="0" borderId="12" xfId="0" applyFont="1" applyBorder="1" applyAlignment="1">
      <alignment horizontal="center" vertical="center" shrinkToFit="1"/>
    </xf>
    <xf numFmtId="0" fontId="37" fillId="0" borderId="6" xfId="0" applyFont="1" applyBorder="1" applyAlignment="1">
      <alignment horizontal="center" vertical="center" shrinkToFit="1"/>
    </xf>
    <xf numFmtId="0" fontId="31" fillId="33" borderId="9" xfId="0" applyFont="1" applyFill="1" applyBorder="1" applyAlignment="1">
      <alignment vertical="center" wrapText="1"/>
    </xf>
    <xf numFmtId="0" fontId="31" fillId="33" borderId="10" xfId="0" applyFont="1" applyFill="1" applyBorder="1" applyAlignment="1">
      <alignment vertical="center" wrapText="1"/>
    </xf>
    <xf numFmtId="0" fontId="31" fillId="33" borderId="11" xfId="0" applyFont="1" applyFill="1" applyBorder="1" applyAlignment="1">
      <alignment vertical="center" wrapText="1"/>
    </xf>
    <xf numFmtId="0" fontId="31" fillId="33" borderId="1" xfId="0" applyFont="1" applyFill="1" applyBorder="1" applyAlignment="1">
      <alignment vertical="center" wrapText="1"/>
    </xf>
    <xf numFmtId="0" fontId="31" fillId="33" borderId="0" xfId="0" applyFont="1" applyFill="1" applyBorder="1" applyAlignment="1">
      <alignment vertical="center" wrapText="1"/>
    </xf>
    <xf numFmtId="0" fontId="31" fillId="33" borderId="3" xfId="0" applyFont="1" applyFill="1" applyBorder="1" applyAlignment="1">
      <alignment vertical="center" wrapText="1"/>
    </xf>
    <xf numFmtId="0" fontId="31" fillId="33" borderId="4" xfId="0" applyFont="1" applyFill="1" applyBorder="1" applyAlignment="1">
      <alignment vertical="center" wrapText="1"/>
    </xf>
    <xf numFmtId="0" fontId="31" fillId="33" borderId="15" xfId="0" applyFont="1" applyFill="1" applyBorder="1" applyAlignment="1">
      <alignment vertical="center" wrapText="1"/>
    </xf>
    <xf numFmtId="0" fontId="31" fillId="33" borderId="7" xfId="0" applyFont="1" applyFill="1" applyBorder="1" applyAlignment="1">
      <alignment vertical="center" wrapText="1"/>
    </xf>
    <xf numFmtId="0" fontId="31" fillId="0" borderId="0" xfId="0" applyFont="1" applyAlignment="1">
      <alignment vertical="center"/>
    </xf>
    <xf numFmtId="0" fontId="24" fillId="0" borderId="1" xfId="0" applyFont="1" applyBorder="1" applyAlignment="1">
      <alignment vertical="center" wrapText="1"/>
    </xf>
    <xf numFmtId="0" fontId="24" fillId="0" borderId="3" xfId="0" applyFont="1" applyBorder="1" applyAlignment="1">
      <alignment vertical="center" wrapText="1"/>
    </xf>
    <xf numFmtId="0" fontId="29" fillId="34" borderId="0" xfId="0" applyFont="1" applyFill="1" applyAlignment="1">
      <alignment horizontal="left" vertical="center" wrapText="1"/>
    </xf>
    <xf numFmtId="0" fontId="29" fillId="34" borderId="0" xfId="0" applyFont="1" applyFill="1" applyAlignment="1">
      <alignment vertical="center" wrapText="1"/>
    </xf>
    <xf numFmtId="0" fontId="30" fillId="34" borderId="0" xfId="0" applyFont="1" applyFill="1" applyAlignment="1">
      <alignment vertical="center" wrapText="1"/>
    </xf>
    <xf numFmtId="0" fontId="30" fillId="34" borderId="0" xfId="0" applyFont="1" applyFill="1" applyAlignment="1">
      <alignment horizontal="center" vertical="center"/>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10</xdr:col>
      <xdr:colOff>317501</xdr:colOff>
      <xdr:row>20</xdr:row>
      <xdr:rowOff>7055</xdr:rowOff>
    </xdr:from>
    <xdr:to>
      <xdr:col>15</xdr:col>
      <xdr:colOff>222252</xdr:colOff>
      <xdr:row>29</xdr:row>
      <xdr:rowOff>123472</xdr:rowOff>
    </xdr:to>
    <xdr:sp macro="" textlink="">
      <xdr:nvSpPr>
        <xdr:cNvPr id="2" name="左矢印 1">
          <a:extLst>
            <a:ext uri="{FF2B5EF4-FFF2-40B4-BE49-F238E27FC236}">
              <a16:creationId xmlns:a16="http://schemas.microsoft.com/office/drawing/2014/main" id="{00000000-0008-0000-0100-000002000000}"/>
            </a:ext>
          </a:extLst>
        </xdr:cNvPr>
        <xdr:cNvSpPr/>
      </xdr:nvSpPr>
      <xdr:spPr bwMode="auto">
        <a:xfrm>
          <a:off x="6378223" y="3739444"/>
          <a:ext cx="3044473" cy="1703917"/>
        </a:xfrm>
        <a:prstGeom prst="leftArrow">
          <a:avLst/>
        </a:prstGeom>
        <a:solidFill>
          <a:srgbClr val="FF7C8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ctr" upright="1"/>
        <a:lstStyle/>
        <a:p>
          <a:pPr algn="l"/>
          <a:r>
            <a:rPr kumimoji="1" lang="ja-JP" altLang="en-US" sz="1100"/>
            <a:t>厚生労働本省にて明許繰越を行った事業については、「平成　年度医療施設等施設整備費補助金」の後に「（平成　年度からの繰越分）」と明記</a:t>
          </a:r>
          <a:endParaRPr kumimoji="1" lang="en-US" altLang="ja-JP" sz="1100"/>
        </a:p>
        <a:p>
          <a:pPr algn="l">
            <a:lnSpc>
              <a:spcPts val="1200"/>
            </a:lnSpc>
          </a:pPr>
          <a:r>
            <a:rPr kumimoji="1" lang="ja-JP" altLang="en-US" sz="1100"/>
            <a:t>すること。</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xdr:colOff>
          <xdr:row>53</xdr:row>
          <xdr:rowOff>0</xdr:rowOff>
        </xdr:from>
        <xdr:to>
          <xdr:col>6</xdr:col>
          <xdr:colOff>451557</xdr:colOff>
          <xdr:row>66</xdr:row>
          <xdr:rowOff>161925</xdr:rowOff>
        </xdr:to>
        <xdr:pic>
          <xdr:nvPicPr>
            <xdr:cNvPr id="3" name="図 2"/>
            <xdr:cNvPicPr>
              <a:picLocks noChangeAspect="1" noChangeArrowheads="1"/>
              <a:extLst>
                <a:ext uri="{84589F7E-364E-4C9E-8A38-B11213B215E9}">
                  <a14:cameraTool cellRange="$A$2:$L$34" spid="_x0000_s26695"/>
                </a:ext>
              </a:extLst>
            </xdr:cNvPicPr>
          </xdr:nvPicPr>
          <xdr:blipFill>
            <a:blip xmlns:r="http://schemas.openxmlformats.org/officeDocument/2006/relationships" r:embed="rId1"/>
            <a:srcRect/>
            <a:stretch>
              <a:fillRect/>
            </a:stretch>
          </xdr:blipFill>
          <xdr:spPr bwMode="auto">
            <a:xfrm>
              <a:off x="2" y="6166556"/>
              <a:ext cx="5799666" cy="2271536"/>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10</xdr:col>
      <xdr:colOff>57150</xdr:colOff>
      <xdr:row>14</xdr:row>
      <xdr:rowOff>47625</xdr:rowOff>
    </xdr:from>
    <xdr:to>
      <xdr:col>10</xdr:col>
      <xdr:colOff>361950</xdr:colOff>
      <xdr:row>37</xdr:row>
      <xdr:rowOff>161925</xdr:rowOff>
    </xdr:to>
    <xdr:sp macro="" textlink="">
      <xdr:nvSpPr>
        <xdr:cNvPr id="18449" name="右中かっこ 2">
          <a:extLst>
            <a:ext uri="{FF2B5EF4-FFF2-40B4-BE49-F238E27FC236}">
              <a16:creationId xmlns:a16="http://schemas.microsoft.com/office/drawing/2014/main" id="{00000000-0008-0000-0300-000011480000}"/>
            </a:ext>
          </a:extLst>
        </xdr:cNvPr>
        <xdr:cNvSpPr>
          <a:spLocks/>
        </xdr:cNvSpPr>
      </xdr:nvSpPr>
      <xdr:spPr bwMode="auto">
        <a:xfrm>
          <a:off x="6962775" y="2724150"/>
          <a:ext cx="304800" cy="4000500"/>
        </a:xfrm>
        <a:prstGeom prst="rightBrace">
          <a:avLst>
            <a:gd name="adj1" fmla="val 8325"/>
            <a:gd name="adj2" fmla="val 50000"/>
          </a:avLst>
        </a:prstGeom>
        <a:noFill/>
        <a:ln w="952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10</xdr:col>
      <xdr:colOff>310445</xdr:colOff>
      <xdr:row>0</xdr:row>
      <xdr:rowOff>141110</xdr:rowOff>
    </xdr:from>
    <xdr:to>
      <xdr:col>14</xdr:col>
      <xdr:colOff>155222</xdr:colOff>
      <xdr:row>12</xdr:row>
      <xdr:rowOff>84666</xdr:rowOff>
    </xdr:to>
    <xdr:sp macro="" textlink="">
      <xdr:nvSpPr>
        <xdr:cNvPr id="5" name="左矢印 4">
          <a:extLst>
            <a:ext uri="{FF2B5EF4-FFF2-40B4-BE49-F238E27FC236}">
              <a16:creationId xmlns:a16="http://schemas.microsoft.com/office/drawing/2014/main" id="{00000000-0008-0000-0100-000002000000}"/>
            </a:ext>
          </a:extLst>
        </xdr:cNvPr>
        <xdr:cNvSpPr/>
      </xdr:nvSpPr>
      <xdr:spPr bwMode="auto">
        <a:xfrm>
          <a:off x="6103056" y="141110"/>
          <a:ext cx="2356555" cy="2003778"/>
        </a:xfrm>
        <a:prstGeom prst="leftArrow">
          <a:avLst/>
        </a:prstGeom>
        <a:solidFill>
          <a:srgbClr val="4F81BD">
            <a:lumMod val="40000"/>
            <a:lumOff val="60000"/>
          </a:srgbClr>
        </a:solidFill>
        <a:ln w="9525" cap="flat" cmpd="sng" algn="ctr">
          <a:noFill/>
          <a:prstDash val="solid"/>
          <a:round/>
          <a:headEnd type="none" w="med" len="med"/>
          <a:tailEnd type="none" w="med" len="med"/>
        </a:ln>
        <a:effectLst/>
      </xdr:spPr>
      <xdr:txBody>
        <a:bodyPr vertOverflow="clip" horzOverflow="clip" wrap="square" lIns="18288" tIns="0" rIns="0" bIns="0" rtlCol="0" anchor="ctr"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rgbClr val="FF0000"/>
              </a:solidFill>
              <a:effectLst/>
              <a:uLnTx/>
              <a:uFillTx/>
            </a:rPr>
            <a:t>補助事業者名欄記載事項</a:t>
          </a:r>
          <a:endParaRPr kumimoji="1" lang="en-US" altLang="ja-JP" sz="1100" b="0" i="0" u="none" strike="noStrike" kern="0" cap="none" spc="0" normalizeH="0" baseline="0" noProof="0">
            <a:ln>
              <a:noFill/>
            </a:ln>
            <a:solidFill>
              <a:srgbClr val="FF0000"/>
            </a:solidFill>
            <a:effectLst/>
            <a:uLnTx/>
            <a:uFillTx/>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rPr>
            <a:t>・所在地</a:t>
          </a:r>
          <a:endParaRPr kumimoji="1" lang="en-US" altLang="ja-JP" sz="1100" b="0" i="0" u="none" strike="noStrike" kern="0" cap="none" spc="0" normalizeH="0" baseline="0" noProof="0">
            <a:ln>
              <a:noFill/>
            </a:ln>
            <a:solidFill>
              <a:sysClr val="windowText" lastClr="000000"/>
            </a:solidFill>
            <a:effectLst/>
            <a:uLnTx/>
            <a:uFillTx/>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rPr>
            <a:t>・団体名</a:t>
          </a:r>
          <a:endParaRPr kumimoji="1" lang="en-US" altLang="ja-JP" sz="1100" b="0" i="0" u="none" strike="noStrike" kern="0" cap="none" spc="0" normalizeH="0" baseline="0" noProof="0">
            <a:ln>
              <a:noFill/>
            </a:ln>
            <a:solidFill>
              <a:sysClr val="windowText" lastClr="000000"/>
            </a:solidFill>
            <a:effectLst/>
            <a:uLnTx/>
            <a:uFillTx/>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rPr>
            <a:t>・役職・代表者氏名</a:t>
          </a:r>
          <a:endParaRPr kumimoji="1" lang="en-US" altLang="ja-JP" sz="1100" b="0" i="0" u="none" strike="noStrike" kern="0" cap="none" spc="0" normalizeH="0" baseline="0" noProof="0">
            <a:ln>
              <a:noFill/>
            </a:ln>
            <a:solidFill>
              <a:sysClr val="windowText" lastClr="000000"/>
            </a:solidFill>
            <a:effectLst/>
            <a:uLnTx/>
            <a:uFillTx/>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10</xdr:col>
      <xdr:colOff>57150</xdr:colOff>
      <xdr:row>14</xdr:row>
      <xdr:rowOff>47625</xdr:rowOff>
    </xdr:from>
    <xdr:to>
      <xdr:col>10</xdr:col>
      <xdr:colOff>361950</xdr:colOff>
      <xdr:row>37</xdr:row>
      <xdr:rowOff>161925</xdr:rowOff>
    </xdr:to>
    <xdr:sp macro="" textlink="">
      <xdr:nvSpPr>
        <xdr:cNvPr id="19471" name="右中かっこ 2">
          <a:extLst>
            <a:ext uri="{FF2B5EF4-FFF2-40B4-BE49-F238E27FC236}">
              <a16:creationId xmlns:a16="http://schemas.microsoft.com/office/drawing/2014/main" id="{00000000-0008-0000-0800-00000F4C0000}"/>
            </a:ext>
          </a:extLst>
        </xdr:cNvPr>
        <xdr:cNvSpPr>
          <a:spLocks/>
        </xdr:cNvSpPr>
      </xdr:nvSpPr>
      <xdr:spPr bwMode="auto">
        <a:xfrm>
          <a:off x="6962775" y="2724150"/>
          <a:ext cx="304800" cy="4000500"/>
        </a:xfrm>
        <a:prstGeom prst="rightBrace">
          <a:avLst>
            <a:gd name="adj1" fmla="val 8325"/>
            <a:gd name="adj2" fmla="val 50000"/>
          </a:avLst>
        </a:prstGeom>
        <a:noFill/>
        <a:ln w="952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3171825</xdr:colOff>
      <xdr:row>7</xdr:row>
      <xdr:rowOff>152400</xdr:rowOff>
    </xdr:from>
    <xdr:to>
      <xdr:col>4</xdr:col>
      <xdr:colOff>583407</xdr:colOff>
      <xdr:row>16</xdr:row>
      <xdr:rowOff>2381</xdr:rowOff>
    </xdr:to>
    <xdr:sp macro="" textlink="">
      <xdr:nvSpPr>
        <xdr:cNvPr id="2" name="角丸四角形 1">
          <a:extLst>
            <a:ext uri="{FF2B5EF4-FFF2-40B4-BE49-F238E27FC236}">
              <a16:creationId xmlns:a16="http://schemas.microsoft.com/office/drawing/2014/main" id="{00000000-0008-0000-0D00-000002000000}"/>
            </a:ext>
          </a:extLst>
        </xdr:cNvPr>
        <xdr:cNvSpPr/>
      </xdr:nvSpPr>
      <xdr:spPr>
        <a:xfrm>
          <a:off x="3857625" y="1352550"/>
          <a:ext cx="4869657" cy="1393031"/>
        </a:xfrm>
        <a:prstGeom prst="roundRect">
          <a:avLst/>
        </a:prstGeom>
        <a:solidFill>
          <a:schemeClr val="accent2">
            <a:lumMod val="40000"/>
            <a:lumOff val="6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rPr>
            <a:t>このシートは削除しないでください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A1:J40"/>
  <sheetViews>
    <sheetView showGridLines="0" view="pageBreakPreview" zoomScale="90" zoomScaleNormal="100" zoomScaleSheetLayoutView="90" zoomScalePageLayoutView="85" workbookViewId="0">
      <selection activeCell="P8" sqref="P8"/>
    </sheetView>
  </sheetViews>
  <sheetFormatPr defaultColWidth="9" defaultRowHeight="14" x14ac:dyDescent="0.2"/>
  <cols>
    <col min="1" max="1" width="5" style="12" customWidth="1"/>
    <col min="2" max="2" width="3.453125" style="12" customWidth="1"/>
    <col min="3" max="7" width="9" style="12"/>
    <col min="8" max="8" width="10" style="12" customWidth="1"/>
    <col min="9" max="9" width="9" style="12" customWidth="1"/>
    <col min="10" max="10" width="14.36328125" style="12" customWidth="1"/>
    <col min="11" max="16384" width="9" style="12"/>
  </cols>
  <sheetData>
    <row r="1" spans="1:10" x14ac:dyDescent="0.2">
      <c r="A1" s="114" t="s">
        <v>218</v>
      </c>
      <c r="B1" s="115"/>
      <c r="C1" s="115"/>
      <c r="D1" s="115"/>
      <c r="E1" s="115"/>
      <c r="F1" s="115"/>
      <c r="G1" s="115"/>
      <c r="H1" s="115"/>
      <c r="I1" s="115"/>
      <c r="J1" s="115"/>
    </row>
    <row r="2" spans="1:10" x14ac:dyDescent="0.2">
      <c r="A2" s="114"/>
      <c r="B2" s="115"/>
      <c r="C2" s="115"/>
      <c r="D2" s="115"/>
      <c r="E2" s="115"/>
      <c r="F2" s="115"/>
      <c r="G2" s="115"/>
      <c r="H2" s="115"/>
      <c r="I2" s="115"/>
      <c r="J2" s="115"/>
    </row>
    <row r="3" spans="1:10" x14ac:dyDescent="0.2">
      <c r="A3" s="114"/>
      <c r="B3" s="115"/>
      <c r="C3" s="115"/>
      <c r="D3" s="115"/>
      <c r="E3" s="115"/>
      <c r="F3" s="115"/>
      <c r="G3" s="115"/>
      <c r="H3" s="168"/>
      <c r="I3" s="176" t="s">
        <v>244</v>
      </c>
      <c r="J3" s="176"/>
    </row>
    <row r="4" spans="1:10" x14ac:dyDescent="0.2">
      <c r="A4" s="114"/>
      <c r="B4" s="115"/>
      <c r="C4" s="115"/>
      <c r="D4" s="115"/>
      <c r="E4" s="115"/>
      <c r="F4" s="115"/>
      <c r="G4" s="115"/>
      <c r="H4" s="179" t="s">
        <v>172</v>
      </c>
      <c r="I4" s="179"/>
      <c r="J4" s="179"/>
    </row>
    <row r="5" spans="1:10" x14ac:dyDescent="0.2">
      <c r="A5" s="114"/>
      <c r="B5" s="115"/>
      <c r="C5" s="115"/>
      <c r="D5" s="115"/>
      <c r="E5" s="115"/>
      <c r="F5" s="115"/>
      <c r="G5" s="179"/>
      <c r="H5" s="180"/>
      <c r="I5" s="180"/>
      <c r="J5" s="115"/>
    </row>
    <row r="6" spans="1:10" x14ac:dyDescent="0.2">
      <c r="A6" s="114" t="s">
        <v>184</v>
      </c>
      <c r="B6" s="115"/>
      <c r="C6" s="115"/>
      <c r="D6" s="115"/>
      <c r="E6" s="115"/>
      <c r="F6" s="115"/>
      <c r="G6" s="115"/>
      <c r="H6" s="115"/>
      <c r="I6" s="115"/>
      <c r="J6" s="115"/>
    </row>
    <row r="7" spans="1:10" x14ac:dyDescent="0.2">
      <c r="A7" s="114"/>
      <c r="B7" s="115"/>
      <c r="C7" s="115"/>
      <c r="D7" s="115"/>
      <c r="E7" s="115"/>
      <c r="F7" s="115"/>
      <c r="G7" s="115"/>
      <c r="H7" s="115"/>
      <c r="I7" s="115"/>
      <c r="J7" s="115"/>
    </row>
    <row r="8" spans="1:10" x14ac:dyDescent="0.2">
      <c r="A8" s="114"/>
      <c r="B8" s="115"/>
      <c r="C8" s="115"/>
      <c r="D8" s="115"/>
      <c r="E8" s="115"/>
      <c r="F8" s="115"/>
      <c r="G8" s="115"/>
      <c r="H8" s="115"/>
      <c r="I8" s="115"/>
      <c r="J8" s="115"/>
    </row>
    <row r="9" spans="1:10" x14ac:dyDescent="0.2">
      <c r="A9" s="114"/>
      <c r="B9" s="115"/>
      <c r="C9" s="115"/>
      <c r="D9" s="115"/>
      <c r="E9" s="181"/>
      <c r="F9" s="181"/>
      <c r="G9" s="181"/>
      <c r="H9" s="181"/>
      <c r="I9" s="115"/>
      <c r="J9" s="115"/>
    </row>
    <row r="10" spans="1:10" x14ac:dyDescent="0.2">
      <c r="A10" s="114"/>
      <c r="B10" s="115"/>
      <c r="C10" s="115"/>
      <c r="D10" s="115"/>
      <c r="E10" s="181" t="s">
        <v>64</v>
      </c>
      <c r="F10" s="181"/>
      <c r="G10" s="181"/>
      <c r="H10" s="181"/>
      <c r="I10" s="135"/>
      <c r="J10" s="115"/>
    </row>
    <row r="11" spans="1:10" x14ac:dyDescent="0.2">
      <c r="A11" s="114"/>
      <c r="B11" s="115"/>
      <c r="C11" s="115"/>
      <c r="D11" s="115"/>
      <c r="E11" s="132"/>
      <c r="F11" s="132"/>
      <c r="G11" s="132"/>
      <c r="H11" s="132"/>
      <c r="I11" s="115"/>
      <c r="J11" s="115"/>
    </row>
    <row r="12" spans="1:10" x14ac:dyDescent="0.2">
      <c r="A12" s="114"/>
      <c r="B12" s="115"/>
      <c r="C12" s="115"/>
      <c r="D12" s="115"/>
      <c r="E12" s="132"/>
      <c r="F12" s="132"/>
      <c r="G12" s="132"/>
      <c r="H12" s="132"/>
      <c r="I12" s="115"/>
      <c r="J12" s="115"/>
    </row>
    <row r="13" spans="1:10" x14ac:dyDescent="0.2">
      <c r="A13" s="114"/>
      <c r="B13" s="115"/>
      <c r="C13" s="115"/>
      <c r="D13" s="115"/>
      <c r="E13" s="115"/>
      <c r="F13" s="115"/>
      <c r="G13" s="115"/>
      <c r="H13" s="115"/>
      <c r="I13" s="115"/>
      <c r="J13" s="115"/>
    </row>
    <row r="14" spans="1:10" x14ac:dyDescent="0.2">
      <c r="A14" s="177" t="s">
        <v>215</v>
      </c>
      <c r="B14" s="178"/>
      <c r="C14" s="178"/>
      <c r="D14" s="178"/>
      <c r="E14" s="178"/>
      <c r="F14" s="178"/>
      <c r="G14" s="178"/>
      <c r="H14" s="178"/>
      <c r="I14" s="178"/>
      <c r="J14" s="178"/>
    </row>
    <row r="15" spans="1:10" x14ac:dyDescent="0.2">
      <c r="A15" s="114" t="s">
        <v>248</v>
      </c>
      <c r="B15" s="115"/>
      <c r="C15" s="115"/>
      <c r="D15" s="115"/>
      <c r="E15" s="115"/>
      <c r="F15" s="115"/>
      <c r="G15" s="115"/>
      <c r="H15" s="115"/>
      <c r="I15" s="115"/>
      <c r="J15" s="115"/>
    </row>
    <row r="16" spans="1:10" x14ac:dyDescent="0.2">
      <c r="A16" s="114"/>
      <c r="B16" s="115"/>
      <c r="C16" s="115"/>
      <c r="D16" s="115"/>
      <c r="E16" s="115"/>
      <c r="F16" s="115"/>
      <c r="G16" s="115"/>
      <c r="H16" s="115"/>
      <c r="I16" s="115"/>
      <c r="J16" s="115"/>
    </row>
    <row r="17" spans="1:10" x14ac:dyDescent="0.2">
      <c r="A17" s="114"/>
      <c r="B17" s="115"/>
      <c r="C17" s="115"/>
      <c r="D17" s="115"/>
      <c r="E17" s="115"/>
      <c r="F17" s="115"/>
      <c r="G17" s="115"/>
      <c r="H17" s="115"/>
      <c r="I17" s="115"/>
      <c r="J17" s="115"/>
    </row>
    <row r="18" spans="1:10" x14ac:dyDescent="0.2">
      <c r="A18" s="114"/>
      <c r="B18" s="115"/>
      <c r="C18" s="115"/>
      <c r="D18" s="115"/>
      <c r="E18" s="115"/>
      <c r="F18" s="115"/>
      <c r="G18" s="115"/>
      <c r="H18" s="115"/>
      <c r="I18" s="115"/>
      <c r="J18" s="115"/>
    </row>
    <row r="19" spans="1:10" ht="30" customHeight="1" x14ac:dyDescent="0.2">
      <c r="A19" s="114"/>
      <c r="B19" s="146" t="s">
        <v>194</v>
      </c>
      <c r="C19" s="146"/>
      <c r="D19" s="146"/>
      <c r="E19" s="146"/>
      <c r="F19" s="146"/>
      <c r="G19" s="146"/>
      <c r="H19" s="146"/>
      <c r="I19" s="146"/>
      <c r="J19" s="146"/>
    </row>
    <row r="20" spans="1:10" x14ac:dyDescent="0.2">
      <c r="A20" s="114"/>
      <c r="B20" s="115"/>
      <c r="C20" s="115"/>
      <c r="D20" s="115"/>
      <c r="E20" s="115"/>
      <c r="F20" s="115"/>
      <c r="G20" s="115"/>
      <c r="H20" s="115"/>
      <c r="I20" s="115"/>
      <c r="J20" s="115"/>
    </row>
    <row r="21" spans="1:10" x14ac:dyDescent="0.2">
      <c r="A21" s="114"/>
      <c r="B21" s="115"/>
      <c r="C21" s="115"/>
      <c r="D21" s="115"/>
      <c r="E21" s="115"/>
      <c r="F21" s="115"/>
      <c r="G21" s="115"/>
      <c r="H21" s="115"/>
      <c r="I21" s="115"/>
      <c r="J21" s="115"/>
    </row>
    <row r="22" spans="1:10" x14ac:dyDescent="0.2">
      <c r="A22" s="114"/>
      <c r="B22" s="115">
        <v>1</v>
      </c>
      <c r="C22" s="115" t="s">
        <v>195</v>
      </c>
      <c r="D22" s="115"/>
      <c r="E22" s="132" t="str">
        <f>IF(F22="","金","")</f>
        <v>金</v>
      </c>
      <c r="F22" s="173"/>
      <c r="G22" s="173"/>
      <c r="H22" s="115" t="s">
        <v>65</v>
      </c>
      <c r="I22" s="115"/>
      <c r="J22" s="115"/>
    </row>
    <row r="23" spans="1:10" x14ac:dyDescent="0.2">
      <c r="A23" s="114"/>
      <c r="B23" s="115"/>
      <c r="C23" s="115"/>
      <c r="D23" s="115"/>
      <c r="E23" s="132"/>
      <c r="F23" s="131"/>
      <c r="G23" s="131"/>
      <c r="H23" s="115"/>
      <c r="I23" s="115"/>
      <c r="J23" s="115"/>
    </row>
    <row r="24" spans="1:10" x14ac:dyDescent="0.2">
      <c r="A24" s="114"/>
      <c r="B24" s="115">
        <v>2</v>
      </c>
      <c r="C24" s="117" t="s">
        <v>173</v>
      </c>
      <c r="D24" s="115"/>
      <c r="E24" s="175" t="s">
        <v>240</v>
      </c>
      <c r="F24" s="175"/>
      <c r="G24" s="175"/>
      <c r="H24" s="175"/>
      <c r="I24" s="175"/>
      <c r="J24" s="175"/>
    </row>
    <row r="25" spans="1:10" x14ac:dyDescent="0.2">
      <c r="A25" s="114"/>
      <c r="B25" s="115"/>
      <c r="C25" s="115"/>
      <c r="D25" s="133"/>
      <c r="E25" s="174"/>
      <c r="F25" s="174"/>
      <c r="G25" s="174"/>
      <c r="H25" s="174"/>
      <c r="I25" s="174"/>
      <c r="J25" s="115"/>
    </row>
    <row r="26" spans="1:10" x14ac:dyDescent="0.2">
      <c r="A26" s="114"/>
      <c r="B26" s="115">
        <v>3</v>
      </c>
      <c r="C26" s="115" t="s">
        <v>91</v>
      </c>
      <c r="D26" s="115"/>
      <c r="E26" s="115"/>
      <c r="F26" s="115"/>
      <c r="G26" s="115"/>
      <c r="H26" s="115"/>
      <c r="I26" s="115"/>
      <c r="J26" s="115"/>
    </row>
    <row r="27" spans="1:10" x14ac:dyDescent="0.2">
      <c r="A27" s="114"/>
      <c r="B27" s="115"/>
      <c r="C27" s="115"/>
      <c r="D27" s="115"/>
      <c r="E27" s="115"/>
      <c r="F27" s="115"/>
      <c r="G27" s="115"/>
      <c r="H27" s="115"/>
      <c r="I27" s="115"/>
      <c r="J27" s="115"/>
    </row>
    <row r="28" spans="1:10" x14ac:dyDescent="0.2">
      <c r="A28" s="114"/>
      <c r="B28" s="115">
        <v>4</v>
      </c>
      <c r="C28" s="115" t="s">
        <v>83</v>
      </c>
      <c r="D28" s="115"/>
      <c r="E28" s="115"/>
      <c r="F28" s="115"/>
      <c r="G28" s="115"/>
      <c r="H28" s="115"/>
      <c r="I28" s="115"/>
      <c r="J28" s="115"/>
    </row>
    <row r="29" spans="1:10" x14ac:dyDescent="0.2">
      <c r="A29" s="114"/>
      <c r="B29" s="115"/>
      <c r="C29" s="115"/>
      <c r="D29" s="115"/>
      <c r="E29" s="115"/>
      <c r="F29" s="115"/>
      <c r="G29" s="115"/>
      <c r="H29" s="115"/>
      <c r="I29" s="115"/>
      <c r="J29" s="115"/>
    </row>
    <row r="30" spans="1:10" x14ac:dyDescent="0.2">
      <c r="A30" s="114"/>
      <c r="B30" s="115">
        <v>5</v>
      </c>
      <c r="C30" s="115" t="s">
        <v>62</v>
      </c>
      <c r="D30" s="115"/>
      <c r="E30" s="115"/>
      <c r="F30" s="115"/>
      <c r="G30" s="115"/>
      <c r="H30" s="115"/>
      <c r="I30" s="115"/>
      <c r="J30" s="115"/>
    </row>
    <row r="31" spans="1:10" x14ac:dyDescent="0.2">
      <c r="A31" s="114"/>
      <c r="B31" s="115"/>
      <c r="C31" s="117" t="s">
        <v>185</v>
      </c>
      <c r="D31" s="115"/>
      <c r="E31" s="115"/>
      <c r="F31" s="115"/>
      <c r="G31" s="115"/>
      <c r="H31" s="115"/>
      <c r="I31" s="115"/>
      <c r="J31" s="115"/>
    </row>
    <row r="32" spans="1:10" x14ac:dyDescent="0.2">
      <c r="A32" s="114"/>
      <c r="B32" s="115"/>
      <c r="C32" s="117" t="s">
        <v>186</v>
      </c>
      <c r="D32" s="115"/>
      <c r="E32" s="115"/>
      <c r="F32" s="115"/>
      <c r="G32" s="115"/>
      <c r="H32" s="115"/>
      <c r="I32" s="115"/>
      <c r="J32" s="115"/>
    </row>
    <row r="33" spans="1:10" x14ac:dyDescent="0.2">
      <c r="A33" s="114"/>
      <c r="B33" s="115"/>
      <c r="C33" s="117" t="s">
        <v>187</v>
      </c>
      <c r="D33" s="115"/>
      <c r="E33" s="115"/>
      <c r="F33" s="115"/>
      <c r="G33" s="115"/>
      <c r="H33" s="115"/>
      <c r="I33" s="115"/>
      <c r="J33" s="115"/>
    </row>
    <row r="34" spans="1:10" x14ac:dyDescent="0.2">
      <c r="A34" s="114"/>
      <c r="B34" s="115"/>
      <c r="C34" s="117" t="s">
        <v>188</v>
      </c>
      <c r="D34" s="115"/>
      <c r="E34" s="115"/>
      <c r="F34" s="115"/>
      <c r="G34" s="115"/>
      <c r="H34" s="115"/>
      <c r="I34" s="115"/>
      <c r="J34" s="115"/>
    </row>
    <row r="35" spans="1:10" x14ac:dyDescent="0.2">
      <c r="A35" s="11"/>
    </row>
    <row r="36" spans="1:10" x14ac:dyDescent="0.2">
      <c r="A36" s="11"/>
      <c r="B36" s="140">
        <v>6</v>
      </c>
      <c r="C36" s="140" t="s">
        <v>208</v>
      </c>
      <c r="D36" s="140"/>
      <c r="E36" s="140"/>
      <c r="F36" s="140"/>
      <c r="G36" s="140"/>
      <c r="H36" s="140"/>
      <c r="I36" s="140"/>
    </row>
    <row r="37" spans="1:10" x14ac:dyDescent="0.2">
      <c r="B37" s="140"/>
      <c r="C37" s="140" t="s">
        <v>209</v>
      </c>
      <c r="D37" s="140"/>
      <c r="E37" s="141"/>
      <c r="F37" s="141" t="str">
        <f>IF(G37="","金","")</f>
        <v>金</v>
      </c>
      <c r="G37" s="172"/>
      <c r="H37" s="172"/>
      <c r="I37" s="140" t="s">
        <v>65</v>
      </c>
    </row>
    <row r="38" spans="1:10" x14ac:dyDescent="0.2">
      <c r="B38" s="140"/>
      <c r="C38" s="140" t="s">
        <v>210</v>
      </c>
      <c r="D38" s="140"/>
      <c r="E38" s="141"/>
      <c r="F38" s="141" t="str">
        <f>IF(G38="","金","")</f>
        <v>金</v>
      </c>
      <c r="G38" s="172"/>
      <c r="H38" s="172"/>
      <c r="I38" s="140" t="s">
        <v>65</v>
      </c>
    </row>
    <row r="39" spans="1:10" x14ac:dyDescent="0.2">
      <c r="B39" s="140"/>
      <c r="C39" s="140" t="s">
        <v>211</v>
      </c>
      <c r="D39" s="140"/>
      <c r="E39" s="140"/>
      <c r="F39" s="141" t="str">
        <f>IF(G39="","金","")</f>
        <v>金</v>
      </c>
      <c r="G39" s="172"/>
      <c r="H39" s="172"/>
      <c r="I39" s="140" t="s">
        <v>65</v>
      </c>
    </row>
    <row r="40" spans="1:10" x14ac:dyDescent="0.2">
      <c r="B40" s="140"/>
      <c r="C40" s="140"/>
      <c r="D40" s="140"/>
      <c r="E40" s="140"/>
      <c r="F40" s="141"/>
      <c r="G40" s="172"/>
      <c r="H40" s="172"/>
      <c r="I40" s="140"/>
    </row>
  </sheetData>
  <mergeCells count="13">
    <mergeCell ref="I3:J3"/>
    <mergeCell ref="A14:J14"/>
    <mergeCell ref="H4:J4"/>
    <mergeCell ref="G5:I5"/>
    <mergeCell ref="E9:H9"/>
    <mergeCell ref="E10:H10"/>
    <mergeCell ref="G39:H39"/>
    <mergeCell ref="G40:H40"/>
    <mergeCell ref="F22:G22"/>
    <mergeCell ref="E25:I25"/>
    <mergeCell ref="G37:H37"/>
    <mergeCell ref="G38:H38"/>
    <mergeCell ref="E24:J24"/>
  </mergeCells>
  <phoneticPr fontId="40"/>
  <pageMargins left="0.98425196850393704" right="0" top="0.55118110236220474" bottom="0.55118110236220474"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39997558519241921"/>
    <pageSetUpPr fitToPage="1"/>
  </sheetPr>
  <dimension ref="A1:R44"/>
  <sheetViews>
    <sheetView showGridLines="0" view="pageBreakPreview" zoomScale="90" zoomScaleNormal="100" zoomScaleSheetLayoutView="90" workbookViewId="0">
      <selection activeCell="AA30" sqref="Z29:AA30"/>
    </sheetView>
  </sheetViews>
  <sheetFormatPr defaultColWidth="9" defaultRowHeight="13" x14ac:dyDescent="0.2"/>
  <cols>
    <col min="1" max="1" width="20" style="4" customWidth="1"/>
    <col min="2" max="11" width="11.26953125" style="4" customWidth="1"/>
    <col min="12" max="12" width="15" style="4" customWidth="1"/>
    <col min="13" max="13" width="9" style="4"/>
    <col min="14" max="16" width="5.7265625" style="4" customWidth="1"/>
    <col min="17" max="18" width="5.6328125" style="4" customWidth="1"/>
    <col min="19" max="16384" width="9" style="4"/>
  </cols>
  <sheetData>
    <row r="1" spans="1:18" x14ac:dyDescent="0.2">
      <c r="A1" s="1" t="s">
        <v>84</v>
      </c>
    </row>
    <row r="2" spans="1:18" ht="19.5" customHeight="1" x14ac:dyDescent="0.2">
      <c r="A2" s="182" t="s">
        <v>31</v>
      </c>
      <c r="B2" s="182"/>
      <c r="C2" s="182"/>
      <c r="D2" s="182"/>
      <c r="E2" s="182"/>
      <c r="F2" s="182"/>
      <c r="G2" s="182"/>
      <c r="H2" s="182"/>
      <c r="I2" s="182"/>
      <c r="J2" s="182"/>
      <c r="K2" s="182"/>
      <c r="L2" s="182"/>
    </row>
    <row r="3" spans="1:18" ht="7.5" customHeight="1" x14ac:dyDescent="0.2">
      <c r="A3" s="134"/>
      <c r="B3" s="134"/>
      <c r="C3" s="134"/>
      <c r="D3" s="134"/>
      <c r="E3" s="134"/>
      <c r="F3" s="134"/>
      <c r="G3" s="134"/>
      <c r="H3" s="134"/>
      <c r="I3" s="134"/>
      <c r="J3" s="134"/>
      <c r="K3" s="134"/>
      <c r="L3" s="134"/>
    </row>
    <row r="4" spans="1:18" ht="13.5" thickBot="1" x14ac:dyDescent="0.25">
      <c r="A4" s="1"/>
      <c r="H4" s="68" t="s">
        <v>105</v>
      </c>
      <c r="I4" s="183"/>
      <c r="J4" s="183"/>
      <c r="K4" s="183"/>
      <c r="L4" s="183"/>
    </row>
    <row r="5" spans="1:18" ht="45" customHeight="1" thickTop="1" x14ac:dyDescent="0.2">
      <c r="A5" s="184" t="s">
        <v>219</v>
      </c>
      <c r="B5" s="147" t="s">
        <v>1</v>
      </c>
      <c r="C5" s="147" t="s">
        <v>29</v>
      </c>
      <c r="D5" s="147" t="s">
        <v>2</v>
      </c>
      <c r="E5" s="147" t="s">
        <v>30</v>
      </c>
      <c r="F5" s="147" t="s">
        <v>3</v>
      </c>
      <c r="G5" s="147" t="s">
        <v>4</v>
      </c>
      <c r="H5" s="147" t="s">
        <v>220</v>
      </c>
      <c r="I5" s="147" t="s">
        <v>221</v>
      </c>
      <c r="J5" s="142" t="s">
        <v>222</v>
      </c>
      <c r="K5" s="142" t="s">
        <v>213</v>
      </c>
      <c r="L5" s="186" t="s">
        <v>5</v>
      </c>
    </row>
    <row r="6" spans="1:18" ht="13.5" customHeight="1" thickBot="1" x14ac:dyDescent="0.25">
      <c r="A6" s="185"/>
      <c r="B6" s="148" t="s">
        <v>25</v>
      </c>
      <c r="C6" s="148" t="s">
        <v>24</v>
      </c>
      <c r="D6" s="148" t="s">
        <v>6</v>
      </c>
      <c r="E6" s="148" t="s">
        <v>26</v>
      </c>
      <c r="F6" s="148" t="s">
        <v>27</v>
      </c>
      <c r="G6" s="148" t="s">
        <v>28</v>
      </c>
      <c r="H6" s="148" t="s">
        <v>223</v>
      </c>
      <c r="I6" s="148" t="s">
        <v>190</v>
      </c>
      <c r="J6" s="143" t="s">
        <v>207</v>
      </c>
      <c r="K6" s="143" t="s">
        <v>212</v>
      </c>
      <c r="L6" s="187"/>
    </row>
    <row r="7" spans="1:18" ht="16.5" customHeight="1" x14ac:dyDescent="0.2">
      <c r="A7" s="149"/>
      <c r="B7" s="150" t="s">
        <v>7</v>
      </c>
      <c r="C7" s="150" t="s">
        <v>8</v>
      </c>
      <c r="D7" s="150" t="s">
        <v>7</v>
      </c>
      <c r="E7" s="150" t="s">
        <v>7</v>
      </c>
      <c r="F7" s="150" t="s">
        <v>9</v>
      </c>
      <c r="G7" s="150" t="s">
        <v>9</v>
      </c>
      <c r="H7" s="150" t="s">
        <v>9</v>
      </c>
      <c r="I7" s="150" t="s">
        <v>9</v>
      </c>
      <c r="J7" s="150" t="s">
        <v>9</v>
      </c>
      <c r="K7" s="14" t="s">
        <v>9</v>
      </c>
      <c r="L7" s="13"/>
    </row>
    <row r="8" spans="1:18" ht="22.5" customHeight="1" x14ac:dyDescent="0.2">
      <c r="A8" s="151"/>
      <c r="B8" s="152"/>
      <c r="C8" s="152"/>
      <c r="D8" s="153" t="str">
        <f t="shared" ref="D8:D10" si="0">IF(A8="","",(B8-C8))</f>
        <v/>
      </c>
      <c r="E8" s="152"/>
      <c r="F8" s="152"/>
      <c r="G8" s="153" t="str">
        <f t="shared" ref="G8:G10" si="1">IF(A8="","",MIN(E8,F8))</f>
        <v/>
      </c>
      <c r="H8" s="152"/>
      <c r="I8" s="152"/>
      <c r="J8" s="154"/>
      <c r="K8" s="136"/>
      <c r="L8" s="71"/>
      <c r="N8" s="102"/>
      <c r="O8" s="103"/>
      <c r="P8" s="103"/>
      <c r="Q8" s="103"/>
      <c r="R8" s="103"/>
    </row>
    <row r="9" spans="1:18" ht="22.5" customHeight="1" x14ac:dyDescent="0.2">
      <c r="A9" s="151"/>
      <c r="B9" s="152"/>
      <c r="C9" s="152"/>
      <c r="D9" s="153" t="str">
        <f t="shared" si="0"/>
        <v/>
      </c>
      <c r="E9" s="152"/>
      <c r="F9" s="152"/>
      <c r="G9" s="153" t="str">
        <f t="shared" si="1"/>
        <v/>
      </c>
      <c r="H9" s="152"/>
      <c r="I9" s="152"/>
      <c r="J9" s="154"/>
      <c r="K9" s="136"/>
      <c r="L9" s="71"/>
      <c r="N9" s="102"/>
      <c r="O9" s="103"/>
      <c r="P9" s="103"/>
      <c r="Q9" s="103"/>
      <c r="R9" s="103"/>
    </row>
    <row r="10" spans="1:18" ht="22.5" customHeight="1" x14ac:dyDescent="0.2">
      <c r="A10" s="151"/>
      <c r="B10" s="152"/>
      <c r="C10" s="152"/>
      <c r="D10" s="153" t="str">
        <f t="shared" si="0"/>
        <v/>
      </c>
      <c r="E10" s="152"/>
      <c r="F10" s="152"/>
      <c r="G10" s="153" t="str">
        <f t="shared" si="1"/>
        <v/>
      </c>
      <c r="H10" s="152"/>
      <c r="I10" s="152"/>
      <c r="J10" s="154"/>
      <c r="K10" s="136"/>
      <c r="L10" s="71"/>
      <c r="N10" s="102"/>
      <c r="O10" s="103"/>
      <c r="P10" s="103"/>
      <c r="Q10" s="103"/>
      <c r="R10" s="103"/>
    </row>
    <row r="11" spans="1:18" ht="13" hidden="1" customHeight="1" x14ac:dyDescent="0.2">
      <c r="A11" s="155"/>
      <c r="B11" s="156"/>
      <c r="C11" s="156"/>
      <c r="D11" s="156" t="str">
        <f t="shared" ref="D11" si="2">IF(B11="","",(B11-C11))</f>
        <v/>
      </c>
      <c r="E11" s="156"/>
      <c r="F11" s="156"/>
      <c r="G11" s="156" t="str">
        <f t="shared" ref="G11" si="3">IF(B11="","",MIN(E11,F11))</f>
        <v/>
      </c>
      <c r="H11" s="156"/>
      <c r="I11" s="156"/>
      <c r="J11" s="157"/>
      <c r="K11" s="137"/>
      <c r="L11" s="94"/>
    </row>
    <row r="12" spans="1:18" ht="13" hidden="1" customHeight="1" x14ac:dyDescent="0.2">
      <c r="A12" s="151"/>
      <c r="B12" s="152"/>
      <c r="C12" s="152"/>
      <c r="D12" s="153" t="str">
        <f t="shared" ref="D12" si="4">IF(A12="","",(B12-C12))</f>
        <v/>
      </c>
      <c r="E12" s="152"/>
      <c r="F12" s="152"/>
      <c r="G12" s="153" t="str">
        <f t="shared" ref="G12" si="5">IF(A12="","",MIN(E12,F12))</f>
        <v/>
      </c>
      <c r="H12" s="152"/>
      <c r="I12" s="152"/>
      <c r="J12" s="154"/>
      <c r="K12" s="136"/>
      <c r="L12" s="71"/>
      <c r="N12" s="102"/>
      <c r="O12" s="103"/>
      <c r="P12" s="103"/>
      <c r="Q12" s="103"/>
      <c r="R12" s="103"/>
    </row>
    <row r="13" spans="1:18" ht="13" hidden="1" customHeight="1" x14ac:dyDescent="0.2">
      <c r="A13" s="155"/>
      <c r="B13" s="156"/>
      <c r="C13" s="156"/>
      <c r="D13" s="156" t="str">
        <f t="shared" ref="D13" si="6">IF(B13="","",(B13-C13))</f>
        <v/>
      </c>
      <c r="E13" s="156"/>
      <c r="F13" s="156"/>
      <c r="G13" s="156" t="str">
        <f t="shared" ref="G13" si="7">IF(B13="","",MIN(E13,F13))</f>
        <v/>
      </c>
      <c r="H13" s="156"/>
      <c r="I13" s="156"/>
      <c r="J13" s="157"/>
      <c r="K13" s="137"/>
      <c r="L13" s="94"/>
    </row>
    <row r="14" spans="1:18" ht="13" hidden="1" customHeight="1" x14ac:dyDescent="0.2">
      <c r="A14" s="151"/>
      <c r="B14" s="152"/>
      <c r="C14" s="152"/>
      <c r="D14" s="153" t="str">
        <f t="shared" ref="D14" si="8">IF(A14="","",(B14-C14))</f>
        <v/>
      </c>
      <c r="E14" s="152"/>
      <c r="F14" s="152"/>
      <c r="G14" s="153" t="str">
        <f t="shared" ref="G14" si="9">IF(A14="","",MIN(E14,F14))</f>
        <v/>
      </c>
      <c r="H14" s="152"/>
      <c r="I14" s="152"/>
      <c r="J14" s="154"/>
      <c r="K14" s="136"/>
      <c r="L14" s="71"/>
      <c r="N14" s="102"/>
      <c r="O14" s="103"/>
      <c r="P14" s="103"/>
      <c r="Q14" s="103"/>
      <c r="R14" s="103"/>
    </row>
    <row r="15" spans="1:18" ht="13" hidden="1" customHeight="1" x14ac:dyDescent="0.2">
      <c r="A15" s="155"/>
      <c r="B15" s="156"/>
      <c r="C15" s="156"/>
      <c r="D15" s="156" t="str">
        <f t="shared" ref="D15" si="10">IF(B15="","",(B15-C15))</f>
        <v/>
      </c>
      <c r="E15" s="156"/>
      <c r="F15" s="156"/>
      <c r="G15" s="156" t="str">
        <f t="shared" ref="G15" si="11">IF(B15="","",MIN(E15,F15))</f>
        <v/>
      </c>
      <c r="H15" s="156"/>
      <c r="I15" s="156"/>
      <c r="J15" s="157"/>
      <c r="K15" s="137"/>
      <c r="L15" s="94"/>
    </row>
    <row r="16" spans="1:18" ht="13" hidden="1" customHeight="1" x14ac:dyDescent="0.2">
      <c r="A16" s="151"/>
      <c r="B16" s="152"/>
      <c r="C16" s="152"/>
      <c r="D16" s="153" t="str">
        <f t="shared" ref="D16" si="12">IF(A16="","",(B16-C16))</f>
        <v/>
      </c>
      <c r="E16" s="152"/>
      <c r="F16" s="152"/>
      <c r="G16" s="153" t="str">
        <f t="shared" ref="G16" si="13">IF(A16="","",MIN(E16,F16))</f>
        <v/>
      </c>
      <c r="H16" s="152"/>
      <c r="I16" s="152"/>
      <c r="J16" s="154"/>
      <c r="K16" s="136"/>
      <c r="L16" s="71"/>
      <c r="N16" s="102"/>
      <c r="O16" s="103"/>
      <c r="P16" s="103"/>
      <c r="Q16" s="103"/>
      <c r="R16" s="103"/>
    </row>
    <row r="17" spans="1:18" ht="13" hidden="1" customHeight="1" x14ac:dyDescent="0.2">
      <c r="A17" s="155"/>
      <c r="B17" s="156"/>
      <c r="C17" s="156"/>
      <c r="D17" s="156" t="str">
        <f t="shared" ref="D17" si="14">IF(B17="","",(B17-C17))</f>
        <v/>
      </c>
      <c r="E17" s="156"/>
      <c r="F17" s="156"/>
      <c r="G17" s="156" t="str">
        <f t="shared" ref="G17" si="15">IF(B17="","",MIN(E17,F17))</f>
        <v/>
      </c>
      <c r="H17" s="156"/>
      <c r="I17" s="156"/>
      <c r="J17" s="157"/>
      <c r="K17" s="137"/>
      <c r="L17" s="94"/>
    </row>
    <row r="18" spans="1:18" ht="13" hidden="1" customHeight="1" x14ac:dyDescent="0.2">
      <c r="A18" s="151"/>
      <c r="B18" s="152"/>
      <c r="C18" s="152"/>
      <c r="D18" s="153" t="str">
        <f t="shared" ref="D18" si="16">IF(A18="","",(B18-C18))</f>
        <v/>
      </c>
      <c r="E18" s="152"/>
      <c r="F18" s="152"/>
      <c r="G18" s="153" t="str">
        <f t="shared" ref="G18" si="17">IF(A18="","",MIN(E18,F18))</f>
        <v/>
      </c>
      <c r="H18" s="152"/>
      <c r="I18" s="152"/>
      <c r="J18" s="154"/>
      <c r="K18" s="136"/>
      <c r="L18" s="71"/>
      <c r="N18" s="102"/>
      <c r="O18" s="103"/>
      <c r="P18" s="103"/>
      <c r="Q18" s="103"/>
      <c r="R18" s="103"/>
    </row>
    <row r="19" spans="1:18" ht="13" hidden="1" customHeight="1" x14ac:dyDescent="0.2">
      <c r="A19" s="155"/>
      <c r="B19" s="156"/>
      <c r="C19" s="156"/>
      <c r="D19" s="156" t="str">
        <f t="shared" ref="D19" si="18">IF(B19="","",(B19-C19))</f>
        <v/>
      </c>
      <c r="E19" s="156"/>
      <c r="F19" s="156"/>
      <c r="G19" s="156" t="str">
        <f t="shared" ref="G19" si="19">IF(B19="","",MIN(E19,F19))</f>
        <v/>
      </c>
      <c r="H19" s="156"/>
      <c r="I19" s="156"/>
      <c r="J19" s="157"/>
      <c r="K19" s="137"/>
      <c r="L19" s="94"/>
    </row>
    <row r="20" spans="1:18" ht="13" hidden="1" customHeight="1" x14ac:dyDescent="0.2">
      <c r="A20" s="151"/>
      <c r="B20" s="152"/>
      <c r="C20" s="152"/>
      <c r="D20" s="153" t="str">
        <f t="shared" ref="D20" si="20">IF(A20="","",(B20-C20))</f>
        <v/>
      </c>
      <c r="E20" s="152"/>
      <c r="F20" s="152"/>
      <c r="G20" s="153" t="str">
        <f t="shared" ref="G20" si="21">IF(A20="","",MIN(E20,F20))</f>
        <v/>
      </c>
      <c r="H20" s="152"/>
      <c r="I20" s="152"/>
      <c r="J20" s="154"/>
      <c r="K20" s="136"/>
      <c r="L20" s="71"/>
      <c r="N20" s="102"/>
      <c r="O20" s="103"/>
      <c r="P20" s="103"/>
      <c r="Q20" s="103"/>
      <c r="R20" s="103"/>
    </row>
    <row r="21" spans="1:18" ht="13" hidden="1" customHeight="1" x14ac:dyDescent="0.2">
      <c r="A21" s="155"/>
      <c r="B21" s="156"/>
      <c r="C21" s="156"/>
      <c r="D21" s="156" t="str">
        <f t="shared" ref="D21" si="22">IF(B21="","",(B21-C21))</f>
        <v/>
      </c>
      <c r="E21" s="156"/>
      <c r="F21" s="156"/>
      <c r="G21" s="156" t="str">
        <f t="shared" ref="G21" si="23">IF(B21="","",MIN(E21,F21))</f>
        <v/>
      </c>
      <c r="H21" s="156"/>
      <c r="I21" s="156"/>
      <c r="J21" s="157"/>
      <c r="K21" s="137"/>
      <c r="L21" s="94"/>
    </row>
    <row r="22" spans="1:18" ht="13" hidden="1" customHeight="1" x14ac:dyDescent="0.2">
      <c r="A22" s="151"/>
      <c r="B22" s="152"/>
      <c r="C22" s="152"/>
      <c r="D22" s="153" t="str">
        <f t="shared" ref="D22" si="24">IF(A22="","",(B22-C22))</f>
        <v/>
      </c>
      <c r="E22" s="152"/>
      <c r="F22" s="152"/>
      <c r="G22" s="153" t="str">
        <f t="shared" ref="G22" si="25">IF(A22="","",MIN(E22,F22))</f>
        <v/>
      </c>
      <c r="H22" s="152"/>
      <c r="I22" s="152"/>
      <c r="J22" s="154"/>
      <c r="K22" s="136"/>
      <c r="L22" s="71"/>
      <c r="N22" s="102"/>
      <c r="O22" s="103"/>
      <c r="P22" s="103"/>
      <c r="Q22" s="103"/>
      <c r="R22" s="103"/>
    </row>
    <row r="23" spans="1:18" ht="13" hidden="1" customHeight="1" x14ac:dyDescent="0.2">
      <c r="A23" s="155"/>
      <c r="B23" s="156"/>
      <c r="C23" s="156"/>
      <c r="D23" s="156" t="str">
        <f t="shared" ref="D23" si="26">IF(B23="","",(B23-C23))</f>
        <v/>
      </c>
      <c r="E23" s="156"/>
      <c r="F23" s="156"/>
      <c r="G23" s="156" t="str">
        <f t="shared" ref="G23" si="27">IF(B23="","",MIN(E23,F23))</f>
        <v/>
      </c>
      <c r="H23" s="156"/>
      <c r="I23" s="156"/>
      <c r="J23" s="157"/>
      <c r="K23" s="137"/>
      <c r="L23" s="94"/>
    </row>
    <row r="24" spans="1:18" ht="13" hidden="1" customHeight="1" x14ac:dyDescent="0.2">
      <c r="A24" s="151"/>
      <c r="B24" s="152"/>
      <c r="C24" s="152"/>
      <c r="D24" s="153" t="str">
        <f t="shared" ref="D24" si="28">IF(A24="","",(B24-C24))</f>
        <v/>
      </c>
      <c r="E24" s="152"/>
      <c r="F24" s="152"/>
      <c r="G24" s="153" t="str">
        <f t="shared" ref="G24" si="29">IF(A24="","",MIN(E24,F24))</f>
        <v/>
      </c>
      <c r="H24" s="152"/>
      <c r="I24" s="152"/>
      <c r="J24" s="154"/>
      <c r="K24" s="136"/>
      <c r="L24" s="71"/>
      <c r="N24" s="102"/>
      <c r="O24" s="103"/>
      <c r="P24" s="103"/>
      <c r="Q24" s="103"/>
      <c r="R24" s="103"/>
    </row>
    <row r="25" spans="1:18" ht="13" hidden="1" customHeight="1" x14ac:dyDescent="0.2">
      <c r="A25" s="155"/>
      <c r="B25" s="156"/>
      <c r="C25" s="156"/>
      <c r="D25" s="156" t="str">
        <f t="shared" ref="D25" si="30">IF(B25="","",(B25-C25))</f>
        <v/>
      </c>
      <c r="E25" s="156"/>
      <c r="F25" s="156"/>
      <c r="G25" s="156" t="str">
        <f t="shared" ref="G25" si="31">IF(B25="","",MIN(E25,F25))</f>
        <v/>
      </c>
      <c r="H25" s="156"/>
      <c r="I25" s="156"/>
      <c r="J25" s="157"/>
      <c r="K25" s="137"/>
      <c r="L25" s="94"/>
    </row>
    <row r="26" spans="1:18" ht="13" hidden="1" customHeight="1" x14ac:dyDescent="0.2">
      <c r="A26" s="151"/>
      <c r="B26" s="152"/>
      <c r="C26" s="152"/>
      <c r="D26" s="153" t="str">
        <f t="shared" ref="D26" si="32">IF(A26="","",(B26-C26))</f>
        <v/>
      </c>
      <c r="E26" s="152"/>
      <c r="F26" s="152"/>
      <c r="G26" s="153" t="str">
        <f t="shared" ref="G26" si="33">IF(A26="","",MIN(E26,F26))</f>
        <v/>
      </c>
      <c r="H26" s="152"/>
      <c r="I26" s="152"/>
      <c r="J26" s="154"/>
      <c r="K26" s="136"/>
      <c r="L26" s="71"/>
      <c r="N26" s="102"/>
      <c r="O26" s="103"/>
      <c r="P26" s="103"/>
      <c r="Q26" s="103"/>
      <c r="R26" s="103"/>
    </row>
    <row r="27" spans="1:18" ht="13" hidden="1" customHeight="1" x14ac:dyDescent="0.2">
      <c r="A27" s="155"/>
      <c r="B27" s="156"/>
      <c r="C27" s="156"/>
      <c r="D27" s="156" t="str">
        <f t="shared" ref="D27" si="34">IF(B27="","",(B27-C27))</f>
        <v/>
      </c>
      <c r="E27" s="156"/>
      <c r="F27" s="156"/>
      <c r="G27" s="156" t="str">
        <f t="shared" ref="G27" si="35">IF(B27="","",MIN(E27,F27))</f>
        <v/>
      </c>
      <c r="H27" s="156"/>
      <c r="I27" s="156"/>
      <c r="J27" s="157"/>
      <c r="K27" s="137"/>
      <c r="L27" s="94"/>
    </row>
    <row r="28" spans="1:18" ht="13" hidden="1" customHeight="1" x14ac:dyDescent="0.2">
      <c r="A28" s="151"/>
      <c r="B28" s="152"/>
      <c r="C28" s="152"/>
      <c r="D28" s="153" t="str">
        <f t="shared" ref="D28" si="36">IF(A28="","",(B28-C28))</f>
        <v/>
      </c>
      <c r="E28" s="152"/>
      <c r="F28" s="152"/>
      <c r="G28" s="153" t="str">
        <f t="shared" ref="G28" si="37">IF(A28="","",MIN(E28,F28))</f>
        <v/>
      </c>
      <c r="H28" s="152"/>
      <c r="I28" s="152"/>
      <c r="J28" s="154"/>
      <c r="K28" s="136"/>
      <c r="L28" s="71"/>
      <c r="N28" s="102"/>
      <c r="O28" s="103"/>
      <c r="P28" s="103"/>
      <c r="Q28" s="103"/>
      <c r="R28" s="103"/>
    </row>
    <row r="29" spans="1:18" ht="13" hidden="1" customHeight="1" x14ac:dyDescent="0.2">
      <c r="A29" s="155"/>
      <c r="B29" s="156"/>
      <c r="C29" s="156"/>
      <c r="D29" s="156" t="str">
        <f t="shared" ref="D29" si="38">IF(B29="","",(B29-C29))</f>
        <v/>
      </c>
      <c r="E29" s="156"/>
      <c r="F29" s="156"/>
      <c r="G29" s="156" t="str">
        <f t="shared" ref="G29" si="39">IF(B29="","",MIN(E29,F29))</f>
        <v/>
      </c>
      <c r="H29" s="156"/>
      <c r="I29" s="156"/>
      <c r="J29" s="157"/>
      <c r="K29" s="137"/>
      <c r="L29" s="94"/>
    </row>
    <row r="30" spans="1:18" ht="13" hidden="1" customHeight="1" x14ac:dyDescent="0.2">
      <c r="A30" s="151"/>
      <c r="B30" s="152"/>
      <c r="C30" s="152"/>
      <c r="D30" s="153" t="str">
        <f t="shared" ref="D30" si="40">IF(A30="","",(B30-C30))</f>
        <v/>
      </c>
      <c r="E30" s="152"/>
      <c r="F30" s="152"/>
      <c r="G30" s="153" t="str">
        <f t="shared" ref="G30" si="41">IF(A30="","",MIN(E30,F30))</f>
        <v/>
      </c>
      <c r="H30" s="152"/>
      <c r="I30" s="152"/>
      <c r="J30" s="154"/>
      <c r="K30" s="136"/>
      <c r="L30" s="71"/>
      <c r="N30" s="102"/>
      <c r="O30" s="103"/>
      <c r="P30" s="103"/>
      <c r="Q30" s="103"/>
      <c r="R30" s="103"/>
    </row>
    <row r="31" spans="1:18" ht="13" hidden="1" customHeight="1" x14ac:dyDescent="0.2">
      <c r="A31" s="155"/>
      <c r="B31" s="156"/>
      <c r="C31" s="156"/>
      <c r="D31" s="156" t="str">
        <f t="shared" ref="D31" si="42">IF(B31="","",(B31-C31))</f>
        <v/>
      </c>
      <c r="E31" s="156"/>
      <c r="F31" s="156"/>
      <c r="G31" s="156" t="str">
        <f t="shared" ref="G31" si="43">IF(B31="","",MIN(E31,F31))</f>
        <v/>
      </c>
      <c r="H31" s="156"/>
      <c r="I31" s="156"/>
      <c r="J31" s="157"/>
      <c r="K31" s="137"/>
      <c r="L31" s="94"/>
    </row>
    <row r="32" spans="1:18" ht="13" hidden="1" customHeight="1" x14ac:dyDescent="0.2">
      <c r="A32" s="151"/>
      <c r="B32" s="152"/>
      <c r="C32" s="152"/>
      <c r="D32" s="153" t="str">
        <f t="shared" ref="D32" si="44">IF(A32="","",(B32-C32))</f>
        <v/>
      </c>
      <c r="E32" s="152"/>
      <c r="F32" s="152"/>
      <c r="G32" s="153" t="str">
        <f t="shared" ref="G32" si="45">IF(A32="","",MIN(E32,F32))</f>
        <v/>
      </c>
      <c r="H32" s="152"/>
      <c r="I32" s="152"/>
      <c r="J32" s="154"/>
      <c r="K32" s="136"/>
      <c r="L32" s="71"/>
      <c r="N32" s="102"/>
      <c r="O32" s="103"/>
      <c r="P32" s="103"/>
      <c r="Q32" s="103"/>
      <c r="R32" s="103"/>
    </row>
    <row r="33" spans="1:18" ht="22.5" customHeight="1" thickBot="1" x14ac:dyDescent="0.25">
      <c r="A33" s="158"/>
      <c r="B33" s="159"/>
      <c r="C33" s="159"/>
      <c r="D33" s="160" t="str">
        <f t="shared" ref="D33" si="46">IF(A33="","",(B33-C33))</f>
        <v/>
      </c>
      <c r="E33" s="159"/>
      <c r="F33" s="159"/>
      <c r="G33" s="160" t="str">
        <f t="shared" ref="G33" si="47">IF(A33="","",MIN(E33,F33))</f>
        <v/>
      </c>
      <c r="H33" s="159"/>
      <c r="I33" s="159"/>
      <c r="J33" s="161"/>
      <c r="K33" s="138"/>
      <c r="L33" s="17"/>
      <c r="N33" s="102"/>
      <c r="O33" s="103"/>
      <c r="P33" s="103"/>
      <c r="Q33" s="103"/>
      <c r="R33" s="103"/>
    </row>
    <row r="34" spans="1:18" ht="22.5" customHeight="1" thickTop="1" thickBot="1" x14ac:dyDescent="0.25">
      <c r="A34" s="162" t="s">
        <v>23</v>
      </c>
      <c r="B34" s="163" t="str">
        <f>IF(SUM(B8:B33)=0,"",SUM(B8:B33))</f>
        <v/>
      </c>
      <c r="C34" s="163" t="str">
        <f>IF(B34="","",SUM(C8:C33))</f>
        <v/>
      </c>
      <c r="D34" s="163" t="str">
        <f t="shared" ref="D34:I34" si="48">IF(SUM(D8:D33)=0,"",SUM(D8:D33))</f>
        <v/>
      </c>
      <c r="E34" s="163" t="str">
        <f t="shared" si="48"/>
        <v/>
      </c>
      <c r="F34" s="163" t="str">
        <f t="shared" si="48"/>
        <v/>
      </c>
      <c r="G34" s="163" t="str">
        <f t="shared" si="48"/>
        <v/>
      </c>
      <c r="H34" s="163" t="str">
        <f t="shared" si="48"/>
        <v/>
      </c>
      <c r="I34" s="163" t="str">
        <f t="shared" si="48"/>
        <v/>
      </c>
      <c r="J34" s="164"/>
      <c r="K34" s="139"/>
      <c r="L34" s="16"/>
    </row>
    <row r="35" spans="1:18" ht="13.5" thickTop="1" x14ac:dyDescent="0.2">
      <c r="A35" s="165"/>
      <c r="B35" s="166"/>
      <c r="C35" s="166"/>
      <c r="D35" s="166"/>
      <c r="E35" s="166"/>
      <c r="F35" s="166"/>
      <c r="G35" s="166"/>
      <c r="H35" s="166"/>
      <c r="I35" s="166"/>
      <c r="J35" s="166"/>
    </row>
    <row r="36" spans="1:18" x14ac:dyDescent="0.2">
      <c r="A36" s="165" t="s">
        <v>214</v>
      </c>
      <c r="B36" s="166"/>
      <c r="C36" s="166"/>
      <c r="D36" s="166"/>
      <c r="E36" s="166"/>
      <c r="F36" s="166"/>
      <c r="G36" s="166"/>
      <c r="H36" s="166"/>
      <c r="I36" s="166"/>
      <c r="J36" s="166"/>
    </row>
    <row r="37" spans="1:18" x14ac:dyDescent="0.2">
      <c r="A37" s="167" t="s">
        <v>239</v>
      </c>
      <c r="B37" s="166"/>
      <c r="C37" s="166"/>
      <c r="D37" s="166"/>
      <c r="E37" s="166"/>
      <c r="F37" s="166"/>
      <c r="G37" s="166"/>
      <c r="H37" s="166"/>
      <c r="I37" s="166"/>
      <c r="J37" s="166"/>
    </row>
    <row r="38" spans="1:18" x14ac:dyDescent="0.2">
      <c r="A38" s="167" t="s">
        <v>189</v>
      </c>
      <c r="B38" s="166"/>
      <c r="C38" s="166"/>
      <c r="D38" s="166"/>
      <c r="E38" s="166"/>
      <c r="F38" s="166"/>
      <c r="G38" s="166"/>
      <c r="H38" s="166"/>
      <c r="I38" s="166"/>
      <c r="J38" s="166"/>
    </row>
    <row r="39" spans="1:18" x14ac:dyDescent="0.2">
      <c r="A39" s="167" t="s">
        <v>224</v>
      </c>
      <c r="B39" s="166"/>
      <c r="C39" s="166"/>
      <c r="D39" s="166"/>
      <c r="E39" s="166"/>
      <c r="F39" s="166"/>
      <c r="G39" s="166"/>
      <c r="H39" s="166"/>
      <c r="I39" s="166"/>
      <c r="J39" s="166"/>
    </row>
    <row r="40" spans="1:18" x14ac:dyDescent="0.2">
      <c r="A40" s="167" t="s">
        <v>236</v>
      </c>
      <c r="B40" s="166"/>
      <c r="C40" s="166"/>
      <c r="D40" s="166"/>
      <c r="E40" s="166"/>
      <c r="F40" s="166"/>
      <c r="G40" s="166"/>
      <c r="H40" s="166"/>
      <c r="I40" s="166"/>
      <c r="J40" s="166"/>
    </row>
    <row r="41" spans="1:18" x14ac:dyDescent="0.2">
      <c r="A41" s="144" t="s">
        <v>191</v>
      </c>
      <c r="B41" s="166"/>
      <c r="C41" s="166"/>
      <c r="D41" s="166"/>
      <c r="E41" s="166"/>
      <c r="F41" s="166"/>
      <c r="G41" s="166"/>
      <c r="H41" s="166"/>
      <c r="I41" s="166"/>
      <c r="J41" s="166"/>
    </row>
    <row r="42" spans="1:18" x14ac:dyDescent="0.2">
      <c r="A42" s="144" t="s">
        <v>241</v>
      </c>
      <c r="B42" s="145"/>
      <c r="C42" s="145"/>
      <c r="D42" s="145"/>
      <c r="E42" s="145"/>
      <c r="F42" s="166"/>
      <c r="G42" s="166"/>
      <c r="H42" s="166"/>
      <c r="I42" s="166"/>
      <c r="J42" s="166"/>
    </row>
    <row r="43" spans="1:18" x14ac:dyDescent="0.2">
      <c r="A43" s="108"/>
    </row>
    <row r="44" spans="1:18" x14ac:dyDescent="0.2">
      <c r="A44" s="108"/>
    </row>
  </sheetData>
  <mergeCells count="4">
    <mergeCell ref="A2:L2"/>
    <mergeCell ref="I4:L4"/>
    <mergeCell ref="A5:A6"/>
    <mergeCell ref="L5:L6"/>
  </mergeCells>
  <phoneticPr fontId="40"/>
  <pageMargins left="0.51181102362204722" right="0.51181102362204722" top="0.55118110236220474" bottom="0.55118110236220474" header="0.31496062992125984" footer="0.31496062992125984"/>
  <pageSetup paperSize="9" scale="93" orientation="landscape"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A1:K58"/>
  <sheetViews>
    <sheetView view="pageBreakPreview" topLeftCell="A31" zoomScaleNormal="100" zoomScaleSheetLayoutView="100" workbookViewId="0">
      <selection activeCell="AA30" sqref="Z29:AA30"/>
    </sheetView>
  </sheetViews>
  <sheetFormatPr defaultColWidth="9" defaultRowHeight="13" x14ac:dyDescent="0.2"/>
  <cols>
    <col min="1" max="3" width="6.90625" style="27" customWidth="1"/>
    <col min="4" max="4" width="7.08984375" style="27" customWidth="1"/>
    <col min="5" max="6" width="7.453125" style="27" customWidth="1"/>
    <col min="7" max="8" width="15" style="27" customWidth="1"/>
    <col min="9" max="9" width="17.90625" style="27" customWidth="1"/>
    <col min="10" max="10" width="0" style="27" hidden="1" customWidth="1"/>
    <col min="11" max="16384" width="9" style="27"/>
  </cols>
  <sheetData>
    <row r="1" spans="1:11" x14ac:dyDescent="0.2">
      <c r="A1" s="20" t="s">
        <v>85</v>
      </c>
    </row>
    <row r="2" spans="1:11" ht="19.5" customHeight="1" x14ac:dyDescent="0.2">
      <c r="A2" s="182" t="s">
        <v>32</v>
      </c>
      <c r="B2" s="182"/>
      <c r="C2" s="182"/>
      <c r="D2" s="182"/>
      <c r="E2" s="182"/>
      <c r="F2" s="182"/>
      <c r="G2" s="182"/>
      <c r="H2" s="182"/>
      <c r="I2" s="182"/>
    </row>
    <row r="3" spans="1:11" ht="7.5" customHeight="1" x14ac:dyDescent="0.2">
      <c r="A3" s="20"/>
    </row>
    <row r="4" spans="1:11" ht="18.75" customHeight="1" x14ac:dyDescent="0.2">
      <c r="A4" s="188" t="s">
        <v>174</v>
      </c>
      <c r="B4" s="188"/>
      <c r="C4" s="188"/>
      <c r="D4" s="189" t="s">
        <v>225</v>
      </c>
      <c r="E4" s="190"/>
      <c r="F4" s="190"/>
      <c r="G4" s="190"/>
      <c r="H4" s="190"/>
      <c r="I4" s="191"/>
      <c r="J4" s="25"/>
    </row>
    <row r="5" spans="1:11" ht="18.75" customHeight="1" x14ac:dyDescent="0.2">
      <c r="A5" s="192" t="s">
        <v>192</v>
      </c>
      <c r="B5" s="193"/>
      <c r="C5" s="193"/>
      <c r="D5" s="211" t="s">
        <v>11</v>
      </c>
      <c r="E5" s="212"/>
      <c r="F5" s="212"/>
      <c r="G5" s="213"/>
      <c r="H5" s="192" t="s">
        <v>68</v>
      </c>
      <c r="I5" s="188"/>
      <c r="J5" s="26"/>
    </row>
    <row r="6" spans="1:11" ht="22.5" customHeight="1" x14ac:dyDescent="0.2">
      <c r="A6" s="194"/>
      <c r="B6" s="195"/>
      <c r="C6" s="196"/>
      <c r="D6" s="194"/>
      <c r="E6" s="195"/>
      <c r="F6" s="195"/>
      <c r="G6" s="196"/>
      <c r="H6" s="260"/>
      <c r="I6" s="260"/>
      <c r="J6" s="26"/>
    </row>
    <row r="7" spans="1:11" ht="14.25" customHeight="1" x14ac:dyDescent="0.2">
      <c r="A7" s="192" t="s">
        <v>87</v>
      </c>
      <c r="B7" s="188"/>
      <c r="C7" s="188"/>
      <c r="D7" s="214"/>
      <c r="E7" s="215"/>
      <c r="F7" s="215"/>
      <c r="G7" s="215"/>
      <c r="H7" s="215"/>
      <c r="I7" s="216"/>
      <c r="J7" s="25"/>
      <c r="K7" s="31" t="s">
        <v>96</v>
      </c>
    </row>
    <row r="8" spans="1:11" ht="13.5" customHeight="1" x14ac:dyDescent="0.2">
      <c r="A8" s="188" t="s">
        <v>79</v>
      </c>
      <c r="B8" s="188"/>
      <c r="C8" s="188"/>
      <c r="D8" s="197" t="s">
        <v>16</v>
      </c>
      <c r="E8" s="197"/>
      <c r="F8" s="197"/>
      <c r="G8" s="197"/>
      <c r="H8" s="197"/>
      <c r="I8" s="198"/>
      <c r="J8" s="259"/>
    </row>
    <row r="9" spans="1:11" ht="13.5" customHeight="1" x14ac:dyDescent="0.2">
      <c r="A9" s="188"/>
      <c r="B9" s="188"/>
      <c r="C9" s="188"/>
      <c r="D9" s="106" t="s">
        <v>101</v>
      </c>
      <c r="E9" s="206"/>
      <c r="F9" s="206"/>
      <c r="G9" s="206"/>
      <c r="H9" s="82" t="s">
        <v>98</v>
      </c>
      <c r="I9" s="50"/>
      <c r="J9" s="259"/>
      <c r="K9" s="31" t="s">
        <v>100</v>
      </c>
    </row>
    <row r="10" spans="1:11" ht="13.5" customHeight="1" x14ac:dyDescent="0.2">
      <c r="A10" s="188"/>
      <c r="B10" s="188"/>
      <c r="C10" s="188"/>
      <c r="D10" s="262" t="s">
        <v>148</v>
      </c>
      <c r="E10" s="263"/>
      <c r="F10" s="263"/>
      <c r="G10" s="82" t="s">
        <v>149</v>
      </c>
      <c r="H10" s="49"/>
      <c r="I10" s="50"/>
      <c r="J10" s="259"/>
      <c r="K10" s="31"/>
    </row>
    <row r="11" spans="1:11" ht="14.25" customHeight="1" x14ac:dyDescent="0.2">
      <c r="A11" s="188"/>
      <c r="B11" s="188"/>
      <c r="C11" s="188"/>
      <c r="D11" s="264" t="s">
        <v>147</v>
      </c>
      <c r="E11" s="265"/>
      <c r="F11" s="265"/>
      <c r="G11" s="83" t="s">
        <v>149</v>
      </c>
      <c r="H11" s="51"/>
      <c r="I11" s="52"/>
      <c r="J11" s="25"/>
    </row>
    <row r="12" spans="1:11" ht="13.5" customHeight="1" x14ac:dyDescent="0.2">
      <c r="A12" s="211" t="s">
        <v>17</v>
      </c>
      <c r="B12" s="212"/>
      <c r="C12" s="213"/>
      <c r="D12" s="76" t="s">
        <v>150</v>
      </c>
      <c r="E12" s="266" t="s">
        <v>153</v>
      </c>
      <c r="F12" s="266"/>
      <c r="G12" s="77" t="s">
        <v>151</v>
      </c>
      <c r="H12" s="78" t="s">
        <v>154</v>
      </c>
      <c r="I12" s="84" t="s">
        <v>152</v>
      </c>
      <c r="J12" s="25"/>
    </row>
    <row r="13" spans="1:11" ht="13.5" customHeight="1" x14ac:dyDescent="0.2">
      <c r="A13" s="268" t="s">
        <v>88</v>
      </c>
      <c r="B13" s="269"/>
      <c r="C13" s="269"/>
      <c r="D13" s="269"/>
      <c r="E13" s="269"/>
      <c r="F13" s="269"/>
      <c r="G13" s="269"/>
      <c r="H13" s="269"/>
      <c r="I13" s="270"/>
      <c r="J13" s="26"/>
    </row>
    <row r="14" spans="1:11" ht="14.25" customHeight="1" x14ac:dyDescent="0.2">
      <c r="A14" s="39" t="s">
        <v>38</v>
      </c>
      <c r="B14" s="188" t="s">
        <v>37</v>
      </c>
      <c r="C14" s="188"/>
      <c r="D14" s="211"/>
      <c r="E14" s="188" t="s">
        <v>33</v>
      </c>
      <c r="F14" s="188"/>
      <c r="G14" s="39" t="s">
        <v>34</v>
      </c>
      <c r="H14" s="39" t="s">
        <v>36</v>
      </c>
      <c r="I14" s="40" t="s">
        <v>35</v>
      </c>
      <c r="J14" s="25"/>
    </row>
    <row r="15" spans="1:11" ht="13.5" customHeight="1" x14ac:dyDescent="0.2">
      <c r="A15" s="33" t="s">
        <v>12</v>
      </c>
      <c r="B15" s="271" t="s">
        <v>15</v>
      </c>
      <c r="C15" s="271"/>
      <c r="D15" s="271"/>
      <c r="E15" s="272" t="s">
        <v>13</v>
      </c>
      <c r="F15" s="273"/>
      <c r="G15" s="34" t="s">
        <v>18</v>
      </c>
      <c r="H15" s="34" t="s">
        <v>14</v>
      </c>
      <c r="I15" s="50" t="s">
        <v>0</v>
      </c>
      <c r="J15" s="259"/>
    </row>
    <row r="16" spans="1:11" ht="13.5" customHeight="1" x14ac:dyDescent="0.2">
      <c r="A16" s="261" t="s">
        <v>39</v>
      </c>
      <c r="B16" s="254" t="s">
        <v>15</v>
      </c>
      <c r="C16" s="254"/>
      <c r="D16" s="254"/>
      <c r="E16" s="207"/>
      <c r="F16" s="208"/>
      <c r="G16" s="86" t="str">
        <f t="shared" ref="G16:G24" si="0">IF(H16="","",H16/E16)</f>
        <v/>
      </c>
      <c r="H16" s="85"/>
      <c r="I16" s="50" t="s">
        <v>0</v>
      </c>
      <c r="J16" s="259"/>
    </row>
    <row r="17" spans="1:11" ht="13.5" customHeight="1" x14ac:dyDescent="0.2">
      <c r="A17" s="261"/>
      <c r="B17" s="254" t="s">
        <v>15</v>
      </c>
      <c r="C17" s="254"/>
      <c r="D17" s="254"/>
      <c r="E17" s="207"/>
      <c r="F17" s="208"/>
      <c r="G17" s="86" t="str">
        <f t="shared" si="0"/>
        <v/>
      </c>
      <c r="H17" s="85"/>
      <c r="I17" s="50" t="s">
        <v>0</v>
      </c>
      <c r="J17" s="259"/>
    </row>
    <row r="18" spans="1:11" ht="13.5" customHeight="1" x14ac:dyDescent="0.2">
      <c r="A18" s="261"/>
      <c r="B18" s="254" t="s">
        <v>15</v>
      </c>
      <c r="C18" s="254"/>
      <c r="D18" s="254"/>
      <c r="E18" s="207"/>
      <c r="F18" s="208"/>
      <c r="G18" s="86" t="str">
        <f t="shared" si="0"/>
        <v/>
      </c>
      <c r="H18" s="85"/>
      <c r="I18" s="50" t="s">
        <v>0</v>
      </c>
      <c r="J18" s="259"/>
    </row>
    <row r="19" spans="1:11" ht="13.5" customHeight="1" x14ac:dyDescent="0.2">
      <c r="A19" s="261"/>
      <c r="B19" s="254" t="s">
        <v>15</v>
      </c>
      <c r="C19" s="254"/>
      <c r="D19" s="254"/>
      <c r="E19" s="207" t="s">
        <v>15</v>
      </c>
      <c r="F19" s="208"/>
      <c r="G19" s="86" t="str">
        <f t="shared" si="0"/>
        <v/>
      </c>
      <c r="H19" s="85"/>
      <c r="I19" s="50" t="s">
        <v>0</v>
      </c>
      <c r="J19" s="259"/>
    </row>
    <row r="20" spans="1:11" x14ac:dyDescent="0.2">
      <c r="A20" s="261"/>
      <c r="B20" s="254" t="s">
        <v>15</v>
      </c>
      <c r="C20" s="254"/>
      <c r="D20" s="254"/>
      <c r="E20" s="207" t="s">
        <v>15</v>
      </c>
      <c r="F20" s="208"/>
      <c r="G20" s="86" t="str">
        <f t="shared" si="0"/>
        <v/>
      </c>
      <c r="H20" s="85"/>
      <c r="I20" s="50" t="s">
        <v>0</v>
      </c>
      <c r="J20" s="25"/>
    </row>
    <row r="21" spans="1:11" ht="15" customHeight="1" x14ac:dyDescent="0.2">
      <c r="A21" s="261"/>
      <c r="B21" s="254" t="s">
        <v>15</v>
      </c>
      <c r="C21" s="254"/>
      <c r="D21" s="254"/>
      <c r="E21" s="207" t="s">
        <v>15</v>
      </c>
      <c r="F21" s="208"/>
      <c r="G21" s="86" t="str">
        <f t="shared" si="0"/>
        <v/>
      </c>
      <c r="H21" s="85"/>
      <c r="I21" s="50" t="s">
        <v>0</v>
      </c>
      <c r="J21" s="25"/>
    </row>
    <row r="22" spans="1:11" ht="15" customHeight="1" x14ac:dyDescent="0.2">
      <c r="A22" s="261"/>
      <c r="B22" s="254" t="s">
        <v>15</v>
      </c>
      <c r="C22" s="254"/>
      <c r="D22" s="254"/>
      <c r="E22" s="207" t="s">
        <v>15</v>
      </c>
      <c r="F22" s="208"/>
      <c r="G22" s="86" t="str">
        <f t="shared" si="0"/>
        <v/>
      </c>
      <c r="H22" s="85"/>
      <c r="I22" s="50" t="s">
        <v>0</v>
      </c>
      <c r="J22" s="6"/>
    </row>
    <row r="23" spans="1:11" ht="15" customHeight="1" x14ac:dyDescent="0.2">
      <c r="A23" s="58"/>
      <c r="B23" s="82"/>
      <c r="C23" s="82"/>
      <c r="D23" s="82"/>
      <c r="E23" s="207" t="s">
        <v>15</v>
      </c>
      <c r="F23" s="208"/>
      <c r="G23" s="86" t="str">
        <f t="shared" si="0"/>
        <v/>
      </c>
      <c r="H23" s="85"/>
      <c r="I23" s="50"/>
      <c r="J23" s="6"/>
    </row>
    <row r="24" spans="1:11" ht="15" customHeight="1" x14ac:dyDescent="0.2">
      <c r="A24" s="58"/>
      <c r="B24" s="82"/>
      <c r="C24" s="82"/>
      <c r="D24" s="82"/>
      <c r="E24" s="207" t="s">
        <v>15</v>
      </c>
      <c r="F24" s="208"/>
      <c r="G24" s="86" t="str">
        <f t="shared" si="0"/>
        <v/>
      </c>
      <c r="H24" s="85"/>
      <c r="I24" s="50"/>
      <c r="J24" s="6"/>
    </row>
    <row r="25" spans="1:11" ht="15" customHeight="1" x14ac:dyDescent="0.2">
      <c r="A25" s="41"/>
      <c r="B25" s="213" t="s">
        <v>19</v>
      </c>
      <c r="C25" s="188"/>
      <c r="D25" s="188"/>
      <c r="E25" s="274" t="str">
        <f>IF(SUM(E16:F24)=0,"",SUM(E16:F24))</f>
        <v/>
      </c>
      <c r="F25" s="274"/>
      <c r="G25" s="66" t="str">
        <f>IF(H25="","",H25/E25)</f>
        <v/>
      </c>
      <c r="H25" s="63" t="str">
        <f>IF(SUM(H16:H24)=0,"",SUM(H16:H24))</f>
        <v/>
      </c>
      <c r="I25" s="59"/>
      <c r="J25" s="6"/>
    </row>
    <row r="26" spans="1:11" ht="14.25" hidden="1" customHeight="1" thickTop="1" x14ac:dyDescent="0.2">
      <c r="A26" s="54"/>
      <c r="B26" s="55"/>
      <c r="C26" s="55"/>
      <c r="D26" s="55"/>
      <c r="E26" s="55"/>
      <c r="F26" s="55"/>
      <c r="G26" s="55"/>
      <c r="H26" s="55"/>
      <c r="I26" s="56"/>
      <c r="J26" s="25"/>
    </row>
    <row r="27" spans="1:11" x14ac:dyDescent="0.2">
      <c r="A27" s="48" t="s">
        <v>12</v>
      </c>
      <c r="B27" s="275" t="s">
        <v>15</v>
      </c>
      <c r="C27" s="197"/>
      <c r="D27" s="198"/>
      <c r="E27" s="276" t="s">
        <v>13</v>
      </c>
      <c r="F27" s="277"/>
      <c r="G27" s="35" t="s">
        <v>18</v>
      </c>
      <c r="H27" s="35" t="s">
        <v>14</v>
      </c>
      <c r="I27" s="50" t="s">
        <v>0</v>
      </c>
      <c r="J27" s="25"/>
      <c r="K27" s="27" t="s">
        <v>102</v>
      </c>
    </row>
    <row r="28" spans="1:11" ht="13.5" customHeight="1" x14ac:dyDescent="0.2">
      <c r="A28" s="278" t="s">
        <v>75</v>
      </c>
      <c r="B28" s="253" t="s">
        <v>15</v>
      </c>
      <c r="C28" s="254"/>
      <c r="D28" s="255"/>
      <c r="E28" s="199" t="s">
        <v>15</v>
      </c>
      <c r="F28" s="200"/>
      <c r="G28" s="65" t="str">
        <f t="shared" ref="G28:G36" si="1">IF(H28="","",H28/E28)</f>
        <v/>
      </c>
      <c r="H28" s="85"/>
      <c r="I28" s="50" t="s">
        <v>0</v>
      </c>
      <c r="J28" s="25"/>
    </row>
    <row r="29" spans="1:11" x14ac:dyDescent="0.2">
      <c r="A29" s="278"/>
      <c r="B29" s="253" t="s">
        <v>15</v>
      </c>
      <c r="C29" s="254"/>
      <c r="D29" s="255"/>
      <c r="E29" s="199"/>
      <c r="F29" s="200"/>
      <c r="G29" s="65" t="str">
        <f t="shared" si="1"/>
        <v/>
      </c>
      <c r="H29" s="85"/>
      <c r="I29" s="50" t="s">
        <v>0</v>
      </c>
      <c r="J29" s="25"/>
    </row>
    <row r="30" spans="1:11" x14ac:dyDescent="0.2">
      <c r="A30" s="278"/>
      <c r="B30" s="253" t="s">
        <v>15</v>
      </c>
      <c r="C30" s="254"/>
      <c r="D30" s="255"/>
      <c r="E30" s="199"/>
      <c r="F30" s="200"/>
      <c r="G30" s="65" t="str">
        <f t="shared" si="1"/>
        <v/>
      </c>
      <c r="H30" s="85"/>
      <c r="I30" s="50" t="s">
        <v>0</v>
      </c>
      <c r="J30" s="25"/>
    </row>
    <row r="31" spans="1:11" x14ac:dyDescent="0.2">
      <c r="A31" s="278"/>
      <c r="B31" s="253" t="s">
        <v>15</v>
      </c>
      <c r="C31" s="254"/>
      <c r="D31" s="255"/>
      <c r="E31" s="199"/>
      <c r="F31" s="200"/>
      <c r="G31" s="65" t="str">
        <f t="shared" si="1"/>
        <v/>
      </c>
      <c r="H31" s="85"/>
      <c r="I31" s="50" t="s">
        <v>0</v>
      </c>
      <c r="J31" s="25"/>
    </row>
    <row r="32" spans="1:11" x14ac:dyDescent="0.2">
      <c r="A32" s="278"/>
      <c r="B32" s="253" t="s">
        <v>15</v>
      </c>
      <c r="C32" s="254"/>
      <c r="D32" s="255"/>
      <c r="E32" s="199" t="s">
        <v>15</v>
      </c>
      <c r="F32" s="200"/>
      <c r="G32" s="65" t="str">
        <f t="shared" si="1"/>
        <v/>
      </c>
      <c r="H32" s="85"/>
      <c r="I32" s="50" t="s">
        <v>0</v>
      </c>
      <c r="J32" s="25"/>
    </row>
    <row r="33" spans="1:11" x14ac:dyDescent="0.2">
      <c r="A33" s="278"/>
      <c r="B33" s="253" t="s">
        <v>15</v>
      </c>
      <c r="C33" s="254"/>
      <c r="D33" s="255"/>
      <c r="E33" s="199" t="s">
        <v>15</v>
      </c>
      <c r="F33" s="200"/>
      <c r="G33" s="65" t="str">
        <f t="shared" si="1"/>
        <v/>
      </c>
      <c r="H33" s="85"/>
      <c r="I33" s="50" t="s">
        <v>0</v>
      </c>
      <c r="J33" s="25"/>
    </row>
    <row r="34" spans="1:11" x14ac:dyDescent="0.2">
      <c r="A34" s="278"/>
      <c r="B34" s="253" t="s">
        <v>15</v>
      </c>
      <c r="C34" s="254"/>
      <c r="D34" s="255"/>
      <c r="E34" s="199" t="s">
        <v>15</v>
      </c>
      <c r="F34" s="200"/>
      <c r="G34" s="65" t="str">
        <f t="shared" si="1"/>
        <v/>
      </c>
      <c r="H34" s="85"/>
      <c r="I34" s="50" t="s">
        <v>0</v>
      </c>
      <c r="J34" s="25"/>
    </row>
    <row r="35" spans="1:11" x14ac:dyDescent="0.2">
      <c r="A35" s="57"/>
      <c r="B35" s="87"/>
      <c r="C35" s="82"/>
      <c r="D35" s="88"/>
      <c r="E35" s="199" t="s">
        <v>15</v>
      </c>
      <c r="F35" s="200"/>
      <c r="G35" s="65" t="str">
        <f t="shared" si="1"/>
        <v/>
      </c>
      <c r="H35" s="85"/>
      <c r="I35" s="50"/>
      <c r="J35" s="25"/>
    </row>
    <row r="36" spans="1:11" x14ac:dyDescent="0.2">
      <c r="A36" s="57"/>
      <c r="B36" s="89"/>
      <c r="C36" s="83"/>
      <c r="D36" s="90"/>
      <c r="E36" s="199" t="s">
        <v>15</v>
      </c>
      <c r="F36" s="200"/>
      <c r="G36" s="65" t="str">
        <f t="shared" si="1"/>
        <v/>
      </c>
      <c r="H36" s="85"/>
      <c r="I36" s="50"/>
      <c r="J36" s="25"/>
    </row>
    <row r="37" spans="1:11" ht="15" customHeight="1" x14ac:dyDescent="0.2">
      <c r="A37" s="54"/>
      <c r="B37" s="209" t="s">
        <v>19</v>
      </c>
      <c r="C37" s="209"/>
      <c r="D37" s="209"/>
      <c r="E37" s="210" t="str">
        <f>IF(SUM(E28:F36)=0,"",SUM(E28:F36))</f>
        <v/>
      </c>
      <c r="F37" s="210"/>
      <c r="G37" s="66" t="str">
        <f>IF(H37="","",H37/E37)</f>
        <v/>
      </c>
      <c r="H37" s="63" t="str">
        <f>IF(SUM(H28:H36)=0,"",SUM(H28:H36))</f>
        <v/>
      </c>
      <c r="I37" s="59"/>
      <c r="J37" s="25"/>
    </row>
    <row r="38" spans="1:11" ht="15" customHeight="1" x14ac:dyDescent="0.2">
      <c r="A38" s="192" t="s">
        <v>69</v>
      </c>
      <c r="B38" s="192"/>
      <c r="C38" s="192"/>
      <c r="D38" s="192"/>
      <c r="E38" s="256" t="str">
        <f>IF(E37="",E25,E25+E37)</f>
        <v/>
      </c>
      <c r="F38" s="257"/>
      <c r="G38" s="67" t="str">
        <f>IF(H38="","",H38/E38)</f>
        <v/>
      </c>
      <c r="H38" s="64" t="str">
        <f>IF(H37="",H25,H25+H37)</f>
        <v/>
      </c>
      <c r="I38" s="53"/>
      <c r="J38" s="25"/>
    </row>
    <row r="39" spans="1:11" x14ac:dyDescent="0.2">
      <c r="A39" s="258" t="s">
        <v>89</v>
      </c>
      <c r="B39" s="258"/>
      <c r="C39" s="258"/>
      <c r="D39" s="258"/>
      <c r="E39" s="258"/>
      <c r="F39" s="258"/>
      <c r="G39" s="258"/>
      <c r="H39" s="258"/>
      <c r="I39" s="258"/>
      <c r="J39" s="25"/>
    </row>
    <row r="40" spans="1:11" x14ac:dyDescent="0.2">
      <c r="A40" s="192" t="s">
        <v>76</v>
      </c>
      <c r="B40" s="192"/>
      <c r="C40" s="192"/>
      <c r="D40" s="192"/>
      <c r="E40" s="192" t="s">
        <v>77</v>
      </c>
      <c r="F40" s="192"/>
      <c r="G40" s="192"/>
      <c r="H40" s="192" t="s">
        <v>78</v>
      </c>
      <c r="I40" s="192"/>
      <c r="J40" s="25"/>
    </row>
    <row r="41" spans="1:11" ht="13.5" customHeight="1" x14ac:dyDescent="0.2">
      <c r="A41" s="217"/>
      <c r="B41" s="218"/>
      <c r="C41" s="218"/>
      <c r="D41" s="219"/>
      <c r="E41" s="245" t="s">
        <v>70</v>
      </c>
      <c r="F41" s="246"/>
      <c r="G41" s="247"/>
      <c r="H41" s="217" t="s">
        <v>71</v>
      </c>
      <c r="I41" s="219"/>
      <c r="J41" s="25"/>
    </row>
    <row r="42" spans="1:11" ht="13.5" customHeight="1" x14ac:dyDescent="0.2">
      <c r="A42" s="230" t="s">
        <v>175</v>
      </c>
      <c r="B42" s="231"/>
      <c r="C42" s="231"/>
      <c r="D42" s="232"/>
      <c r="E42" s="248" t="str">
        <f>IF(E43="","",E43+E44)</f>
        <v/>
      </c>
      <c r="F42" s="249"/>
      <c r="G42" s="250"/>
      <c r="H42" s="251"/>
      <c r="I42" s="252"/>
      <c r="J42" s="25"/>
      <c r="K42" s="27" t="s">
        <v>103</v>
      </c>
    </row>
    <row r="43" spans="1:11" ht="13.5" customHeight="1" x14ac:dyDescent="0.2">
      <c r="A43" s="230" t="s">
        <v>176</v>
      </c>
      <c r="B43" s="231"/>
      <c r="C43" s="231"/>
      <c r="D43" s="232"/>
      <c r="E43" s="203"/>
      <c r="F43" s="204"/>
      <c r="G43" s="205"/>
      <c r="H43" s="239"/>
      <c r="I43" s="240"/>
      <c r="J43" s="25"/>
    </row>
    <row r="44" spans="1:11" ht="13.5" customHeight="1" x14ac:dyDescent="0.2">
      <c r="A44" s="230" t="s">
        <v>177</v>
      </c>
      <c r="B44" s="231"/>
      <c r="C44" s="231"/>
      <c r="D44" s="232"/>
      <c r="E44" s="203"/>
      <c r="F44" s="204"/>
      <c r="G44" s="205"/>
      <c r="H44" s="239"/>
      <c r="I44" s="240"/>
      <c r="J44" s="25"/>
    </row>
    <row r="45" spans="1:11" ht="13.5" customHeight="1" x14ac:dyDescent="0.2">
      <c r="A45" s="230" t="s">
        <v>72</v>
      </c>
      <c r="B45" s="231"/>
      <c r="C45" s="231"/>
      <c r="D45" s="232"/>
      <c r="E45" s="203"/>
      <c r="F45" s="204"/>
      <c r="G45" s="205"/>
      <c r="H45" s="239"/>
      <c r="I45" s="240"/>
      <c r="J45" s="25"/>
    </row>
    <row r="46" spans="1:11" ht="13.5" customHeight="1" x14ac:dyDescent="0.2">
      <c r="A46" s="230" t="s">
        <v>73</v>
      </c>
      <c r="B46" s="231"/>
      <c r="C46" s="231"/>
      <c r="D46" s="232"/>
      <c r="E46" s="203"/>
      <c r="F46" s="204"/>
      <c r="G46" s="205"/>
      <c r="H46" s="239"/>
      <c r="I46" s="240"/>
      <c r="J46" s="25"/>
    </row>
    <row r="47" spans="1:11" ht="13.5" customHeight="1" x14ac:dyDescent="0.2">
      <c r="A47" s="230" t="s">
        <v>178</v>
      </c>
      <c r="B47" s="231"/>
      <c r="C47" s="231"/>
      <c r="D47" s="232"/>
      <c r="E47" s="203"/>
      <c r="F47" s="204"/>
      <c r="G47" s="205"/>
      <c r="H47" s="91"/>
      <c r="I47" s="92"/>
      <c r="J47" s="25"/>
    </row>
    <row r="48" spans="1:11" ht="13.5" customHeight="1" x14ac:dyDescent="0.2">
      <c r="A48" s="42"/>
      <c r="B48" s="43"/>
      <c r="C48" s="43"/>
      <c r="D48" s="44"/>
      <c r="E48" s="45"/>
      <c r="F48" s="46"/>
      <c r="G48" s="47"/>
      <c r="H48" s="45"/>
      <c r="I48" s="47"/>
      <c r="J48" s="25"/>
    </row>
    <row r="49" spans="1:11" ht="15" customHeight="1" x14ac:dyDescent="0.2">
      <c r="A49" s="192" t="s">
        <v>74</v>
      </c>
      <c r="B49" s="192"/>
      <c r="C49" s="192"/>
      <c r="D49" s="192"/>
      <c r="E49" s="233" t="str">
        <f>IF(E43="","",SUM(E42+E45+E46+E47))</f>
        <v/>
      </c>
      <c r="F49" s="234"/>
      <c r="G49" s="235"/>
      <c r="H49" s="237" t="str">
        <f>IF(H38=E49,"","←【確認】財源内訳の合計と事業費の合計が不一致")</f>
        <v/>
      </c>
      <c r="I49" s="238"/>
      <c r="J49" s="25"/>
      <c r="K49" s="27" t="s">
        <v>104</v>
      </c>
    </row>
    <row r="50" spans="1:11" ht="13.5" customHeight="1" x14ac:dyDescent="0.2">
      <c r="A50" s="241" t="s">
        <v>183</v>
      </c>
      <c r="B50" s="242"/>
      <c r="C50" s="242"/>
      <c r="D50" s="242"/>
      <c r="E50" s="242"/>
      <c r="F50" s="242"/>
      <c r="G50" s="242"/>
      <c r="H50" s="243"/>
      <c r="I50" s="244"/>
      <c r="J50" s="25"/>
      <c r="K50" s="31" t="s">
        <v>81</v>
      </c>
    </row>
    <row r="51" spans="1:11" ht="13.5" customHeight="1" x14ac:dyDescent="0.2">
      <c r="A51" s="201" t="s">
        <v>90</v>
      </c>
      <c r="B51" s="202"/>
      <c r="C51" s="202"/>
      <c r="D51" s="202"/>
      <c r="E51" s="202"/>
      <c r="F51" s="202"/>
      <c r="G51" s="202"/>
      <c r="H51" s="202"/>
      <c r="I51" s="202"/>
      <c r="J51" s="25"/>
    </row>
    <row r="52" spans="1:11" x14ac:dyDescent="0.2">
      <c r="A52" s="220"/>
      <c r="B52" s="221"/>
      <c r="C52" s="221"/>
      <c r="D52" s="221"/>
      <c r="E52" s="221"/>
      <c r="F52" s="221"/>
      <c r="G52" s="221"/>
      <c r="H52" s="221"/>
      <c r="I52" s="222"/>
      <c r="J52" s="25"/>
    </row>
    <row r="53" spans="1:11" x14ac:dyDescent="0.2">
      <c r="A53" s="223"/>
      <c r="B53" s="224"/>
      <c r="C53" s="224"/>
      <c r="D53" s="224"/>
      <c r="E53" s="224"/>
      <c r="F53" s="224"/>
      <c r="G53" s="224"/>
      <c r="H53" s="224"/>
      <c r="I53" s="225"/>
      <c r="J53" s="25"/>
    </row>
    <row r="54" spans="1:11" x14ac:dyDescent="0.2">
      <c r="A54" s="223"/>
      <c r="B54" s="224"/>
      <c r="C54" s="224"/>
      <c r="D54" s="224"/>
      <c r="E54" s="224"/>
      <c r="F54" s="224"/>
      <c r="G54" s="224"/>
      <c r="H54" s="224"/>
      <c r="I54" s="225"/>
      <c r="J54" s="25"/>
    </row>
    <row r="55" spans="1:11" x14ac:dyDescent="0.2">
      <c r="A55" s="226"/>
      <c r="B55" s="227"/>
      <c r="C55" s="227"/>
      <c r="D55" s="227"/>
      <c r="E55" s="227"/>
      <c r="F55" s="227"/>
      <c r="G55" s="227"/>
      <c r="H55" s="227"/>
      <c r="I55" s="228"/>
      <c r="J55" s="25"/>
    </row>
    <row r="56" spans="1:11" ht="6" customHeight="1" x14ac:dyDescent="0.2">
      <c r="A56" s="236"/>
      <c r="B56" s="236"/>
      <c r="C56" s="236"/>
      <c r="D56" s="236"/>
      <c r="E56" s="229"/>
      <c r="F56" s="229"/>
      <c r="G56" s="229"/>
      <c r="H56" s="229"/>
      <c r="I56" s="229"/>
      <c r="J56" s="25"/>
    </row>
    <row r="57" spans="1:11" x14ac:dyDescent="0.2">
      <c r="A57" s="20" t="s">
        <v>80</v>
      </c>
      <c r="B57" s="20" t="s">
        <v>97</v>
      </c>
      <c r="C57" s="31"/>
      <c r="D57" s="31"/>
      <c r="E57" s="31"/>
      <c r="F57" s="31"/>
      <c r="G57" s="31"/>
      <c r="H57" s="31"/>
      <c r="I57" s="31"/>
      <c r="J57" s="31"/>
    </row>
    <row r="58" spans="1:11" ht="29.25" customHeight="1" x14ac:dyDescent="0.2">
      <c r="A58" s="37"/>
      <c r="B58" s="267"/>
      <c r="C58" s="267"/>
      <c r="D58" s="267"/>
      <c r="E58" s="267"/>
      <c r="F58" s="267"/>
      <c r="G58" s="267"/>
      <c r="H58" s="267"/>
      <c r="I58" s="267"/>
      <c r="J58" s="29"/>
    </row>
  </sheetData>
  <mergeCells count="102">
    <mergeCell ref="H5:I5"/>
    <mergeCell ref="B58:I58"/>
    <mergeCell ref="A13:I13"/>
    <mergeCell ref="A12:C12"/>
    <mergeCell ref="B15:D15"/>
    <mergeCell ref="E15:F15"/>
    <mergeCell ref="B14:D14"/>
    <mergeCell ref="E14:F14"/>
    <mergeCell ref="B19:D19"/>
    <mergeCell ref="E19:F19"/>
    <mergeCell ref="B25:D25"/>
    <mergeCell ref="E25:F25"/>
    <mergeCell ref="B27:D27"/>
    <mergeCell ref="E27:F27"/>
    <mergeCell ref="A28:A34"/>
    <mergeCell ref="B28:D28"/>
    <mergeCell ref="E28:F28"/>
    <mergeCell ref="B29:D29"/>
    <mergeCell ref="E29:F29"/>
    <mergeCell ref="B30:D30"/>
    <mergeCell ref="E30:F30"/>
    <mergeCell ref="B31:D31"/>
    <mergeCell ref="E31:F31"/>
    <mergeCell ref="B32:D32"/>
    <mergeCell ref="J8:J10"/>
    <mergeCell ref="H6:I6"/>
    <mergeCell ref="J15:J19"/>
    <mergeCell ref="A16:A22"/>
    <mergeCell ref="B16:D16"/>
    <mergeCell ref="E16:F16"/>
    <mergeCell ref="B17:D17"/>
    <mergeCell ref="E17:F17"/>
    <mergeCell ref="B22:D22"/>
    <mergeCell ref="E22:F22"/>
    <mergeCell ref="B18:D18"/>
    <mergeCell ref="E18:F18"/>
    <mergeCell ref="B20:D20"/>
    <mergeCell ref="E20:F20"/>
    <mergeCell ref="B21:D21"/>
    <mergeCell ref="E21:F21"/>
    <mergeCell ref="D10:F10"/>
    <mergeCell ref="D11:F11"/>
    <mergeCell ref="E12:F12"/>
    <mergeCell ref="E41:G41"/>
    <mergeCell ref="H41:I41"/>
    <mergeCell ref="A42:D42"/>
    <mergeCell ref="A43:D43"/>
    <mergeCell ref="E42:G42"/>
    <mergeCell ref="H42:I42"/>
    <mergeCell ref="E43:G43"/>
    <mergeCell ref="H43:I43"/>
    <mergeCell ref="E32:F32"/>
    <mergeCell ref="B33:D33"/>
    <mergeCell ref="E33:F33"/>
    <mergeCell ref="B34:D34"/>
    <mergeCell ref="E34:F34"/>
    <mergeCell ref="A38:D38"/>
    <mergeCell ref="E38:F38"/>
    <mergeCell ref="A39:I39"/>
    <mergeCell ref="H40:I40"/>
    <mergeCell ref="A52:I55"/>
    <mergeCell ref="E56:G56"/>
    <mergeCell ref="H56:I56"/>
    <mergeCell ref="A44:D44"/>
    <mergeCell ref="A45:D45"/>
    <mergeCell ref="A46:D46"/>
    <mergeCell ref="A49:D49"/>
    <mergeCell ref="A47:D47"/>
    <mergeCell ref="E49:G49"/>
    <mergeCell ref="A56:D56"/>
    <mergeCell ref="H49:I49"/>
    <mergeCell ref="E44:G44"/>
    <mergeCell ref="H44:I44"/>
    <mergeCell ref="E45:G45"/>
    <mergeCell ref="H45:I45"/>
    <mergeCell ref="H46:I46"/>
    <mergeCell ref="A50:G50"/>
    <mergeCell ref="H50:I50"/>
    <mergeCell ref="A2:I2"/>
    <mergeCell ref="A4:C4"/>
    <mergeCell ref="D4:I4"/>
    <mergeCell ref="A5:C5"/>
    <mergeCell ref="A6:C6"/>
    <mergeCell ref="D8:I8"/>
    <mergeCell ref="E36:F36"/>
    <mergeCell ref="A51:I51"/>
    <mergeCell ref="E47:G47"/>
    <mergeCell ref="E9:G9"/>
    <mergeCell ref="E23:F23"/>
    <mergeCell ref="E24:F24"/>
    <mergeCell ref="E35:F35"/>
    <mergeCell ref="E46:G46"/>
    <mergeCell ref="B37:D37"/>
    <mergeCell ref="E37:F37"/>
    <mergeCell ref="D5:G5"/>
    <mergeCell ref="D6:G6"/>
    <mergeCell ref="D7:I7"/>
    <mergeCell ref="A7:C7"/>
    <mergeCell ref="A8:C11"/>
    <mergeCell ref="A40:D40"/>
    <mergeCell ref="E40:G40"/>
    <mergeCell ref="A41:D41"/>
  </mergeCells>
  <phoneticPr fontId="5"/>
  <dataValidations count="1">
    <dataValidation type="list" allowBlank="1" showInputMessage="1" showErrorMessage="1" sqref="H50">
      <formula1>"有,無"</formula1>
    </dataValidation>
  </dataValidations>
  <pageMargins left="0.51181102362204722" right="0.51181102362204722" top="0.55118110236220474" bottom="0.55118110236220474" header="0.31496062992125984" footer="0.31496062992125984"/>
  <pageSetup paperSize="9"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'管理用（このシートは削除しないでください）'!$D$3:$D$7</xm:f>
          </x14:formula1>
          <xm:sqref>D7:I7</xm:sqref>
        </x14:dataValidation>
        <x14:dataValidation type="list" allowBlank="1" showInputMessage="1" showErrorMessage="1">
          <x14:formula1>
            <xm:f>'管理用（このシートは削除しないでください）'!$F$3:$F$10</xm:f>
          </x14:formula1>
          <xm:sqref>E9:G9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A1:K39"/>
  <sheetViews>
    <sheetView tabSelected="1" view="pageBreakPreview" zoomScale="90" zoomScaleNormal="100" zoomScaleSheetLayoutView="90" zoomScalePageLayoutView="85" workbookViewId="0">
      <selection activeCell="M8" sqref="M8"/>
    </sheetView>
  </sheetViews>
  <sheetFormatPr defaultColWidth="9" defaultRowHeight="13" x14ac:dyDescent="0.2"/>
  <cols>
    <col min="1" max="1" width="5" style="2" customWidth="1"/>
    <col min="2" max="2" width="3.453125" style="2" customWidth="1"/>
    <col min="3" max="7" width="9" style="2"/>
    <col min="8" max="8" width="10" style="2" customWidth="1"/>
    <col min="9" max="9" width="9" style="2"/>
    <col min="10" max="10" width="10.54296875" style="2" customWidth="1"/>
    <col min="11" max="16384" width="9" style="2"/>
  </cols>
  <sheetData>
    <row r="1" spans="1:11" x14ac:dyDescent="0.2">
      <c r="A1" s="122" t="s">
        <v>226</v>
      </c>
      <c r="B1" s="123"/>
      <c r="C1" s="123"/>
      <c r="D1" s="123"/>
      <c r="E1" s="123"/>
      <c r="F1" s="123"/>
      <c r="G1" s="123"/>
      <c r="H1" s="123"/>
      <c r="I1" s="123"/>
      <c r="J1" s="123"/>
    </row>
    <row r="2" spans="1:11" x14ac:dyDescent="0.2">
      <c r="A2" s="122"/>
      <c r="B2" s="123"/>
      <c r="C2" s="123"/>
      <c r="D2" s="123"/>
      <c r="E2" s="123"/>
      <c r="F2" s="123"/>
      <c r="G2" s="123"/>
      <c r="H2" s="123"/>
      <c r="I2" s="123"/>
      <c r="J2" s="123"/>
    </row>
    <row r="3" spans="1:11" s="12" customFormat="1" ht="14" x14ac:dyDescent="0.2">
      <c r="A3" s="114"/>
      <c r="B3" s="115"/>
      <c r="C3" s="115"/>
      <c r="D3" s="115"/>
      <c r="E3" s="115"/>
      <c r="F3" s="115"/>
      <c r="G3" s="115"/>
      <c r="H3" s="169"/>
      <c r="I3" s="176" t="s">
        <v>245</v>
      </c>
      <c r="J3" s="176"/>
    </row>
    <row r="4" spans="1:11" s="12" customFormat="1" ht="14" x14ac:dyDescent="0.2">
      <c r="A4" s="114"/>
      <c r="B4" s="115"/>
      <c r="C4" s="115"/>
      <c r="D4" s="115"/>
      <c r="E4" s="115"/>
      <c r="F4" s="115"/>
      <c r="G4" s="115"/>
      <c r="H4" s="179" t="s">
        <v>246</v>
      </c>
      <c r="I4" s="179"/>
      <c r="J4" s="179"/>
    </row>
    <row r="5" spans="1:11" s="12" customFormat="1" ht="14" x14ac:dyDescent="0.2">
      <c r="A5" s="114"/>
      <c r="B5" s="115"/>
      <c r="C5" s="115"/>
      <c r="D5" s="115"/>
      <c r="E5" s="115"/>
      <c r="F5" s="115"/>
      <c r="G5" s="179"/>
      <c r="H5" s="180"/>
      <c r="I5" s="180"/>
      <c r="J5" s="115"/>
    </row>
    <row r="6" spans="1:11" s="12" customFormat="1" ht="14" x14ac:dyDescent="0.2">
      <c r="A6" s="114" t="s">
        <v>193</v>
      </c>
      <c r="B6" s="115"/>
      <c r="C6" s="115"/>
      <c r="D6" s="115"/>
      <c r="E6" s="115"/>
      <c r="F6" s="115"/>
      <c r="G6" s="115"/>
      <c r="H6" s="115"/>
      <c r="I6" s="115"/>
      <c r="J6" s="115"/>
    </row>
    <row r="7" spans="1:11" s="12" customFormat="1" ht="14" x14ac:dyDescent="0.2">
      <c r="A7" s="114"/>
      <c r="B7" s="115"/>
      <c r="C7" s="115"/>
      <c r="D7" s="115"/>
      <c r="E7" s="115"/>
      <c r="F7" s="115"/>
      <c r="G7" s="115"/>
      <c r="H7" s="115"/>
      <c r="I7" s="115"/>
      <c r="J7" s="115"/>
    </row>
    <row r="8" spans="1:11" s="12" customFormat="1" ht="14" x14ac:dyDescent="0.2">
      <c r="A8" s="114"/>
      <c r="B8" s="115"/>
      <c r="C8" s="115"/>
      <c r="D8" s="115"/>
      <c r="E8" s="115"/>
      <c r="F8" s="115"/>
      <c r="G8" s="115"/>
      <c r="H8" s="115"/>
      <c r="I8" s="115"/>
      <c r="J8" s="115"/>
    </row>
    <row r="9" spans="1:11" s="12" customFormat="1" ht="14" x14ac:dyDescent="0.2">
      <c r="A9" s="114"/>
      <c r="B9" s="115"/>
      <c r="C9" s="115"/>
      <c r="D9" s="115"/>
      <c r="E9" s="181"/>
      <c r="F9" s="181"/>
      <c r="G9" s="181"/>
      <c r="H9" s="181"/>
      <c r="I9" s="115"/>
      <c r="J9" s="115"/>
    </row>
    <row r="10" spans="1:11" s="12" customFormat="1" ht="14" x14ac:dyDescent="0.2">
      <c r="A10" s="114"/>
      <c r="B10" s="115"/>
      <c r="C10" s="115"/>
      <c r="D10" s="115"/>
      <c r="E10" s="181" t="s">
        <v>64</v>
      </c>
      <c r="F10" s="181"/>
      <c r="G10" s="181"/>
      <c r="H10" s="181"/>
      <c r="I10" s="135"/>
      <c r="J10" s="115"/>
      <c r="K10" s="31"/>
    </row>
    <row r="11" spans="1:11" s="4" customFormat="1" x14ac:dyDescent="0.2">
      <c r="A11" s="119"/>
      <c r="B11" s="120"/>
      <c r="C11" s="120"/>
      <c r="D11" s="120"/>
      <c r="E11" s="120"/>
      <c r="F11" s="120"/>
      <c r="G11" s="120"/>
      <c r="H11" s="120"/>
      <c r="I11" s="120"/>
      <c r="J11" s="120"/>
    </row>
    <row r="12" spans="1:11" s="4" customFormat="1" x14ac:dyDescent="0.2">
      <c r="A12" s="119"/>
      <c r="B12" s="120"/>
      <c r="C12" s="120"/>
      <c r="D12" s="120"/>
      <c r="E12" s="120"/>
      <c r="F12" s="120"/>
      <c r="G12" s="120"/>
      <c r="H12" s="120"/>
      <c r="I12" s="120"/>
      <c r="J12" s="120"/>
    </row>
    <row r="13" spans="1:11" s="4" customFormat="1" x14ac:dyDescent="0.2">
      <c r="A13" s="119"/>
      <c r="B13" s="120"/>
      <c r="C13" s="120"/>
      <c r="D13" s="120"/>
      <c r="E13" s="120"/>
      <c r="F13" s="120"/>
      <c r="G13" s="120"/>
      <c r="H13" s="120"/>
      <c r="I13" s="120"/>
      <c r="J13" s="120"/>
    </row>
    <row r="14" spans="1:11" s="4" customFormat="1" ht="14" x14ac:dyDescent="0.2">
      <c r="A14" s="177" t="s">
        <v>215</v>
      </c>
      <c r="B14" s="178"/>
      <c r="C14" s="178"/>
      <c r="D14" s="178"/>
      <c r="E14" s="178"/>
      <c r="F14" s="178"/>
      <c r="G14" s="178"/>
      <c r="H14" s="178"/>
      <c r="I14" s="178"/>
      <c r="J14" s="178"/>
    </row>
    <row r="15" spans="1:11" s="4" customFormat="1" ht="14" x14ac:dyDescent="0.2">
      <c r="A15" s="114" t="s">
        <v>217</v>
      </c>
      <c r="B15" s="115"/>
      <c r="C15" s="115"/>
      <c r="D15" s="115"/>
      <c r="E15" s="115"/>
      <c r="F15" s="115"/>
      <c r="G15" s="115"/>
      <c r="H15" s="115"/>
      <c r="I15" s="115"/>
      <c r="J15" s="120"/>
    </row>
    <row r="16" spans="1:11" x14ac:dyDescent="0.2">
      <c r="A16" s="122"/>
      <c r="B16" s="123"/>
      <c r="C16" s="123"/>
      <c r="D16" s="123"/>
      <c r="E16" s="123"/>
      <c r="F16" s="123"/>
      <c r="G16" s="123"/>
      <c r="H16" s="123"/>
      <c r="I16" s="123"/>
      <c r="J16" s="123"/>
    </row>
    <row r="17" spans="1:11" x14ac:dyDescent="0.2">
      <c r="A17" s="122"/>
      <c r="B17" s="123"/>
      <c r="C17" s="123"/>
      <c r="D17" s="123"/>
      <c r="E17" s="123"/>
      <c r="F17" s="123"/>
      <c r="G17" s="123"/>
      <c r="H17" s="123"/>
      <c r="I17" s="123"/>
      <c r="J17" s="123"/>
    </row>
    <row r="18" spans="1:11" x14ac:dyDescent="0.2">
      <c r="A18" s="122"/>
      <c r="B18" s="123"/>
      <c r="C18" s="123"/>
      <c r="D18" s="123"/>
      <c r="E18" s="123"/>
      <c r="F18" s="123"/>
      <c r="G18" s="123"/>
      <c r="H18" s="123"/>
      <c r="I18" s="123"/>
      <c r="J18" s="123"/>
    </row>
    <row r="19" spans="1:11" ht="30" customHeight="1" x14ac:dyDescent="0.2">
      <c r="A19" s="122"/>
      <c r="B19" s="280" t="s">
        <v>196</v>
      </c>
      <c r="C19" s="280"/>
      <c r="D19" s="280"/>
      <c r="E19" s="280"/>
      <c r="F19" s="280"/>
      <c r="G19" s="280"/>
      <c r="H19" s="280"/>
      <c r="I19" s="280"/>
      <c r="J19" s="280"/>
    </row>
    <row r="20" spans="1:11" x14ac:dyDescent="0.2">
      <c r="A20" s="122"/>
      <c r="B20" s="123"/>
      <c r="C20" s="123"/>
      <c r="D20" s="123"/>
      <c r="E20" s="123"/>
      <c r="F20" s="123"/>
      <c r="G20" s="123"/>
      <c r="H20" s="123"/>
      <c r="I20" s="123"/>
      <c r="J20" s="123"/>
    </row>
    <row r="21" spans="1:11" x14ac:dyDescent="0.2">
      <c r="A21" s="122"/>
      <c r="B21" s="123"/>
      <c r="C21" s="123"/>
      <c r="D21" s="123"/>
      <c r="E21" s="123"/>
      <c r="F21" s="123"/>
      <c r="G21" s="123"/>
      <c r="H21" s="123"/>
      <c r="I21" s="123"/>
      <c r="J21" s="123"/>
    </row>
    <row r="22" spans="1:11" ht="14" x14ac:dyDescent="0.2">
      <c r="A22" s="122"/>
      <c r="B22" s="123">
        <v>1</v>
      </c>
      <c r="C22" s="123" t="s">
        <v>197</v>
      </c>
      <c r="D22" s="123"/>
      <c r="E22" s="116" t="str">
        <f>IF(F22="","金","")</f>
        <v>金</v>
      </c>
      <c r="F22" s="173"/>
      <c r="G22" s="173"/>
      <c r="H22" s="115" t="s">
        <v>65</v>
      </c>
      <c r="I22" s="123"/>
      <c r="J22" s="123"/>
    </row>
    <row r="23" spans="1:11" x14ac:dyDescent="0.2">
      <c r="A23" s="122"/>
      <c r="B23" s="123"/>
      <c r="C23" s="123"/>
      <c r="D23" s="123"/>
      <c r="E23" s="123"/>
      <c r="F23" s="123"/>
      <c r="G23" s="123"/>
      <c r="H23" s="123"/>
      <c r="I23" s="123"/>
      <c r="J23" s="123"/>
    </row>
    <row r="24" spans="1:11" x14ac:dyDescent="0.2">
      <c r="A24" s="122"/>
      <c r="B24" s="123">
        <v>2</v>
      </c>
      <c r="C24" s="123" t="s">
        <v>179</v>
      </c>
      <c r="D24" s="123"/>
      <c r="E24" s="279" t="s">
        <v>242</v>
      </c>
      <c r="F24" s="279"/>
      <c r="G24" s="279"/>
      <c r="H24" s="279"/>
      <c r="I24" s="279"/>
      <c r="J24" s="279"/>
    </row>
    <row r="25" spans="1:11" x14ac:dyDescent="0.2">
      <c r="A25" s="122"/>
      <c r="B25" s="123"/>
      <c r="C25" s="123"/>
      <c r="D25" s="124"/>
      <c r="E25" s="279"/>
      <c r="F25" s="279"/>
      <c r="G25" s="279"/>
      <c r="H25" s="279"/>
      <c r="I25" s="279"/>
      <c r="J25" s="123"/>
    </row>
    <row r="26" spans="1:11" x14ac:dyDescent="0.2">
      <c r="A26" s="122"/>
      <c r="B26" s="123">
        <v>3</v>
      </c>
      <c r="C26" s="123" t="s">
        <v>92</v>
      </c>
      <c r="D26" s="123"/>
      <c r="E26" s="123"/>
      <c r="F26" s="123"/>
      <c r="G26" s="123"/>
      <c r="H26" s="123"/>
      <c r="I26" s="123"/>
      <c r="J26" s="123"/>
    </row>
    <row r="27" spans="1:11" x14ac:dyDescent="0.2">
      <c r="A27" s="122"/>
      <c r="B27" s="123"/>
      <c r="C27" s="123"/>
      <c r="D27" s="123"/>
      <c r="E27" s="123"/>
      <c r="F27" s="123"/>
      <c r="G27" s="123"/>
      <c r="H27" s="123"/>
      <c r="I27" s="123"/>
      <c r="J27" s="123"/>
    </row>
    <row r="28" spans="1:11" x14ac:dyDescent="0.2">
      <c r="A28" s="122"/>
      <c r="B28" s="123">
        <v>4</v>
      </c>
      <c r="C28" s="123" t="s">
        <v>93</v>
      </c>
      <c r="D28" s="123"/>
      <c r="E28" s="123"/>
      <c r="F28" s="123"/>
      <c r="G28" s="123"/>
      <c r="H28" s="123"/>
      <c r="I28" s="123"/>
      <c r="J28" s="123"/>
    </row>
    <row r="29" spans="1:11" x14ac:dyDescent="0.2">
      <c r="A29" s="122"/>
      <c r="B29" s="123"/>
      <c r="C29" s="123"/>
      <c r="D29" s="123"/>
      <c r="E29" s="123"/>
      <c r="F29" s="123"/>
      <c r="G29" s="123"/>
      <c r="H29" s="123"/>
      <c r="I29" s="123"/>
      <c r="J29" s="123"/>
    </row>
    <row r="30" spans="1:11" x14ac:dyDescent="0.2">
      <c r="A30" s="122"/>
      <c r="B30" s="123">
        <v>5</v>
      </c>
      <c r="C30" s="123" t="s">
        <v>66</v>
      </c>
      <c r="D30" s="123"/>
      <c r="E30" s="123"/>
      <c r="F30" s="123"/>
      <c r="G30" s="123"/>
      <c r="H30" s="123"/>
      <c r="I30" s="123"/>
      <c r="J30" s="123"/>
    </row>
    <row r="31" spans="1:11" x14ac:dyDescent="0.2">
      <c r="A31" s="122"/>
      <c r="B31" s="123"/>
      <c r="C31" s="123" t="s">
        <v>198</v>
      </c>
      <c r="D31" s="123"/>
      <c r="E31" s="123"/>
      <c r="F31" s="123"/>
      <c r="G31" s="123"/>
      <c r="H31" s="123"/>
      <c r="I31" s="123"/>
      <c r="J31" s="123"/>
    </row>
    <row r="32" spans="1:11" x14ac:dyDescent="0.2">
      <c r="A32" s="122"/>
      <c r="B32" s="123"/>
      <c r="C32" s="123" t="s">
        <v>199</v>
      </c>
      <c r="D32" s="123"/>
      <c r="E32" s="123"/>
      <c r="F32" s="123"/>
      <c r="G32" s="123"/>
      <c r="H32" s="123"/>
      <c r="I32" s="123"/>
      <c r="J32" s="123"/>
      <c r="K32" s="24" t="s">
        <v>67</v>
      </c>
    </row>
    <row r="33" spans="1:10" x14ac:dyDescent="0.2">
      <c r="A33" s="122"/>
      <c r="B33" s="123"/>
      <c r="C33" s="123" t="s">
        <v>227</v>
      </c>
      <c r="D33" s="123"/>
      <c r="E33" s="123"/>
      <c r="F33" s="123"/>
      <c r="G33" s="123"/>
      <c r="H33" s="123"/>
      <c r="I33" s="123"/>
      <c r="J33" s="123"/>
    </row>
    <row r="34" spans="1:10" x14ac:dyDescent="0.2">
      <c r="A34" s="122"/>
      <c r="B34" s="123"/>
      <c r="C34" s="123" t="s">
        <v>200</v>
      </c>
      <c r="D34" s="123"/>
      <c r="E34" s="123"/>
      <c r="F34" s="123"/>
      <c r="G34" s="123"/>
      <c r="H34" s="123"/>
      <c r="I34" s="123"/>
      <c r="J34" s="123"/>
    </row>
    <row r="35" spans="1:10" x14ac:dyDescent="0.2">
      <c r="A35" s="122"/>
      <c r="B35" s="123"/>
      <c r="C35" s="120" t="s">
        <v>201</v>
      </c>
      <c r="D35" s="123"/>
      <c r="E35" s="123"/>
      <c r="F35" s="123"/>
      <c r="G35" s="123"/>
      <c r="H35" s="123"/>
      <c r="I35" s="123"/>
      <c r="J35" s="123"/>
    </row>
    <row r="36" spans="1:10" x14ac:dyDescent="0.2">
      <c r="A36" s="122"/>
      <c r="B36" s="123"/>
      <c r="C36" s="120" t="s">
        <v>228</v>
      </c>
      <c r="D36" s="123"/>
      <c r="E36" s="123"/>
      <c r="F36" s="123"/>
      <c r="G36" s="123"/>
      <c r="H36" s="123"/>
      <c r="I36" s="123"/>
      <c r="J36" s="123"/>
    </row>
    <row r="37" spans="1:10" x14ac:dyDescent="0.2">
      <c r="A37" s="122"/>
      <c r="B37" s="123"/>
      <c r="C37" s="123"/>
      <c r="D37" s="123"/>
      <c r="E37" s="123"/>
      <c r="F37" s="123"/>
      <c r="G37" s="123"/>
      <c r="H37" s="123"/>
      <c r="I37" s="123"/>
      <c r="J37" s="123"/>
    </row>
    <row r="38" spans="1:10" x14ac:dyDescent="0.2">
      <c r="A38" s="7"/>
    </row>
    <row r="39" spans="1:10" x14ac:dyDescent="0.2">
      <c r="A39" s="7"/>
    </row>
  </sheetData>
  <mergeCells count="10">
    <mergeCell ref="I3:J3"/>
    <mergeCell ref="E25:I25"/>
    <mergeCell ref="F22:G22"/>
    <mergeCell ref="H4:J4"/>
    <mergeCell ref="G5:I5"/>
    <mergeCell ref="E10:H10"/>
    <mergeCell ref="A14:J14"/>
    <mergeCell ref="E9:H9"/>
    <mergeCell ref="E24:J24"/>
    <mergeCell ref="B19:J19"/>
  </mergeCells>
  <phoneticPr fontId="1"/>
  <pageMargins left="0.9055118110236221" right="0" top="0.55118110236220474" bottom="0.55118110236220474" header="0.31496062992125984" footer="0.31496062992125984"/>
  <pageSetup paperSize="9" orientation="portrait" r:id="rId1"/>
  <colBreaks count="1" manualBreakCount="1">
    <brk id="10" max="57"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A1:R56"/>
  <sheetViews>
    <sheetView view="pageBreakPreview" zoomScale="90" zoomScaleNormal="100" zoomScaleSheetLayoutView="90" workbookViewId="0">
      <selection activeCell="B40" sqref="B40"/>
    </sheetView>
  </sheetViews>
  <sheetFormatPr defaultColWidth="9" defaultRowHeight="13" x14ac:dyDescent="0.2"/>
  <cols>
    <col min="1" max="1" width="20" style="10" customWidth="1"/>
    <col min="2" max="12" width="9.90625" style="10" customWidth="1"/>
    <col min="13" max="16384" width="9" style="10"/>
  </cols>
  <sheetData>
    <row r="1" spans="1:18" x14ac:dyDescent="0.2">
      <c r="A1" s="20" t="s">
        <v>84</v>
      </c>
    </row>
    <row r="2" spans="1:18" ht="19.5" customHeight="1" x14ac:dyDescent="0.2">
      <c r="A2" s="182" t="s">
        <v>40</v>
      </c>
      <c r="B2" s="182"/>
      <c r="C2" s="182"/>
      <c r="D2" s="182"/>
      <c r="E2" s="182"/>
      <c r="F2" s="182"/>
      <c r="G2" s="182"/>
      <c r="H2" s="182"/>
      <c r="I2" s="182"/>
      <c r="J2" s="182"/>
      <c r="K2" s="182"/>
      <c r="L2" s="182"/>
    </row>
    <row r="3" spans="1:18" ht="7.5" customHeight="1" x14ac:dyDescent="0.2">
      <c r="A3" s="9"/>
      <c r="B3" s="9"/>
      <c r="C3" s="9"/>
      <c r="D3" s="9"/>
      <c r="E3" s="9"/>
      <c r="F3" s="9"/>
      <c r="G3" s="9"/>
      <c r="H3" s="9"/>
      <c r="I3" s="9"/>
      <c r="J3" s="9"/>
      <c r="K3" s="9"/>
      <c r="L3" s="9"/>
    </row>
    <row r="4" spans="1:18" ht="13.5" thickBot="1" x14ac:dyDescent="0.25">
      <c r="A4" s="20" t="s">
        <v>41</v>
      </c>
      <c r="I4" s="69" t="s">
        <v>105</v>
      </c>
      <c r="J4" s="281"/>
      <c r="K4" s="281"/>
      <c r="L4" s="281"/>
      <c r="M4" s="31"/>
    </row>
    <row r="5" spans="1:18" ht="45" customHeight="1" thickTop="1" x14ac:dyDescent="0.2">
      <c r="A5" s="282" t="s">
        <v>219</v>
      </c>
      <c r="B5" s="19" t="s">
        <v>1</v>
      </c>
      <c r="C5" s="19" t="s">
        <v>29</v>
      </c>
      <c r="D5" s="19" t="s">
        <v>2</v>
      </c>
      <c r="E5" s="19" t="s">
        <v>45</v>
      </c>
      <c r="F5" s="19" t="s">
        <v>20</v>
      </c>
      <c r="G5" s="19" t="s">
        <v>21</v>
      </c>
      <c r="H5" s="19" t="s">
        <v>220</v>
      </c>
      <c r="I5" s="19" t="s">
        <v>221</v>
      </c>
      <c r="J5" s="19" t="s">
        <v>229</v>
      </c>
      <c r="K5" s="19" t="s">
        <v>230</v>
      </c>
      <c r="L5" s="22" t="s">
        <v>46</v>
      </c>
    </row>
    <row r="6" spans="1:18" ht="13.5" customHeight="1" thickBot="1" x14ac:dyDescent="0.25">
      <c r="A6" s="283"/>
      <c r="B6" s="18" t="s">
        <v>25</v>
      </c>
      <c r="C6" s="5" t="s">
        <v>24</v>
      </c>
      <c r="D6" s="18" t="s">
        <v>6</v>
      </c>
      <c r="E6" s="5" t="s">
        <v>42</v>
      </c>
      <c r="F6" s="18" t="s">
        <v>43</v>
      </c>
      <c r="G6" s="18" t="s">
        <v>44</v>
      </c>
      <c r="H6" s="5" t="s">
        <v>231</v>
      </c>
      <c r="I6" s="5" t="s">
        <v>232</v>
      </c>
      <c r="J6" s="5" t="s">
        <v>233</v>
      </c>
      <c r="K6" s="5" t="s">
        <v>202</v>
      </c>
      <c r="L6" s="8" t="s">
        <v>234</v>
      </c>
    </row>
    <row r="7" spans="1:18" ht="16.5" customHeight="1" x14ac:dyDescent="0.2">
      <c r="A7" s="21"/>
      <c r="B7" s="14" t="s">
        <v>22</v>
      </c>
      <c r="C7" s="14" t="s">
        <v>22</v>
      </c>
      <c r="D7" s="14" t="s">
        <v>22</v>
      </c>
      <c r="E7" s="14" t="s">
        <v>22</v>
      </c>
      <c r="F7" s="14" t="s">
        <v>22</v>
      </c>
      <c r="G7" s="14" t="s">
        <v>22</v>
      </c>
      <c r="H7" s="14" t="s">
        <v>22</v>
      </c>
      <c r="I7" s="14" t="s">
        <v>22</v>
      </c>
      <c r="J7" s="14" t="s">
        <v>22</v>
      </c>
      <c r="K7" s="14" t="s">
        <v>22</v>
      </c>
      <c r="L7" s="15" t="s">
        <v>22</v>
      </c>
    </row>
    <row r="8" spans="1:18" ht="22.5" customHeight="1" x14ac:dyDescent="0.2">
      <c r="A8" s="80"/>
      <c r="B8" s="81"/>
      <c r="C8" s="81"/>
      <c r="D8" s="70" t="str">
        <f>IF(B8="","",(B8-C8))</f>
        <v/>
      </c>
      <c r="E8" s="81"/>
      <c r="F8" s="81"/>
      <c r="G8" s="70" t="str">
        <f t="shared" ref="G8" si="0">IF(B8="","",MIN(E8,F8))</f>
        <v/>
      </c>
      <c r="H8" s="81"/>
      <c r="I8" s="81"/>
      <c r="J8" s="81"/>
      <c r="K8" s="81"/>
      <c r="L8" s="72" t="str">
        <f>IF(B8="","",(K8-I8))</f>
        <v/>
      </c>
      <c r="O8" s="105"/>
      <c r="Q8" s="105"/>
      <c r="R8" s="105"/>
    </row>
    <row r="9" spans="1:18" s="31" customFormat="1" ht="22.5" customHeight="1" x14ac:dyDescent="0.2">
      <c r="A9" s="80"/>
      <c r="B9" s="81"/>
      <c r="C9" s="81"/>
      <c r="D9" s="70" t="str">
        <f t="shared" ref="D9:D33" si="1">IF(B9="","",(B9-C9))</f>
        <v/>
      </c>
      <c r="E9" s="81"/>
      <c r="F9" s="81"/>
      <c r="G9" s="70" t="str">
        <f t="shared" ref="G9:G33" si="2">IF(B9="","",MIN(E9,F9))</f>
        <v/>
      </c>
      <c r="H9" s="81"/>
      <c r="I9" s="81"/>
      <c r="J9" s="81"/>
      <c r="K9" s="81"/>
      <c r="L9" s="72" t="str">
        <f>IF(B9="","",(K9-I9))</f>
        <v/>
      </c>
      <c r="O9" s="105"/>
      <c r="Q9" s="105"/>
      <c r="R9" s="105"/>
    </row>
    <row r="10" spans="1:18" s="31" customFormat="1" ht="22.5" customHeight="1" x14ac:dyDescent="0.2">
      <c r="A10" s="80"/>
      <c r="B10" s="81"/>
      <c r="C10" s="81"/>
      <c r="D10" s="70" t="str">
        <f t="shared" si="1"/>
        <v/>
      </c>
      <c r="E10" s="81"/>
      <c r="F10" s="81"/>
      <c r="G10" s="70" t="str">
        <f t="shared" si="2"/>
        <v/>
      </c>
      <c r="H10" s="81"/>
      <c r="I10" s="81"/>
      <c r="J10" s="81"/>
      <c r="K10" s="81"/>
      <c r="L10" s="72" t="str">
        <f>IF(B10="","",(K10-I10))</f>
        <v/>
      </c>
      <c r="O10" s="105"/>
      <c r="Q10" s="105"/>
      <c r="R10" s="105"/>
    </row>
    <row r="11" spans="1:18" s="31" customFormat="1" ht="22.5" hidden="1" customHeight="1" x14ac:dyDescent="0.2">
      <c r="A11" s="79"/>
      <c r="B11" s="93"/>
      <c r="C11" s="93"/>
      <c r="D11" s="93" t="str">
        <f t="shared" si="1"/>
        <v/>
      </c>
      <c r="E11" s="93"/>
      <c r="F11" s="93"/>
      <c r="G11" s="93" t="str">
        <f t="shared" si="2"/>
        <v/>
      </c>
      <c r="H11" s="93"/>
      <c r="I11" s="93"/>
      <c r="J11" s="93"/>
      <c r="K11" s="93"/>
      <c r="L11" s="95"/>
      <c r="R11" s="105"/>
    </row>
    <row r="12" spans="1:18" s="31" customFormat="1" ht="22.5" hidden="1" customHeight="1" x14ac:dyDescent="0.2">
      <c r="A12" s="80"/>
      <c r="B12" s="81"/>
      <c r="C12" s="81"/>
      <c r="D12" s="70" t="str">
        <f t="shared" si="1"/>
        <v/>
      </c>
      <c r="E12" s="81"/>
      <c r="F12" s="81"/>
      <c r="G12" s="70" t="str">
        <f t="shared" si="2"/>
        <v/>
      </c>
      <c r="H12" s="104" t="str">
        <f>IF(B12="","",IF(#REF!="-",MIN(D12,G12),IF(N12="a",MIN(D12,#REF!,G12),IF(N12="b",MIN(D12,G12)*O12,#REF!))))</f>
        <v/>
      </c>
      <c r="I12" s="104" t="str">
        <f>IF(B12="","",ROUNDDOWN(IF(B12="","",IF(O12="B",H12,IF(#REF!="-",H12*Q12,H12*R12))),-3))</f>
        <v/>
      </c>
      <c r="J12" s="81"/>
      <c r="K12" s="81"/>
      <c r="L12" s="72" t="str">
        <f>IF(B12="","",(K12-I12))</f>
        <v/>
      </c>
      <c r="O12" s="105"/>
      <c r="Q12" s="105"/>
      <c r="R12" s="105"/>
    </row>
    <row r="13" spans="1:18" s="31" customFormat="1" ht="22.5" hidden="1" customHeight="1" x14ac:dyDescent="0.2">
      <c r="A13" s="79"/>
      <c r="B13" s="93"/>
      <c r="C13" s="93"/>
      <c r="D13" s="93" t="str">
        <f t="shared" si="1"/>
        <v/>
      </c>
      <c r="E13" s="93"/>
      <c r="F13" s="93"/>
      <c r="G13" s="93" t="str">
        <f t="shared" si="2"/>
        <v/>
      </c>
      <c r="H13" s="93"/>
      <c r="I13" s="93"/>
      <c r="J13" s="93"/>
      <c r="K13" s="93"/>
      <c r="L13" s="95"/>
      <c r="R13" s="105"/>
    </row>
    <row r="14" spans="1:18" s="31" customFormat="1" ht="22.5" hidden="1" customHeight="1" x14ac:dyDescent="0.2">
      <c r="A14" s="80"/>
      <c r="B14" s="81"/>
      <c r="C14" s="81"/>
      <c r="D14" s="70" t="str">
        <f t="shared" si="1"/>
        <v/>
      </c>
      <c r="E14" s="81"/>
      <c r="F14" s="81"/>
      <c r="G14" s="70" t="str">
        <f t="shared" si="2"/>
        <v/>
      </c>
      <c r="H14" s="104" t="str">
        <f>IF(B14="","",IF(#REF!="-",MIN(D14,G14),IF(N14="a",MIN(D14,#REF!,G14),IF(N14="b",MIN(D14,G14)*O14,#REF!))))</f>
        <v/>
      </c>
      <c r="I14" s="104" t="str">
        <f>IF(B14="","",ROUNDDOWN(IF(B14="","",IF(O14="B",H14,IF(#REF!="-",H14*Q14,H14*R14))),-3))</f>
        <v/>
      </c>
      <c r="J14" s="81"/>
      <c r="K14" s="81"/>
      <c r="L14" s="72" t="str">
        <f>IF(B14="","",(K14-I14))</f>
        <v/>
      </c>
      <c r="O14" s="105"/>
      <c r="Q14" s="105"/>
      <c r="R14" s="105"/>
    </row>
    <row r="15" spans="1:18" s="31" customFormat="1" ht="22.5" hidden="1" customHeight="1" x14ac:dyDescent="0.2">
      <c r="A15" s="79"/>
      <c r="B15" s="93"/>
      <c r="C15" s="93"/>
      <c r="D15" s="93" t="str">
        <f t="shared" si="1"/>
        <v/>
      </c>
      <c r="E15" s="93"/>
      <c r="F15" s="93"/>
      <c r="G15" s="93" t="str">
        <f t="shared" si="2"/>
        <v/>
      </c>
      <c r="H15" s="93"/>
      <c r="I15" s="93"/>
      <c r="J15" s="93"/>
      <c r="K15" s="93"/>
      <c r="L15" s="95"/>
      <c r="R15" s="105"/>
    </row>
    <row r="16" spans="1:18" s="31" customFormat="1" ht="22.5" hidden="1" customHeight="1" x14ac:dyDescent="0.2">
      <c r="A16" s="80"/>
      <c r="B16" s="81"/>
      <c r="C16" s="81"/>
      <c r="D16" s="70" t="str">
        <f t="shared" si="1"/>
        <v/>
      </c>
      <c r="E16" s="81"/>
      <c r="F16" s="81"/>
      <c r="G16" s="70" t="str">
        <f t="shared" si="2"/>
        <v/>
      </c>
      <c r="H16" s="104" t="str">
        <f>IF(B16="","",IF(#REF!="-",MIN(D16,G16),IF(N16="a",MIN(D16,#REF!,G16),IF(N16="b",MIN(D16,G16)*O16,#REF!))))</f>
        <v/>
      </c>
      <c r="I16" s="104" t="str">
        <f>IF(B16="","",ROUNDDOWN(IF(B16="","",IF(O16="B",H16,IF(#REF!="-",H16*Q16,H16*R16))),-3))</f>
        <v/>
      </c>
      <c r="J16" s="81"/>
      <c r="K16" s="81"/>
      <c r="L16" s="72" t="str">
        <f>IF(B16="","",(K16-I16))</f>
        <v/>
      </c>
      <c r="O16" s="105"/>
      <c r="Q16" s="105"/>
      <c r="R16" s="105"/>
    </row>
    <row r="17" spans="1:18" s="31" customFormat="1" ht="22.5" hidden="1" customHeight="1" x14ac:dyDescent="0.2">
      <c r="A17" s="79"/>
      <c r="B17" s="93"/>
      <c r="C17" s="93"/>
      <c r="D17" s="93" t="str">
        <f t="shared" si="1"/>
        <v/>
      </c>
      <c r="E17" s="93"/>
      <c r="F17" s="93"/>
      <c r="G17" s="93" t="str">
        <f t="shared" si="2"/>
        <v/>
      </c>
      <c r="H17" s="93"/>
      <c r="I17" s="93"/>
      <c r="J17" s="93"/>
      <c r="K17" s="93"/>
      <c r="L17" s="95"/>
      <c r="R17" s="105"/>
    </row>
    <row r="18" spans="1:18" s="31" customFormat="1" ht="22.5" hidden="1" customHeight="1" x14ac:dyDescent="0.2">
      <c r="A18" s="80"/>
      <c r="B18" s="81"/>
      <c r="C18" s="81"/>
      <c r="D18" s="70" t="str">
        <f t="shared" si="1"/>
        <v/>
      </c>
      <c r="E18" s="81"/>
      <c r="F18" s="81"/>
      <c r="G18" s="70" t="str">
        <f t="shared" si="2"/>
        <v/>
      </c>
      <c r="H18" s="104" t="str">
        <f>IF(B18="","",IF(#REF!="-",MIN(D18,G18),IF(N18="a",MIN(D18,#REF!,G18),IF(N18="b",MIN(D18,G18)*O18,#REF!))))</f>
        <v/>
      </c>
      <c r="I18" s="104" t="str">
        <f>IF(B18="","",ROUNDDOWN(IF(B18="","",IF(O18="B",H18,IF(#REF!="-",H18*Q18,H18*R18))),-3))</f>
        <v/>
      </c>
      <c r="J18" s="81"/>
      <c r="K18" s="81"/>
      <c r="L18" s="72" t="str">
        <f>IF(B18="","",(K18-I18))</f>
        <v/>
      </c>
      <c r="O18" s="105"/>
      <c r="Q18" s="105"/>
      <c r="R18" s="105"/>
    </row>
    <row r="19" spans="1:18" s="31" customFormat="1" ht="22.5" hidden="1" customHeight="1" x14ac:dyDescent="0.2">
      <c r="A19" s="79"/>
      <c r="B19" s="93"/>
      <c r="C19" s="93"/>
      <c r="D19" s="93" t="str">
        <f t="shared" si="1"/>
        <v/>
      </c>
      <c r="E19" s="93"/>
      <c r="F19" s="93"/>
      <c r="G19" s="93" t="str">
        <f t="shared" si="2"/>
        <v/>
      </c>
      <c r="H19" s="93"/>
      <c r="I19" s="93"/>
      <c r="J19" s="93"/>
      <c r="K19" s="93"/>
      <c r="L19" s="95"/>
      <c r="R19" s="105"/>
    </row>
    <row r="20" spans="1:18" s="31" customFormat="1" ht="22.5" hidden="1" customHeight="1" x14ac:dyDescent="0.2">
      <c r="A20" s="80"/>
      <c r="B20" s="81"/>
      <c r="C20" s="81"/>
      <c r="D20" s="70" t="str">
        <f t="shared" si="1"/>
        <v/>
      </c>
      <c r="E20" s="81"/>
      <c r="F20" s="81"/>
      <c r="G20" s="70" t="str">
        <f t="shared" si="2"/>
        <v/>
      </c>
      <c r="H20" s="104" t="str">
        <f>IF(B20="","",IF(#REF!="-",MIN(D20,G20),IF(N20="a",MIN(D20,#REF!,G20),IF(N20="b",MIN(D20,G20)*O20,#REF!))))</f>
        <v/>
      </c>
      <c r="I20" s="104" t="str">
        <f>IF(B20="","",ROUNDDOWN(IF(B20="","",IF(O20="B",H20,IF(#REF!="-",H20*Q20,H20*R20))),-3))</f>
        <v/>
      </c>
      <c r="J20" s="81"/>
      <c r="K20" s="81"/>
      <c r="L20" s="72" t="str">
        <f>IF(B20="","",(K20-I20))</f>
        <v/>
      </c>
      <c r="O20" s="105"/>
      <c r="Q20" s="105"/>
      <c r="R20" s="105"/>
    </row>
    <row r="21" spans="1:18" s="31" customFormat="1" ht="22.5" hidden="1" customHeight="1" x14ac:dyDescent="0.2">
      <c r="A21" s="79"/>
      <c r="B21" s="93"/>
      <c r="C21" s="93"/>
      <c r="D21" s="93" t="str">
        <f t="shared" si="1"/>
        <v/>
      </c>
      <c r="E21" s="93"/>
      <c r="F21" s="93"/>
      <c r="G21" s="93" t="str">
        <f t="shared" si="2"/>
        <v/>
      </c>
      <c r="H21" s="93"/>
      <c r="I21" s="93"/>
      <c r="J21" s="93"/>
      <c r="K21" s="93"/>
      <c r="L21" s="95"/>
      <c r="R21" s="105"/>
    </row>
    <row r="22" spans="1:18" s="31" customFormat="1" ht="22.5" hidden="1" customHeight="1" x14ac:dyDescent="0.2">
      <c r="A22" s="80"/>
      <c r="B22" s="81"/>
      <c r="C22" s="81"/>
      <c r="D22" s="70" t="str">
        <f t="shared" si="1"/>
        <v/>
      </c>
      <c r="E22" s="81"/>
      <c r="F22" s="81"/>
      <c r="G22" s="70" t="str">
        <f t="shared" si="2"/>
        <v/>
      </c>
      <c r="H22" s="104" t="str">
        <f>IF(B22="","",IF(#REF!="-",MIN(D22,G22),IF(N22="a",MIN(D22,#REF!,G22),IF(N22="b",MIN(D22,G22)*O22,#REF!))))</f>
        <v/>
      </c>
      <c r="I22" s="104" t="str">
        <f>IF(B22="","",ROUNDDOWN(IF(B22="","",IF(O22="B",H22,IF(#REF!="-",H22*Q22,H22*R22))),-3))</f>
        <v/>
      </c>
      <c r="J22" s="81"/>
      <c r="K22" s="81"/>
      <c r="L22" s="72" t="str">
        <f>IF(B22="","",(K22-I22))</f>
        <v/>
      </c>
      <c r="O22" s="105"/>
      <c r="Q22" s="105"/>
      <c r="R22" s="105"/>
    </row>
    <row r="23" spans="1:18" s="31" customFormat="1" ht="22.5" hidden="1" customHeight="1" x14ac:dyDescent="0.2">
      <c r="A23" s="79"/>
      <c r="B23" s="93"/>
      <c r="C23" s="93"/>
      <c r="D23" s="93" t="str">
        <f t="shared" si="1"/>
        <v/>
      </c>
      <c r="E23" s="93"/>
      <c r="F23" s="93"/>
      <c r="G23" s="93" t="str">
        <f t="shared" si="2"/>
        <v/>
      </c>
      <c r="H23" s="93"/>
      <c r="I23" s="93"/>
      <c r="J23" s="93"/>
      <c r="K23" s="93"/>
      <c r="L23" s="95"/>
      <c r="R23" s="105"/>
    </row>
    <row r="24" spans="1:18" s="31" customFormat="1" ht="22.5" hidden="1" customHeight="1" x14ac:dyDescent="0.2">
      <c r="A24" s="80"/>
      <c r="B24" s="81"/>
      <c r="C24" s="81"/>
      <c r="D24" s="70" t="str">
        <f t="shared" si="1"/>
        <v/>
      </c>
      <c r="E24" s="81"/>
      <c r="F24" s="81"/>
      <c r="G24" s="70" t="str">
        <f t="shared" si="2"/>
        <v/>
      </c>
      <c r="H24" s="104" t="str">
        <f>IF(B24="","",IF(#REF!="-",MIN(D24,G24),IF(N24="a",MIN(D24,#REF!,G24),IF(N24="b",MIN(D24,G24)*O24,#REF!))))</f>
        <v/>
      </c>
      <c r="I24" s="104" t="str">
        <f>IF(B24="","",ROUNDDOWN(IF(B24="","",IF(O24="B",H24,IF(#REF!="-",H24*Q24,H24*R24))),-3))</f>
        <v/>
      </c>
      <c r="J24" s="81"/>
      <c r="K24" s="81"/>
      <c r="L24" s="72" t="str">
        <f>IF(B24="","",(K24-I24))</f>
        <v/>
      </c>
      <c r="O24" s="105"/>
      <c r="Q24" s="105"/>
      <c r="R24" s="105"/>
    </row>
    <row r="25" spans="1:18" s="31" customFormat="1" ht="22.5" hidden="1" customHeight="1" x14ac:dyDescent="0.2">
      <c r="A25" s="79"/>
      <c r="B25" s="93"/>
      <c r="C25" s="93"/>
      <c r="D25" s="93" t="str">
        <f t="shared" si="1"/>
        <v/>
      </c>
      <c r="E25" s="93"/>
      <c r="F25" s="93"/>
      <c r="G25" s="93" t="str">
        <f t="shared" si="2"/>
        <v/>
      </c>
      <c r="H25" s="93"/>
      <c r="I25" s="93"/>
      <c r="J25" s="93"/>
      <c r="K25" s="93"/>
      <c r="L25" s="95"/>
      <c r="R25" s="105"/>
    </row>
    <row r="26" spans="1:18" s="31" customFormat="1" ht="22.5" hidden="1" customHeight="1" x14ac:dyDescent="0.2">
      <c r="A26" s="80"/>
      <c r="B26" s="81"/>
      <c r="C26" s="81"/>
      <c r="D26" s="70" t="str">
        <f t="shared" si="1"/>
        <v/>
      </c>
      <c r="E26" s="81"/>
      <c r="F26" s="81"/>
      <c r="G26" s="70" t="str">
        <f t="shared" si="2"/>
        <v/>
      </c>
      <c r="H26" s="104" t="str">
        <f>IF(B26="","",IF(#REF!="-",MIN(D26,G26),IF(N26="a",MIN(D26,#REF!,G26),IF(N26="b",MIN(D26,G26)*O26,#REF!))))</f>
        <v/>
      </c>
      <c r="I26" s="104" t="str">
        <f>IF(B26="","",ROUNDDOWN(IF(B26="","",IF(O26="B",H26,IF(#REF!="-",H26*Q26,H26*R26))),-3))</f>
        <v/>
      </c>
      <c r="J26" s="81"/>
      <c r="K26" s="81"/>
      <c r="L26" s="72" t="str">
        <f>IF(B26="","",(K26-I26))</f>
        <v/>
      </c>
      <c r="O26" s="105"/>
      <c r="Q26" s="105"/>
      <c r="R26" s="105"/>
    </row>
    <row r="27" spans="1:18" s="31" customFormat="1" ht="22.5" hidden="1" customHeight="1" x14ac:dyDescent="0.2">
      <c r="A27" s="79"/>
      <c r="B27" s="93"/>
      <c r="C27" s="93"/>
      <c r="D27" s="93" t="str">
        <f t="shared" si="1"/>
        <v/>
      </c>
      <c r="E27" s="93"/>
      <c r="F27" s="93"/>
      <c r="G27" s="93" t="str">
        <f t="shared" si="2"/>
        <v/>
      </c>
      <c r="H27" s="93"/>
      <c r="I27" s="93"/>
      <c r="J27" s="93"/>
      <c r="K27" s="93"/>
      <c r="L27" s="95"/>
      <c r="R27" s="105"/>
    </row>
    <row r="28" spans="1:18" s="31" customFormat="1" ht="22.5" hidden="1" customHeight="1" x14ac:dyDescent="0.2">
      <c r="A28" s="80"/>
      <c r="B28" s="81"/>
      <c r="C28" s="81"/>
      <c r="D28" s="70" t="str">
        <f t="shared" si="1"/>
        <v/>
      </c>
      <c r="E28" s="81"/>
      <c r="F28" s="81"/>
      <c r="G28" s="70" t="str">
        <f t="shared" si="2"/>
        <v/>
      </c>
      <c r="H28" s="104" t="str">
        <f>IF(B28="","",IF(#REF!="-",MIN(D28,G28),IF(N28="a",MIN(D28,#REF!,G28),IF(N28="b",MIN(D28,G28)*O28,#REF!))))</f>
        <v/>
      </c>
      <c r="I28" s="104" t="str">
        <f>IF(B28="","",ROUNDDOWN(IF(B28="","",IF(O28="B",H28,IF(#REF!="-",H28*Q28,H28*R28))),-3))</f>
        <v/>
      </c>
      <c r="J28" s="81"/>
      <c r="K28" s="81"/>
      <c r="L28" s="72" t="str">
        <f>IF(B28="","",(K28-I28))</f>
        <v/>
      </c>
      <c r="O28" s="105"/>
      <c r="Q28" s="105"/>
      <c r="R28" s="105"/>
    </row>
    <row r="29" spans="1:18" s="31" customFormat="1" ht="22.5" hidden="1" customHeight="1" x14ac:dyDescent="0.2">
      <c r="A29" s="79"/>
      <c r="B29" s="93"/>
      <c r="C29" s="93"/>
      <c r="D29" s="93" t="str">
        <f t="shared" si="1"/>
        <v/>
      </c>
      <c r="E29" s="93"/>
      <c r="F29" s="93"/>
      <c r="G29" s="93" t="str">
        <f t="shared" si="2"/>
        <v/>
      </c>
      <c r="H29" s="93"/>
      <c r="I29" s="93"/>
      <c r="J29" s="93"/>
      <c r="K29" s="93"/>
      <c r="L29" s="95"/>
      <c r="R29" s="105"/>
    </row>
    <row r="30" spans="1:18" s="31" customFormat="1" ht="22.5" hidden="1" customHeight="1" x14ac:dyDescent="0.2">
      <c r="A30" s="80"/>
      <c r="B30" s="81"/>
      <c r="C30" s="81"/>
      <c r="D30" s="70" t="str">
        <f t="shared" si="1"/>
        <v/>
      </c>
      <c r="E30" s="81"/>
      <c r="F30" s="81"/>
      <c r="G30" s="70" t="str">
        <f t="shared" si="2"/>
        <v/>
      </c>
      <c r="H30" s="104" t="str">
        <f>IF(B30="","",IF(#REF!="-",MIN(D30,G30),IF(N30="a",MIN(D30,#REF!,G30),IF(N30="b",MIN(D30,G30)*O30,#REF!))))</f>
        <v/>
      </c>
      <c r="I30" s="104" t="str">
        <f>IF(B30="","",ROUNDDOWN(IF(B30="","",IF(O30="B",H30,IF(#REF!="-",H30*Q30,H30*R30))),-3))</f>
        <v/>
      </c>
      <c r="J30" s="81"/>
      <c r="K30" s="81"/>
      <c r="L30" s="72" t="str">
        <f>IF(B30="","",(K30-I30))</f>
        <v/>
      </c>
      <c r="O30" s="105"/>
      <c r="Q30" s="105"/>
      <c r="R30" s="105"/>
    </row>
    <row r="31" spans="1:18" s="31" customFormat="1" ht="22.5" hidden="1" customHeight="1" x14ac:dyDescent="0.2">
      <c r="A31" s="79"/>
      <c r="B31" s="93"/>
      <c r="C31" s="93"/>
      <c r="D31" s="93" t="str">
        <f t="shared" si="1"/>
        <v/>
      </c>
      <c r="E31" s="93"/>
      <c r="F31" s="93"/>
      <c r="G31" s="93" t="str">
        <f t="shared" si="2"/>
        <v/>
      </c>
      <c r="H31" s="93"/>
      <c r="I31" s="93"/>
      <c r="J31" s="93"/>
      <c r="K31" s="93"/>
      <c r="L31" s="95"/>
      <c r="R31" s="105"/>
    </row>
    <row r="32" spans="1:18" s="31" customFormat="1" ht="22.5" hidden="1" customHeight="1" x14ac:dyDescent="0.2">
      <c r="A32" s="80"/>
      <c r="B32" s="81"/>
      <c r="C32" s="81"/>
      <c r="D32" s="70" t="str">
        <f t="shared" si="1"/>
        <v/>
      </c>
      <c r="E32" s="81"/>
      <c r="F32" s="81"/>
      <c r="G32" s="70" t="str">
        <f t="shared" si="2"/>
        <v/>
      </c>
      <c r="H32" s="104" t="str">
        <f>IF(B32="","",IF(#REF!="-",MIN(D32,G32),IF(N32="a",MIN(D32,#REF!,G32),IF(N32="b",MIN(D32,G32)*O32,#REF!))))</f>
        <v/>
      </c>
      <c r="I32" s="104" t="str">
        <f>IF(B32="","",ROUNDDOWN(IF(B32="","",IF(O32="B",H32,IF(#REF!="-",H32*Q32,H32*R32))),-3))</f>
        <v/>
      </c>
      <c r="J32" s="81"/>
      <c r="K32" s="81"/>
      <c r="L32" s="72" t="str">
        <f>IF(B32="","",(K32-I32))</f>
        <v/>
      </c>
      <c r="O32" s="105"/>
      <c r="Q32" s="105"/>
      <c r="R32" s="105"/>
    </row>
    <row r="33" spans="1:18" s="31" customFormat="1" ht="22.5" customHeight="1" thickBot="1" x14ac:dyDescent="0.25">
      <c r="A33" s="79"/>
      <c r="B33" s="109"/>
      <c r="C33" s="109"/>
      <c r="D33" s="23" t="str">
        <f t="shared" si="1"/>
        <v/>
      </c>
      <c r="E33" s="109"/>
      <c r="F33" s="109"/>
      <c r="G33" s="23" t="str">
        <f t="shared" si="2"/>
        <v/>
      </c>
      <c r="H33" s="109"/>
      <c r="I33" s="109"/>
      <c r="J33" s="109"/>
      <c r="K33" s="109"/>
      <c r="L33" s="110" t="str">
        <f>IF(B33="","",(K33-I33))</f>
        <v/>
      </c>
      <c r="O33" s="105"/>
      <c r="Q33" s="105"/>
      <c r="R33" s="105"/>
    </row>
    <row r="34" spans="1:18" ht="22.5" customHeight="1" thickTop="1" thickBot="1" x14ac:dyDescent="0.25">
      <c r="A34" s="111" t="s">
        <v>23</v>
      </c>
      <c r="B34" s="112" t="str">
        <f>IF(SUM(B8:B33)=0,"",SUM(B8:B33))</f>
        <v/>
      </c>
      <c r="C34" s="112" t="str">
        <f>IF(B34="","",SUM(C8:C33))</f>
        <v/>
      </c>
      <c r="D34" s="112" t="str">
        <f t="shared" ref="D34:L34" si="3">IF(SUM(D8:D33)=0,"",SUM(D8:D33))</f>
        <v/>
      </c>
      <c r="E34" s="112" t="str">
        <f t="shared" si="3"/>
        <v/>
      </c>
      <c r="F34" s="112" t="str">
        <f t="shared" si="3"/>
        <v/>
      </c>
      <c r="G34" s="112" t="str">
        <f t="shared" si="3"/>
        <v/>
      </c>
      <c r="H34" s="112" t="str">
        <f t="shared" si="3"/>
        <v/>
      </c>
      <c r="I34" s="112" t="str">
        <f t="shared" si="3"/>
        <v/>
      </c>
      <c r="J34" s="112" t="str">
        <f t="shared" si="3"/>
        <v/>
      </c>
      <c r="K34" s="112" t="str">
        <f t="shared" si="3"/>
        <v/>
      </c>
      <c r="L34" s="113" t="str">
        <f t="shared" si="3"/>
        <v/>
      </c>
    </row>
    <row r="35" spans="1:18" ht="13.5" thickTop="1" x14ac:dyDescent="0.2">
      <c r="A35" s="20"/>
    </row>
    <row r="36" spans="1:18" s="4" customFormat="1" x14ac:dyDescent="0.2">
      <c r="A36" s="1" t="s">
        <v>10</v>
      </c>
    </row>
    <row r="37" spans="1:18" s="4" customFormat="1" x14ac:dyDescent="0.2">
      <c r="A37" s="3" t="s">
        <v>235</v>
      </c>
    </row>
    <row r="38" spans="1:18" s="4" customFormat="1" x14ac:dyDescent="0.2">
      <c r="A38" s="3" t="s">
        <v>189</v>
      </c>
    </row>
    <row r="39" spans="1:18" s="4" customFormat="1" x14ac:dyDescent="0.2">
      <c r="A39" s="3" t="s">
        <v>224</v>
      </c>
    </row>
    <row r="40" spans="1:18" s="4" customFormat="1" x14ac:dyDescent="0.2">
      <c r="A40" s="3" t="s">
        <v>236</v>
      </c>
    </row>
    <row r="41" spans="1:18" s="4" customFormat="1" x14ac:dyDescent="0.2">
      <c r="A41" s="108" t="s">
        <v>191</v>
      </c>
    </row>
    <row r="42" spans="1:18" s="4" customFormat="1" x14ac:dyDescent="0.2">
      <c r="A42" s="3"/>
    </row>
    <row r="43" spans="1:18" s="4" customFormat="1" x14ac:dyDescent="0.2">
      <c r="A43" s="3"/>
    </row>
    <row r="44" spans="1:18" s="4" customFormat="1" x14ac:dyDescent="0.2">
      <c r="A44" s="3"/>
    </row>
    <row r="45" spans="1:18" s="4" customFormat="1" x14ac:dyDescent="0.2">
      <c r="A45" s="3"/>
    </row>
    <row r="46" spans="1:18" s="4" customFormat="1" x14ac:dyDescent="0.2">
      <c r="A46" s="3"/>
    </row>
    <row r="47" spans="1:18" s="4" customFormat="1" x14ac:dyDescent="0.2">
      <c r="A47" s="3"/>
    </row>
    <row r="48" spans="1:18" s="4" customFormat="1" x14ac:dyDescent="0.2">
      <c r="A48" s="3"/>
    </row>
    <row r="49" spans="1:1" s="4" customFormat="1" x14ac:dyDescent="0.2">
      <c r="A49" s="3"/>
    </row>
    <row r="51" spans="1:1" s="4" customFormat="1" x14ac:dyDescent="0.2">
      <c r="A51" s="1"/>
    </row>
    <row r="52" spans="1:1" s="4" customFormat="1" x14ac:dyDescent="0.2">
      <c r="A52" s="3"/>
    </row>
    <row r="53" spans="1:1" s="4" customFormat="1" x14ac:dyDescent="0.2">
      <c r="A53" s="3"/>
    </row>
    <row r="54" spans="1:1" s="4" customFormat="1" x14ac:dyDescent="0.2">
      <c r="A54" s="3"/>
    </row>
    <row r="55" spans="1:1" s="4" customFormat="1" x14ac:dyDescent="0.2">
      <c r="A55" s="3"/>
    </row>
    <row r="56" spans="1:1" s="4" customFormat="1" x14ac:dyDescent="0.2">
      <c r="A56" s="108"/>
    </row>
  </sheetData>
  <mergeCells count="3">
    <mergeCell ref="A2:L2"/>
    <mergeCell ref="J4:L4"/>
    <mergeCell ref="A5:A6"/>
  </mergeCells>
  <phoneticPr fontId="1"/>
  <pageMargins left="0.51181102362204722" right="0.51181102362204722" top="0.55118110236220474" bottom="0.55118110236220474" header="0.31496062992125984" footer="0.31496062992125984"/>
  <pageSetup paperSize="9" orientation="landscape" r:id="rId1"/>
  <ignoredErrors>
    <ignoredError sqref="C34"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A1:P58"/>
  <sheetViews>
    <sheetView view="pageBreakPreview" topLeftCell="A37" zoomScaleNormal="100" zoomScaleSheetLayoutView="100" workbookViewId="0">
      <selection activeCell="H50" sqref="H50:I50"/>
    </sheetView>
  </sheetViews>
  <sheetFormatPr defaultColWidth="9" defaultRowHeight="13" x14ac:dyDescent="0.2"/>
  <cols>
    <col min="1" max="3" width="6.90625" style="27" customWidth="1"/>
    <col min="4" max="4" width="7.08984375" style="27" customWidth="1"/>
    <col min="5" max="6" width="7.453125" style="27" customWidth="1"/>
    <col min="7" max="8" width="15" style="27" customWidth="1"/>
    <col min="9" max="9" width="17.90625" style="27" customWidth="1"/>
    <col min="10" max="10" width="0" style="27" hidden="1" customWidth="1"/>
    <col min="11" max="16384" width="9" style="27"/>
  </cols>
  <sheetData>
    <row r="1" spans="1:11" x14ac:dyDescent="0.2">
      <c r="A1" s="20" t="s">
        <v>94</v>
      </c>
    </row>
    <row r="2" spans="1:11" ht="19.5" customHeight="1" x14ac:dyDescent="0.2">
      <c r="A2" s="182" t="s">
        <v>47</v>
      </c>
      <c r="B2" s="182"/>
      <c r="C2" s="182"/>
      <c r="D2" s="182"/>
      <c r="E2" s="182"/>
      <c r="F2" s="182"/>
      <c r="G2" s="182"/>
      <c r="H2" s="182"/>
      <c r="I2" s="182"/>
    </row>
    <row r="3" spans="1:11" ht="7.5" customHeight="1" x14ac:dyDescent="0.2">
      <c r="A3" s="20"/>
    </row>
    <row r="4" spans="1:11" s="31" customFormat="1" ht="18.75" customHeight="1" x14ac:dyDescent="0.2">
      <c r="A4" s="192" t="s">
        <v>180</v>
      </c>
      <c r="B4" s="192"/>
      <c r="C4" s="192"/>
      <c r="D4" s="189" t="s">
        <v>237</v>
      </c>
      <c r="E4" s="190"/>
      <c r="F4" s="190"/>
      <c r="G4" s="190"/>
      <c r="H4" s="190"/>
      <c r="I4" s="191"/>
      <c r="J4" s="28"/>
    </row>
    <row r="5" spans="1:11" s="31" customFormat="1" ht="18.75" customHeight="1" x14ac:dyDescent="0.2">
      <c r="A5" s="192" t="s">
        <v>192</v>
      </c>
      <c r="B5" s="192"/>
      <c r="C5" s="192"/>
      <c r="D5" s="211" t="s">
        <v>11</v>
      </c>
      <c r="E5" s="212"/>
      <c r="F5" s="212"/>
      <c r="G5" s="213"/>
      <c r="H5" s="192" t="s">
        <v>68</v>
      </c>
      <c r="I5" s="188"/>
      <c r="J5" s="30"/>
    </row>
    <row r="6" spans="1:11" s="31" customFormat="1" ht="22.5" customHeight="1" x14ac:dyDescent="0.2">
      <c r="A6" s="194"/>
      <c r="B6" s="195"/>
      <c r="C6" s="196"/>
      <c r="D6" s="194"/>
      <c r="E6" s="195"/>
      <c r="F6" s="195"/>
      <c r="G6" s="196"/>
      <c r="H6" s="260"/>
      <c r="I6" s="260"/>
      <c r="J6" s="30"/>
    </row>
    <row r="7" spans="1:11" s="31" customFormat="1" ht="14.25" customHeight="1" x14ac:dyDescent="0.2">
      <c r="A7" s="192" t="s">
        <v>87</v>
      </c>
      <c r="B7" s="192"/>
      <c r="C7" s="192"/>
      <c r="D7" s="214"/>
      <c r="E7" s="215"/>
      <c r="F7" s="215"/>
      <c r="G7" s="215"/>
      <c r="H7" s="215"/>
      <c r="I7" s="216"/>
      <c r="J7" s="28"/>
      <c r="K7" s="31" t="s">
        <v>96</v>
      </c>
    </row>
    <row r="8" spans="1:11" s="31" customFormat="1" ht="13.5" customHeight="1" x14ac:dyDescent="0.2">
      <c r="A8" s="188" t="s">
        <v>79</v>
      </c>
      <c r="B8" s="188"/>
      <c r="C8" s="188"/>
      <c r="D8" s="197" t="s">
        <v>16</v>
      </c>
      <c r="E8" s="197"/>
      <c r="F8" s="197"/>
      <c r="G8" s="197"/>
      <c r="H8" s="197"/>
      <c r="I8" s="198"/>
      <c r="J8" s="259"/>
    </row>
    <row r="9" spans="1:11" s="31" customFormat="1" ht="13.5" customHeight="1" x14ac:dyDescent="0.2">
      <c r="A9" s="188"/>
      <c r="B9" s="188"/>
      <c r="C9" s="188"/>
      <c r="D9" s="106" t="s">
        <v>101</v>
      </c>
      <c r="E9" s="206"/>
      <c r="F9" s="206"/>
      <c r="G9" s="206"/>
      <c r="H9" s="82" t="s">
        <v>98</v>
      </c>
      <c r="I9" s="50"/>
      <c r="J9" s="259"/>
      <c r="K9" s="31" t="s">
        <v>100</v>
      </c>
    </row>
    <row r="10" spans="1:11" s="31" customFormat="1" ht="13.5" customHeight="1" x14ac:dyDescent="0.2">
      <c r="A10" s="188"/>
      <c r="B10" s="188"/>
      <c r="C10" s="188"/>
      <c r="D10" s="262" t="s">
        <v>148</v>
      </c>
      <c r="E10" s="263"/>
      <c r="F10" s="263"/>
      <c r="G10" s="82" t="s">
        <v>149</v>
      </c>
      <c r="H10" s="74"/>
      <c r="I10" s="75"/>
      <c r="J10" s="259"/>
    </row>
    <row r="11" spans="1:11" s="31" customFormat="1" ht="14.25" customHeight="1" x14ac:dyDescent="0.2">
      <c r="A11" s="188"/>
      <c r="B11" s="188"/>
      <c r="C11" s="188"/>
      <c r="D11" s="264" t="s">
        <v>147</v>
      </c>
      <c r="E11" s="265"/>
      <c r="F11" s="265"/>
      <c r="G11" s="83" t="s">
        <v>149</v>
      </c>
      <c r="H11" s="73"/>
      <c r="I11" s="52"/>
      <c r="J11" s="28"/>
    </row>
    <row r="12" spans="1:11" s="31" customFormat="1" ht="13.5" customHeight="1" x14ac:dyDescent="0.2">
      <c r="A12" s="211" t="s">
        <v>17</v>
      </c>
      <c r="B12" s="212"/>
      <c r="C12" s="213"/>
      <c r="D12" s="76" t="s">
        <v>150</v>
      </c>
      <c r="E12" s="266" t="s">
        <v>153</v>
      </c>
      <c r="F12" s="266"/>
      <c r="G12" s="77" t="s">
        <v>151</v>
      </c>
      <c r="H12" s="78" t="s">
        <v>154</v>
      </c>
      <c r="I12" s="84" t="s">
        <v>152</v>
      </c>
      <c r="J12" s="28"/>
    </row>
    <row r="13" spans="1:11" s="31" customFormat="1" ht="13.5" customHeight="1" x14ac:dyDescent="0.2">
      <c r="A13" s="296" t="s">
        <v>88</v>
      </c>
      <c r="B13" s="271"/>
      <c r="C13" s="271"/>
      <c r="D13" s="271"/>
      <c r="E13" s="271"/>
      <c r="F13" s="271"/>
      <c r="G13" s="271"/>
      <c r="H13" s="271"/>
      <c r="I13" s="297"/>
      <c r="J13" s="30"/>
    </row>
    <row r="14" spans="1:11" s="31" customFormat="1" ht="14.25" customHeight="1" x14ac:dyDescent="0.2">
      <c r="A14" s="39" t="s">
        <v>38</v>
      </c>
      <c r="B14" s="188" t="s">
        <v>37</v>
      </c>
      <c r="C14" s="188"/>
      <c r="D14" s="211"/>
      <c r="E14" s="188" t="s">
        <v>33</v>
      </c>
      <c r="F14" s="188"/>
      <c r="G14" s="39" t="s">
        <v>34</v>
      </c>
      <c r="H14" s="39" t="s">
        <v>36</v>
      </c>
      <c r="I14" s="40" t="s">
        <v>35</v>
      </c>
      <c r="J14" s="28"/>
    </row>
    <row r="15" spans="1:11" s="31" customFormat="1" ht="13.5" customHeight="1" x14ac:dyDescent="0.2">
      <c r="A15" s="33" t="s">
        <v>12</v>
      </c>
      <c r="B15" s="271" t="s">
        <v>15</v>
      </c>
      <c r="C15" s="271"/>
      <c r="D15" s="271"/>
      <c r="E15" s="272" t="s">
        <v>13</v>
      </c>
      <c r="F15" s="273"/>
      <c r="G15" s="34" t="s">
        <v>18</v>
      </c>
      <c r="H15" s="34" t="s">
        <v>14</v>
      </c>
      <c r="I15" s="50" t="s">
        <v>0</v>
      </c>
      <c r="J15" s="259"/>
    </row>
    <row r="16" spans="1:11" s="31" customFormat="1" ht="13.5" customHeight="1" x14ac:dyDescent="0.2">
      <c r="A16" s="261" t="s">
        <v>39</v>
      </c>
      <c r="B16" s="254" t="s">
        <v>15</v>
      </c>
      <c r="C16" s="254"/>
      <c r="D16" s="254"/>
      <c r="E16" s="207" t="s">
        <v>15</v>
      </c>
      <c r="F16" s="208"/>
      <c r="G16" s="65" t="str">
        <f t="shared" ref="G16:G24" si="0">IF(H16="","",H16/E16)</f>
        <v/>
      </c>
      <c r="H16" s="85"/>
      <c r="I16" s="50" t="s">
        <v>0</v>
      </c>
      <c r="J16" s="259"/>
    </row>
    <row r="17" spans="1:11" s="31" customFormat="1" ht="13.5" customHeight="1" x14ac:dyDescent="0.2">
      <c r="A17" s="261"/>
      <c r="B17" s="254" t="s">
        <v>15</v>
      </c>
      <c r="C17" s="254"/>
      <c r="D17" s="254"/>
      <c r="E17" s="207"/>
      <c r="F17" s="208"/>
      <c r="G17" s="65" t="str">
        <f t="shared" si="0"/>
        <v/>
      </c>
      <c r="H17" s="85"/>
      <c r="I17" s="50" t="s">
        <v>0</v>
      </c>
      <c r="J17" s="259"/>
    </row>
    <row r="18" spans="1:11" s="31" customFormat="1" ht="13.5" customHeight="1" x14ac:dyDescent="0.2">
      <c r="A18" s="261"/>
      <c r="B18" s="254" t="s">
        <v>15</v>
      </c>
      <c r="C18" s="254"/>
      <c r="D18" s="254"/>
      <c r="E18" s="207"/>
      <c r="F18" s="208"/>
      <c r="G18" s="65" t="str">
        <f t="shared" si="0"/>
        <v/>
      </c>
      <c r="H18" s="85"/>
      <c r="I18" s="50" t="s">
        <v>0</v>
      </c>
      <c r="J18" s="259"/>
    </row>
    <row r="19" spans="1:11" s="31" customFormat="1" ht="13.5" customHeight="1" x14ac:dyDescent="0.2">
      <c r="A19" s="261"/>
      <c r="B19" s="254" t="s">
        <v>15</v>
      </c>
      <c r="C19" s="254"/>
      <c r="D19" s="254"/>
      <c r="E19" s="207" t="s">
        <v>15</v>
      </c>
      <c r="F19" s="208"/>
      <c r="G19" s="65" t="str">
        <f t="shared" si="0"/>
        <v/>
      </c>
      <c r="H19" s="85"/>
      <c r="I19" s="50" t="s">
        <v>0</v>
      </c>
      <c r="J19" s="259"/>
    </row>
    <row r="20" spans="1:11" s="31" customFormat="1" x14ac:dyDescent="0.2">
      <c r="A20" s="261"/>
      <c r="B20" s="254" t="s">
        <v>15</v>
      </c>
      <c r="C20" s="254"/>
      <c r="D20" s="254"/>
      <c r="E20" s="207" t="s">
        <v>15</v>
      </c>
      <c r="F20" s="208"/>
      <c r="G20" s="65" t="str">
        <f t="shared" si="0"/>
        <v/>
      </c>
      <c r="H20" s="85"/>
      <c r="I20" s="50" t="s">
        <v>0</v>
      </c>
      <c r="J20" s="28"/>
    </row>
    <row r="21" spans="1:11" s="31" customFormat="1" ht="15" customHeight="1" x14ac:dyDescent="0.2">
      <c r="A21" s="261"/>
      <c r="B21" s="254" t="s">
        <v>15</v>
      </c>
      <c r="C21" s="254"/>
      <c r="D21" s="254"/>
      <c r="E21" s="207" t="s">
        <v>15</v>
      </c>
      <c r="F21" s="208"/>
      <c r="G21" s="65" t="str">
        <f t="shared" si="0"/>
        <v/>
      </c>
      <c r="H21" s="85"/>
      <c r="I21" s="50" t="s">
        <v>0</v>
      </c>
      <c r="J21" s="28"/>
    </row>
    <row r="22" spans="1:11" s="31" customFormat="1" ht="15" customHeight="1" x14ac:dyDescent="0.2">
      <c r="A22" s="261"/>
      <c r="B22" s="254" t="s">
        <v>15</v>
      </c>
      <c r="C22" s="254"/>
      <c r="D22" s="254"/>
      <c r="E22" s="207" t="s">
        <v>15</v>
      </c>
      <c r="F22" s="208"/>
      <c r="G22" s="65" t="str">
        <f t="shared" si="0"/>
        <v/>
      </c>
      <c r="H22" s="85"/>
      <c r="I22" s="50" t="s">
        <v>0</v>
      </c>
      <c r="J22" s="32"/>
    </row>
    <row r="23" spans="1:11" s="31" customFormat="1" ht="15" customHeight="1" x14ac:dyDescent="0.2">
      <c r="A23" s="58"/>
      <c r="B23" s="82"/>
      <c r="C23" s="82"/>
      <c r="D23" s="82"/>
      <c r="E23" s="207" t="s">
        <v>15</v>
      </c>
      <c r="F23" s="208"/>
      <c r="G23" s="65" t="str">
        <f t="shared" si="0"/>
        <v/>
      </c>
      <c r="H23" s="85"/>
      <c r="I23" s="50"/>
      <c r="J23" s="32"/>
    </row>
    <row r="24" spans="1:11" s="31" customFormat="1" ht="15" customHeight="1" x14ac:dyDescent="0.2">
      <c r="A24" s="58"/>
      <c r="B24" s="82"/>
      <c r="C24" s="82"/>
      <c r="D24" s="82"/>
      <c r="E24" s="207" t="s">
        <v>15</v>
      </c>
      <c r="F24" s="208"/>
      <c r="G24" s="65" t="str">
        <f t="shared" si="0"/>
        <v/>
      </c>
      <c r="H24" s="85"/>
      <c r="I24" s="50"/>
      <c r="J24" s="32"/>
    </row>
    <row r="25" spans="1:11" s="31" customFormat="1" ht="15" customHeight="1" x14ac:dyDescent="0.2">
      <c r="A25" s="41"/>
      <c r="B25" s="213" t="s">
        <v>19</v>
      </c>
      <c r="C25" s="188"/>
      <c r="D25" s="188"/>
      <c r="E25" s="274" t="str">
        <f>IF(SUM(E16:F24)=0,"",SUM(E16:F24))</f>
        <v/>
      </c>
      <c r="F25" s="274"/>
      <c r="G25" s="66" t="str">
        <f>IF(H25="","",H25/E25)</f>
        <v/>
      </c>
      <c r="H25" s="63" t="str">
        <f>IF(SUM(H16:H24)=0,"",SUM(H16:H24))</f>
        <v/>
      </c>
      <c r="I25" s="59"/>
      <c r="J25" s="32"/>
    </row>
    <row r="26" spans="1:11" s="31" customFormat="1" ht="13.5" hidden="1" customHeight="1" x14ac:dyDescent="0.2">
      <c r="A26" s="54"/>
      <c r="B26" s="55"/>
      <c r="C26" s="55"/>
      <c r="D26" s="55"/>
      <c r="E26" s="55"/>
      <c r="F26" s="55"/>
      <c r="G26" s="55"/>
      <c r="H26" s="55"/>
      <c r="I26" s="56"/>
      <c r="J26" s="28"/>
    </row>
    <row r="27" spans="1:11" s="31" customFormat="1" x14ac:dyDescent="0.2">
      <c r="A27" s="48" t="s">
        <v>12</v>
      </c>
      <c r="B27" s="275" t="s">
        <v>15</v>
      </c>
      <c r="C27" s="197"/>
      <c r="D27" s="198"/>
      <c r="E27" s="276" t="s">
        <v>13</v>
      </c>
      <c r="F27" s="277"/>
      <c r="G27" s="35" t="s">
        <v>18</v>
      </c>
      <c r="H27" s="35" t="s">
        <v>14</v>
      </c>
      <c r="I27" s="50" t="s">
        <v>0</v>
      </c>
      <c r="J27" s="28"/>
      <c r="K27" s="31" t="s">
        <v>102</v>
      </c>
    </row>
    <row r="28" spans="1:11" s="31" customFormat="1" ht="13.5" customHeight="1" x14ac:dyDescent="0.2">
      <c r="A28" s="278" t="s">
        <v>75</v>
      </c>
      <c r="B28" s="253" t="s">
        <v>15</v>
      </c>
      <c r="C28" s="254"/>
      <c r="D28" s="255"/>
      <c r="E28" s="199" t="s">
        <v>15</v>
      </c>
      <c r="F28" s="200"/>
      <c r="G28" s="65" t="str">
        <f t="shared" ref="G28:G36" si="1">IF(H28="","",H28/E28)</f>
        <v/>
      </c>
      <c r="H28" s="85"/>
      <c r="I28" s="50" t="s">
        <v>0</v>
      </c>
      <c r="J28" s="28"/>
    </row>
    <row r="29" spans="1:11" s="31" customFormat="1" x14ac:dyDescent="0.2">
      <c r="A29" s="278"/>
      <c r="B29" s="253" t="s">
        <v>15</v>
      </c>
      <c r="C29" s="254"/>
      <c r="D29" s="255"/>
      <c r="E29" s="199"/>
      <c r="F29" s="200"/>
      <c r="G29" s="65" t="str">
        <f t="shared" si="1"/>
        <v/>
      </c>
      <c r="H29" s="85"/>
      <c r="I29" s="50" t="s">
        <v>0</v>
      </c>
      <c r="J29" s="28"/>
    </row>
    <row r="30" spans="1:11" s="31" customFormat="1" x14ac:dyDescent="0.2">
      <c r="A30" s="278"/>
      <c r="B30" s="253" t="s">
        <v>15</v>
      </c>
      <c r="C30" s="254"/>
      <c r="D30" s="255"/>
      <c r="E30" s="199"/>
      <c r="F30" s="200"/>
      <c r="G30" s="65" t="str">
        <f t="shared" si="1"/>
        <v/>
      </c>
      <c r="H30" s="85"/>
      <c r="I30" s="50" t="s">
        <v>0</v>
      </c>
      <c r="J30" s="28"/>
    </row>
    <row r="31" spans="1:11" s="31" customFormat="1" x14ac:dyDescent="0.2">
      <c r="A31" s="278"/>
      <c r="B31" s="253" t="s">
        <v>15</v>
      </c>
      <c r="C31" s="254"/>
      <c r="D31" s="255"/>
      <c r="E31" s="199"/>
      <c r="F31" s="200"/>
      <c r="G31" s="65" t="str">
        <f t="shared" si="1"/>
        <v/>
      </c>
      <c r="H31" s="85"/>
      <c r="I31" s="50" t="s">
        <v>0</v>
      </c>
      <c r="J31" s="28"/>
    </row>
    <row r="32" spans="1:11" s="31" customFormat="1" x14ac:dyDescent="0.2">
      <c r="A32" s="278"/>
      <c r="B32" s="253" t="s">
        <v>15</v>
      </c>
      <c r="C32" s="254"/>
      <c r="D32" s="255"/>
      <c r="E32" s="199" t="s">
        <v>15</v>
      </c>
      <c r="F32" s="200"/>
      <c r="G32" s="65" t="str">
        <f t="shared" si="1"/>
        <v/>
      </c>
      <c r="H32" s="85"/>
      <c r="I32" s="50" t="s">
        <v>0</v>
      </c>
      <c r="J32" s="28"/>
    </row>
    <row r="33" spans="1:11" s="31" customFormat="1" x14ac:dyDescent="0.2">
      <c r="A33" s="278"/>
      <c r="B33" s="253" t="s">
        <v>15</v>
      </c>
      <c r="C33" s="254"/>
      <c r="D33" s="255"/>
      <c r="E33" s="199" t="s">
        <v>15</v>
      </c>
      <c r="F33" s="200"/>
      <c r="G33" s="65" t="str">
        <f t="shared" si="1"/>
        <v/>
      </c>
      <c r="H33" s="85"/>
      <c r="I33" s="50" t="s">
        <v>0</v>
      </c>
      <c r="J33" s="28"/>
    </row>
    <row r="34" spans="1:11" s="31" customFormat="1" x14ac:dyDescent="0.2">
      <c r="A34" s="278"/>
      <c r="B34" s="253" t="s">
        <v>15</v>
      </c>
      <c r="C34" s="254"/>
      <c r="D34" s="255"/>
      <c r="E34" s="199" t="s">
        <v>15</v>
      </c>
      <c r="F34" s="200"/>
      <c r="G34" s="65" t="str">
        <f t="shared" si="1"/>
        <v/>
      </c>
      <c r="H34" s="85"/>
      <c r="I34" s="50" t="s">
        <v>0</v>
      </c>
      <c r="J34" s="28"/>
    </row>
    <row r="35" spans="1:11" s="31" customFormat="1" x14ac:dyDescent="0.2">
      <c r="A35" s="57"/>
      <c r="B35" s="87"/>
      <c r="C35" s="82"/>
      <c r="D35" s="88"/>
      <c r="E35" s="199" t="s">
        <v>15</v>
      </c>
      <c r="F35" s="200"/>
      <c r="G35" s="65" t="str">
        <f t="shared" si="1"/>
        <v/>
      </c>
      <c r="H35" s="85"/>
      <c r="I35" s="50"/>
      <c r="J35" s="28"/>
    </row>
    <row r="36" spans="1:11" s="31" customFormat="1" x14ac:dyDescent="0.2">
      <c r="A36" s="57"/>
      <c r="B36" s="89"/>
      <c r="C36" s="83"/>
      <c r="D36" s="90"/>
      <c r="E36" s="199" t="s">
        <v>15</v>
      </c>
      <c r="F36" s="200"/>
      <c r="G36" s="65" t="str">
        <f t="shared" si="1"/>
        <v/>
      </c>
      <c r="H36" s="85"/>
      <c r="I36" s="50"/>
      <c r="J36" s="28"/>
    </row>
    <row r="37" spans="1:11" s="31" customFormat="1" ht="15" customHeight="1" x14ac:dyDescent="0.2">
      <c r="A37" s="54"/>
      <c r="B37" s="209" t="s">
        <v>19</v>
      </c>
      <c r="C37" s="209"/>
      <c r="D37" s="209"/>
      <c r="E37" s="210" t="str">
        <f>IF(SUM(E28:F36)=0,"",SUM(E28:F36))</f>
        <v/>
      </c>
      <c r="F37" s="210"/>
      <c r="G37" s="66" t="str">
        <f>IF(H37="","",H37/E37)</f>
        <v/>
      </c>
      <c r="H37" s="63" t="str">
        <f>IF(SUM(H28:H36)=0,"",SUM(H28:H36))</f>
        <v/>
      </c>
      <c r="I37" s="59"/>
      <c r="J37" s="28"/>
    </row>
    <row r="38" spans="1:11" s="31" customFormat="1" ht="15" customHeight="1" x14ac:dyDescent="0.2">
      <c r="A38" s="192" t="s">
        <v>69</v>
      </c>
      <c r="B38" s="192"/>
      <c r="C38" s="192"/>
      <c r="D38" s="192"/>
      <c r="E38" s="256" t="str">
        <f>IF(E37="",E25,E25+E37)</f>
        <v/>
      </c>
      <c r="F38" s="257"/>
      <c r="G38" s="67" t="str">
        <f>IF(H38="","",H38/E38)</f>
        <v/>
      </c>
      <c r="H38" s="64" t="str">
        <f>IF(H37="",H25,H25+H37)</f>
        <v/>
      </c>
      <c r="I38" s="53"/>
      <c r="J38" s="28"/>
    </row>
    <row r="39" spans="1:11" s="31" customFormat="1" x14ac:dyDescent="0.2">
      <c r="A39" s="258" t="s">
        <v>89</v>
      </c>
      <c r="B39" s="258"/>
      <c r="C39" s="258"/>
      <c r="D39" s="258"/>
      <c r="E39" s="258"/>
      <c r="F39" s="258"/>
      <c r="G39" s="258"/>
      <c r="H39" s="258"/>
      <c r="I39" s="258"/>
      <c r="J39" s="28"/>
    </row>
    <row r="40" spans="1:11" s="31" customFormat="1" x14ac:dyDescent="0.2">
      <c r="A40" s="192" t="s">
        <v>76</v>
      </c>
      <c r="B40" s="192"/>
      <c r="C40" s="192"/>
      <c r="D40" s="192"/>
      <c r="E40" s="192" t="s">
        <v>77</v>
      </c>
      <c r="F40" s="192"/>
      <c r="G40" s="192"/>
      <c r="H40" s="192" t="s">
        <v>78</v>
      </c>
      <c r="I40" s="192"/>
      <c r="J40" s="28"/>
    </row>
    <row r="41" spans="1:11" s="31" customFormat="1" ht="13.5" customHeight="1" x14ac:dyDescent="0.2">
      <c r="A41" s="217"/>
      <c r="B41" s="218"/>
      <c r="C41" s="218"/>
      <c r="D41" s="219"/>
      <c r="E41" s="245" t="s">
        <v>70</v>
      </c>
      <c r="F41" s="246"/>
      <c r="G41" s="247"/>
      <c r="H41" s="217" t="s">
        <v>71</v>
      </c>
      <c r="I41" s="219"/>
      <c r="J41" s="28"/>
    </row>
    <row r="42" spans="1:11" s="31" customFormat="1" ht="13.5" customHeight="1" x14ac:dyDescent="0.2">
      <c r="A42" s="230" t="s">
        <v>181</v>
      </c>
      <c r="B42" s="231"/>
      <c r="C42" s="231"/>
      <c r="D42" s="232"/>
      <c r="E42" s="248" t="str">
        <f>IF(E43="","",E43+E44)</f>
        <v/>
      </c>
      <c r="F42" s="249"/>
      <c r="G42" s="250"/>
      <c r="H42" s="251"/>
      <c r="I42" s="252"/>
      <c r="J42" s="28"/>
      <c r="K42" s="31" t="s">
        <v>103</v>
      </c>
    </row>
    <row r="43" spans="1:11" s="31" customFormat="1" ht="13.5" customHeight="1" x14ac:dyDescent="0.2">
      <c r="A43" s="230" t="s">
        <v>176</v>
      </c>
      <c r="B43" s="231"/>
      <c r="C43" s="231"/>
      <c r="D43" s="232"/>
      <c r="E43" s="203"/>
      <c r="F43" s="204"/>
      <c r="G43" s="205"/>
      <c r="H43" s="239"/>
      <c r="I43" s="240"/>
      <c r="J43" s="28"/>
    </row>
    <row r="44" spans="1:11" s="31" customFormat="1" ht="13.5" customHeight="1" x14ac:dyDescent="0.2">
      <c r="A44" s="230" t="s">
        <v>177</v>
      </c>
      <c r="B44" s="231"/>
      <c r="C44" s="231"/>
      <c r="D44" s="232"/>
      <c r="E44" s="203"/>
      <c r="F44" s="204"/>
      <c r="G44" s="205"/>
      <c r="H44" s="239"/>
      <c r="I44" s="240"/>
      <c r="J44" s="28"/>
    </row>
    <row r="45" spans="1:11" s="31" customFormat="1" ht="13.5" customHeight="1" x14ac:dyDescent="0.2">
      <c r="A45" s="230" t="s">
        <v>72</v>
      </c>
      <c r="B45" s="231"/>
      <c r="C45" s="231"/>
      <c r="D45" s="232"/>
      <c r="E45" s="203"/>
      <c r="F45" s="204"/>
      <c r="G45" s="205"/>
      <c r="H45" s="239"/>
      <c r="I45" s="240"/>
      <c r="J45" s="28"/>
    </row>
    <row r="46" spans="1:11" s="31" customFormat="1" ht="13.5" customHeight="1" x14ac:dyDescent="0.2">
      <c r="A46" s="230" t="s">
        <v>73</v>
      </c>
      <c r="B46" s="231"/>
      <c r="C46" s="231"/>
      <c r="D46" s="232"/>
      <c r="E46" s="203"/>
      <c r="F46" s="204"/>
      <c r="G46" s="205"/>
      <c r="H46" s="239"/>
      <c r="I46" s="240"/>
      <c r="J46" s="28"/>
    </row>
    <row r="47" spans="1:11" s="31" customFormat="1" ht="13.5" customHeight="1" x14ac:dyDescent="0.2">
      <c r="A47" s="230" t="s">
        <v>178</v>
      </c>
      <c r="B47" s="231"/>
      <c r="C47" s="231"/>
      <c r="D47" s="232"/>
      <c r="E47" s="203"/>
      <c r="F47" s="204"/>
      <c r="G47" s="205"/>
      <c r="H47" s="91"/>
      <c r="I47" s="92"/>
      <c r="J47" s="28"/>
    </row>
    <row r="48" spans="1:11" s="31" customFormat="1" ht="13.5" customHeight="1" x14ac:dyDescent="0.2">
      <c r="A48" s="60"/>
      <c r="B48" s="61"/>
      <c r="C48" s="61"/>
      <c r="D48" s="62"/>
      <c r="E48" s="45"/>
      <c r="F48" s="46"/>
      <c r="G48" s="47"/>
      <c r="H48" s="45"/>
      <c r="I48" s="47"/>
      <c r="J48" s="28"/>
    </row>
    <row r="49" spans="1:16" s="31" customFormat="1" ht="15" customHeight="1" x14ac:dyDescent="0.2">
      <c r="A49" s="192" t="s">
        <v>74</v>
      </c>
      <c r="B49" s="192"/>
      <c r="C49" s="192"/>
      <c r="D49" s="192"/>
      <c r="E49" s="233" t="str">
        <f>IF(E43="","",SUM(E42+E45+E46+E47))</f>
        <v/>
      </c>
      <c r="F49" s="234"/>
      <c r="G49" s="235"/>
      <c r="H49" s="284" t="str">
        <f>IF(H38=E49,"","←【確認】財源内訳の合計と整備費の合計が不一致")</f>
        <v/>
      </c>
      <c r="I49" s="285"/>
      <c r="J49" s="28"/>
      <c r="K49" s="31" t="s">
        <v>104</v>
      </c>
    </row>
    <row r="50" spans="1:16" s="31" customFormat="1" ht="13.5" customHeight="1" x14ac:dyDescent="0.2">
      <c r="A50" s="241" t="s">
        <v>182</v>
      </c>
      <c r="B50" s="242"/>
      <c r="C50" s="242"/>
      <c r="D50" s="242"/>
      <c r="E50" s="242"/>
      <c r="F50" s="242"/>
      <c r="G50" s="242"/>
      <c r="H50" s="243"/>
      <c r="I50" s="244"/>
      <c r="J50" s="28"/>
      <c r="K50" s="31" t="s">
        <v>81</v>
      </c>
    </row>
    <row r="51" spans="1:16" s="31" customFormat="1" ht="13.5" customHeight="1" x14ac:dyDescent="0.2">
      <c r="A51" s="201" t="s">
        <v>90</v>
      </c>
      <c r="B51" s="202"/>
      <c r="C51" s="202"/>
      <c r="D51" s="202"/>
      <c r="E51" s="202"/>
      <c r="F51" s="202"/>
      <c r="G51" s="202"/>
      <c r="H51" s="202"/>
      <c r="I51" s="202"/>
      <c r="J51" s="28"/>
    </row>
    <row r="52" spans="1:16" s="31" customFormat="1" x14ac:dyDescent="0.2">
      <c r="A52" s="286"/>
      <c r="B52" s="287"/>
      <c r="C52" s="287"/>
      <c r="D52" s="287"/>
      <c r="E52" s="287"/>
      <c r="F52" s="287"/>
      <c r="G52" s="287"/>
      <c r="H52" s="287"/>
      <c r="I52" s="288"/>
      <c r="J52" s="28"/>
    </row>
    <row r="53" spans="1:16" s="31" customFormat="1" x14ac:dyDescent="0.2">
      <c r="A53" s="289"/>
      <c r="B53" s="290"/>
      <c r="C53" s="290"/>
      <c r="D53" s="290"/>
      <c r="E53" s="290"/>
      <c r="F53" s="290"/>
      <c r="G53" s="290"/>
      <c r="H53" s="290"/>
      <c r="I53" s="291"/>
      <c r="J53" s="28"/>
    </row>
    <row r="54" spans="1:16" s="31" customFormat="1" x14ac:dyDescent="0.2">
      <c r="A54" s="289"/>
      <c r="B54" s="290"/>
      <c r="C54" s="290"/>
      <c r="D54" s="290"/>
      <c r="E54" s="290"/>
      <c r="F54" s="290"/>
      <c r="G54" s="290"/>
      <c r="H54" s="290"/>
      <c r="I54" s="291"/>
      <c r="J54" s="28"/>
    </row>
    <row r="55" spans="1:16" s="31" customFormat="1" x14ac:dyDescent="0.2">
      <c r="A55" s="292"/>
      <c r="B55" s="293"/>
      <c r="C55" s="293"/>
      <c r="D55" s="293"/>
      <c r="E55" s="293"/>
      <c r="F55" s="293"/>
      <c r="G55" s="293"/>
      <c r="H55" s="293"/>
      <c r="I55" s="294"/>
      <c r="J55" s="28"/>
    </row>
    <row r="56" spans="1:16" s="31" customFormat="1" ht="6" customHeight="1" x14ac:dyDescent="0.2">
      <c r="A56" s="236"/>
      <c r="B56" s="236"/>
      <c r="C56" s="236"/>
      <c r="D56" s="236"/>
      <c r="E56" s="229"/>
      <c r="F56" s="229"/>
      <c r="G56" s="229"/>
      <c r="H56" s="229"/>
      <c r="I56" s="229"/>
      <c r="J56" s="28"/>
    </row>
    <row r="57" spans="1:16" s="31" customFormat="1" x14ac:dyDescent="0.2">
      <c r="A57" s="38" t="s">
        <v>80</v>
      </c>
      <c r="B57" s="295" t="s">
        <v>97</v>
      </c>
      <c r="C57" s="295"/>
      <c r="D57" s="295"/>
      <c r="E57" s="295"/>
      <c r="F57" s="295"/>
      <c r="G57" s="295"/>
      <c r="H57" s="295"/>
      <c r="I57" s="295"/>
    </row>
    <row r="58" spans="1:16" s="31" customFormat="1" ht="29.65" customHeight="1" x14ac:dyDescent="0.2">
      <c r="A58" s="107"/>
      <c r="B58" s="267"/>
      <c r="C58" s="267"/>
      <c r="D58" s="267"/>
      <c r="E58" s="267"/>
      <c r="F58" s="267"/>
      <c r="G58" s="267"/>
      <c r="H58" s="267"/>
      <c r="I58" s="267"/>
      <c r="J58" s="36"/>
      <c r="K58" s="36"/>
      <c r="L58" s="36"/>
      <c r="M58" s="36"/>
      <c r="N58" s="36"/>
      <c r="O58" s="36"/>
      <c r="P58" s="36"/>
    </row>
  </sheetData>
  <mergeCells count="103">
    <mergeCell ref="A2:I2"/>
    <mergeCell ref="A4:C4"/>
    <mergeCell ref="D4:I4"/>
    <mergeCell ref="A5:C5"/>
    <mergeCell ref="D5:G5"/>
    <mergeCell ref="H5:I5"/>
    <mergeCell ref="J8:J10"/>
    <mergeCell ref="A6:C6"/>
    <mergeCell ref="D6:G6"/>
    <mergeCell ref="H6:I6"/>
    <mergeCell ref="A7:C7"/>
    <mergeCell ref="D7:I7"/>
    <mergeCell ref="A12:C12"/>
    <mergeCell ref="A13:I13"/>
    <mergeCell ref="B14:D14"/>
    <mergeCell ref="E14:F14"/>
    <mergeCell ref="A8:C11"/>
    <mergeCell ref="D8:I8"/>
    <mergeCell ref="E9:G9"/>
    <mergeCell ref="D10:F10"/>
    <mergeCell ref="D11:F11"/>
    <mergeCell ref="E12:F12"/>
    <mergeCell ref="B15:D15"/>
    <mergeCell ref="E15:F15"/>
    <mergeCell ref="J15:J19"/>
    <mergeCell ref="A16:A22"/>
    <mergeCell ref="B16:D16"/>
    <mergeCell ref="E16:F16"/>
    <mergeCell ref="B17:D17"/>
    <mergeCell ref="E17:F17"/>
    <mergeCell ref="B18:D18"/>
    <mergeCell ref="E18:F18"/>
    <mergeCell ref="B19:D19"/>
    <mergeCell ref="E19:F19"/>
    <mergeCell ref="B20:D20"/>
    <mergeCell ref="E20:F20"/>
    <mergeCell ref="B21:D21"/>
    <mergeCell ref="E21:F21"/>
    <mergeCell ref="B22:D22"/>
    <mergeCell ref="E22:F22"/>
    <mergeCell ref="B25:D25"/>
    <mergeCell ref="E25:F25"/>
    <mergeCell ref="B27:D27"/>
    <mergeCell ref="E27:F27"/>
    <mergeCell ref="E23:F23"/>
    <mergeCell ref="E24:F24"/>
    <mergeCell ref="A28:A34"/>
    <mergeCell ref="B28:D28"/>
    <mergeCell ref="E28:F28"/>
    <mergeCell ref="B29:D29"/>
    <mergeCell ref="E29:F29"/>
    <mergeCell ref="B30:D30"/>
    <mergeCell ref="E30:F30"/>
    <mergeCell ref="B31:D31"/>
    <mergeCell ref="E31:F31"/>
    <mergeCell ref="B32:D32"/>
    <mergeCell ref="E32:F32"/>
    <mergeCell ref="B33:D33"/>
    <mergeCell ref="E33:F33"/>
    <mergeCell ref="B34:D34"/>
    <mergeCell ref="E34:F34"/>
    <mergeCell ref="B37:D37"/>
    <mergeCell ref="E37:F37"/>
    <mergeCell ref="E35:F35"/>
    <mergeCell ref="E36:F36"/>
    <mergeCell ref="A38:D38"/>
    <mergeCell ref="E38:F38"/>
    <mergeCell ref="A39:I39"/>
    <mergeCell ref="A40:D40"/>
    <mergeCell ref="E40:G40"/>
    <mergeCell ref="H40:I40"/>
    <mergeCell ref="A41:D41"/>
    <mergeCell ref="E41:G41"/>
    <mergeCell ref="H41:I41"/>
    <mergeCell ref="A42:D42"/>
    <mergeCell ref="E42:G42"/>
    <mergeCell ref="H42:I42"/>
    <mergeCell ref="A43:D43"/>
    <mergeCell ref="E43:G43"/>
    <mergeCell ref="H43:I43"/>
    <mergeCell ref="A44:D44"/>
    <mergeCell ref="E44:G44"/>
    <mergeCell ref="H44:I44"/>
    <mergeCell ref="A45:D45"/>
    <mergeCell ref="E45:G45"/>
    <mergeCell ref="H45:I45"/>
    <mergeCell ref="A46:D46"/>
    <mergeCell ref="E46:G46"/>
    <mergeCell ref="H46:I46"/>
    <mergeCell ref="A47:D47"/>
    <mergeCell ref="A49:D49"/>
    <mergeCell ref="E49:G49"/>
    <mergeCell ref="H49:I49"/>
    <mergeCell ref="E47:G47"/>
    <mergeCell ref="B58:I58"/>
    <mergeCell ref="A51:I51"/>
    <mergeCell ref="A52:I55"/>
    <mergeCell ref="A56:D56"/>
    <mergeCell ref="E56:G56"/>
    <mergeCell ref="H56:I56"/>
    <mergeCell ref="B57:I57"/>
    <mergeCell ref="A50:G50"/>
    <mergeCell ref="H50:I50"/>
  </mergeCells>
  <phoneticPr fontId="5"/>
  <dataValidations count="1">
    <dataValidation type="list" allowBlank="1" showInputMessage="1" showErrorMessage="1" sqref="H50">
      <formula1>"有,無"</formula1>
    </dataValidation>
  </dataValidations>
  <pageMargins left="0.70866141732283472" right="0.31496062992125984" top="0.55118110236220474" bottom="0.55118110236220474" header="0.31496062992125984" footer="0.31496062992125984"/>
  <pageSetup paperSize="9"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'管理用（このシートは削除しないでください）'!$F$3:$F$10</xm:f>
          </x14:formula1>
          <xm:sqref>E9:G9</xm:sqref>
        </x14:dataValidation>
        <x14:dataValidation type="list" allowBlank="1" showInputMessage="1" showErrorMessage="1">
          <x14:formula1>
            <xm:f>'管理用（このシートは削除しないでください）'!$D$3:$D$7</xm:f>
          </x14:formula1>
          <xm:sqref>D7:I7</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A1:K33"/>
  <sheetViews>
    <sheetView view="pageBreakPreview" zoomScale="90" zoomScaleNormal="100" zoomScaleSheetLayoutView="90" zoomScalePageLayoutView="85" workbookViewId="0">
      <selection activeCell="B18" sqref="B18:I18"/>
    </sheetView>
  </sheetViews>
  <sheetFormatPr defaultColWidth="9" defaultRowHeight="14" x14ac:dyDescent="0.2"/>
  <cols>
    <col min="1" max="1" width="5" style="12" customWidth="1"/>
    <col min="2" max="2" width="3.453125" style="12" customWidth="1"/>
    <col min="3" max="8" width="10" style="12" customWidth="1"/>
    <col min="9" max="9" width="12.08984375" style="12" customWidth="1"/>
    <col min="10" max="10" width="3.08984375" style="12" customWidth="1"/>
    <col min="11" max="16384" width="9" style="12"/>
  </cols>
  <sheetData>
    <row r="1" spans="1:11" x14ac:dyDescent="0.2">
      <c r="A1" s="114" t="s">
        <v>216</v>
      </c>
      <c r="B1" s="115"/>
      <c r="C1" s="115"/>
      <c r="D1" s="115"/>
      <c r="E1" s="115"/>
      <c r="F1" s="115"/>
      <c r="G1" s="115"/>
      <c r="H1" s="115"/>
      <c r="I1" s="115"/>
      <c r="J1" s="115"/>
      <c r="K1" s="115"/>
    </row>
    <row r="2" spans="1:11" x14ac:dyDescent="0.2">
      <c r="A2" s="114"/>
      <c r="B2" s="115"/>
      <c r="C2" s="115"/>
      <c r="D2" s="115"/>
      <c r="E2" s="115"/>
      <c r="F2" s="115"/>
      <c r="G2" s="115"/>
      <c r="H2" s="115"/>
      <c r="I2" s="115"/>
      <c r="J2" s="115"/>
      <c r="K2" s="115"/>
    </row>
    <row r="3" spans="1:11" x14ac:dyDescent="0.2">
      <c r="A3" s="114"/>
      <c r="B3" s="115"/>
      <c r="C3" s="115"/>
      <c r="D3" s="115"/>
      <c r="E3" s="115"/>
      <c r="F3" s="115"/>
      <c r="G3" s="115"/>
      <c r="H3" s="168"/>
      <c r="I3" s="176" t="s">
        <v>243</v>
      </c>
      <c r="J3" s="176"/>
      <c r="K3" s="115"/>
    </row>
    <row r="4" spans="1:11" x14ac:dyDescent="0.2">
      <c r="A4" s="114"/>
      <c r="B4" s="115"/>
      <c r="C4" s="115"/>
      <c r="D4" s="115"/>
      <c r="E4" s="115"/>
      <c r="F4" s="115"/>
      <c r="G4" s="115"/>
      <c r="H4" s="179" t="s">
        <v>247</v>
      </c>
      <c r="I4" s="179"/>
      <c r="J4" s="179"/>
      <c r="K4" s="115"/>
    </row>
    <row r="5" spans="1:11" x14ac:dyDescent="0.2">
      <c r="A5" s="114"/>
      <c r="B5" s="115"/>
      <c r="C5" s="115"/>
      <c r="D5" s="115"/>
      <c r="E5" s="115"/>
      <c r="F5" s="115"/>
      <c r="G5" s="179"/>
      <c r="H5" s="180"/>
      <c r="I5" s="180"/>
      <c r="J5" s="115"/>
      <c r="K5" s="115"/>
    </row>
    <row r="6" spans="1:11" x14ac:dyDescent="0.2">
      <c r="A6" s="114" t="s">
        <v>203</v>
      </c>
      <c r="B6" s="115"/>
      <c r="C6" s="115"/>
      <c r="D6" s="115"/>
      <c r="E6" s="115"/>
      <c r="F6" s="115"/>
      <c r="G6" s="115"/>
      <c r="H6" s="115"/>
      <c r="I6" s="115"/>
      <c r="J6" s="115"/>
      <c r="K6" s="115"/>
    </row>
    <row r="7" spans="1:11" x14ac:dyDescent="0.2">
      <c r="A7" s="114"/>
      <c r="B7" s="115"/>
      <c r="C7" s="115"/>
      <c r="D7" s="115"/>
      <c r="E7" s="115"/>
      <c r="F7" s="115"/>
      <c r="G7" s="115"/>
      <c r="H7" s="115"/>
      <c r="I7" s="115"/>
      <c r="J7" s="115"/>
      <c r="K7" s="115"/>
    </row>
    <row r="8" spans="1:11" x14ac:dyDescent="0.2">
      <c r="A8" s="114"/>
      <c r="B8" s="115"/>
      <c r="C8" s="115"/>
      <c r="D8" s="115"/>
      <c r="E8" s="115"/>
      <c r="F8" s="115"/>
      <c r="G8" s="115"/>
      <c r="H8" s="115"/>
      <c r="I8" s="115"/>
      <c r="J8" s="115"/>
      <c r="K8" s="115"/>
    </row>
    <row r="9" spans="1:11" x14ac:dyDescent="0.2">
      <c r="A9" s="114"/>
      <c r="B9" s="115"/>
      <c r="C9" s="115"/>
      <c r="D9" s="115"/>
      <c r="E9" s="181"/>
      <c r="F9" s="181"/>
      <c r="G9" s="181"/>
      <c r="H9" s="181"/>
      <c r="I9" s="115"/>
      <c r="J9" s="115"/>
      <c r="K9" s="115"/>
    </row>
    <row r="10" spans="1:11" x14ac:dyDescent="0.2">
      <c r="A10" s="114"/>
      <c r="B10" s="115"/>
      <c r="C10" s="115"/>
      <c r="D10" s="115"/>
      <c r="E10" s="301" t="s">
        <v>64</v>
      </c>
      <c r="F10" s="301"/>
      <c r="G10" s="301"/>
      <c r="H10" s="301"/>
      <c r="I10" s="135"/>
      <c r="J10" s="115"/>
      <c r="K10" s="121"/>
    </row>
    <row r="11" spans="1:11" x14ac:dyDescent="0.2">
      <c r="A11" s="114"/>
      <c r="B11" s="115"/>
      <c r="C11" s="115"/>
      <c r="D11" s="115"/>
      <c r="E11" s="115"/>
      <c r="F11" s="115"/>
      <c r="G11" s="115"/>
      <c r="H11" s="115"/>
      <c r="I11" s="115"/>
      <c r="J11" s="115"/>
      <c r="K11" s="115"/>
    </row>
    <row r="12" spans="1:11" x14ac:dyDescent="0.2">
      <c r="A12" s="114"/>
      <c r="B12" s="115"/>
      <c r="C12" s="115"/>
      <c r="D12" s="115"/>
      <c r="E12" s="115"/>
      <c r="F12" s="115"/>
      <c r="G12" s="115"/>
      <c r="H12" s="115"/>
      <c r="I12" s="115"/>
      <c r="J12" s="115"/>
      <c r="K12" s="115"/>
    </row>
    <row r="13" spans="1:11" x14ac:dyDescent="0.2">
      <c r="A13" s="114"/>
      <c r="B13" s="115"/>
      <c r="C13" s="115"/>
      <c r="D13" s="115"/>
      <c r="E13" s="115"/>
      <c r="F13" s="115"/>
      <c r="G13" s="115"/>
      <c r="H13" s="115"/>
      <c r="I13" s="115"/>
      <c r="J13" s="115"/>
      <c r="K13" s="115"/>
    </row>
    <row r="14" spans="1:11" ht="18.75" customHeight="1" x14ac:dyDescent="0.2">
      <c r="A14" s="177" t="s">
        <v>82</v>
      </c>
      <c r="B14" s="178"/>
      <c r="C14" s="178"/>
      <c r="D14" s="178"/>
      <c r="E14" s="178"/>
      <c r="F14" s="178"/>
      <c r="G14" s="178"/>
      <c r="H14" s="178"/>
      <c r="I14" s="178"/>
      <c r="J14" s="178"/>
      <c r="K14" s="115"/>
    </row>
    <row r="15" spans="1:11" x14ac:dyDescent="0.2">
      <c r="A15" s="114"/>
      <c r="B15" s="115"/>
      <c r="C15" s="115"/>
      <c r="D15" s="115"/>
      <c r="E15" s="115"/>
      <c r="F15" s="115"/>
      <c r="G15" s="115"/>
      <c r="H15" s="115"/>
      <c r="I15" s="115"/>
      <c r="J15" s="115"/>
      <c r="K15" s="115"/>
    </row>
    <row r="16" spans="1:11" x14ac:dyDescent="0.2">
      <c r="A16" s="114"/>
      <c r="B16" s="115"/>
      <c r="C16" s="115"/>
      <c r="D16" s="115"/>
      <c r="E16" s="115"/>
      <c r="F16" s="115"/>
      <c r="G16" s="115"/>
      <c r="H16" s="115"/>
      <c r="I16" s="115"/>
      <c r="J16" s="115"/>
      <c r="K16" s="115"/>
    </row>
    <row r="17" spans="1:11" x14ac:dyDescent="0.2">
      <c r="A17" s="114"/>
      <c r="B17" s="115"/>
      <c r="C17" s="115"/>
      <c r="D17" s="115"/>
      <c r="E17" s="115"/>
      <c r="F17" s="115"/>
      <c r="G17" s="115"/>
      <c r="H17" s="115"/>
      <c r="I17" s="115"/>
      <c r="J17" s="115"/>
      <c r="K17" s="115"/>
    </row>
    <row r="18" spans="1:11" ht="60" customHeight="1" x14ac:dyDescent="0.2">
      <c r="A18" s="125"/>
      <c r="B18" s="298" t="s">
        <v>238</v>
      </c>
      <c r="C18" s="298"/>
      <c r="D18" s="298"/>
      <c r="E18" s="298"/>
      <c r="F18" s="298"/>
      <c r="G18" s="298"/>
      <c r="H18" s="298"/>
      <c r="I18" s="298"/>
      <c r="J18" s="170"/>
      <c r="K18" s="115"/>
    </row>
    <row r="19" spans="1:11" x14ac:dyDescent="0.2">
      <c r="A19" s="114"/>
      <c r="B19" s="115"/>
      <c r="C19" s="115"/>
      <c r="D19" s="115"/>
      <c r="E19" s="115"/>
      <c r="F19" s="115"/>
      <c r="G19" s="115"/>
      <c r="H19" s="115"/>
      <c r="I19" s="115"/>
      <c r="J19" s="115"/>
      <c r="K19" s="115"/>
    </row>
    <row r="20" spans="1:11" x14ac:dyDescent="0.2">
      <c r="A20" s="114"/>
      <c r="B20" s="115"/>
      <c r="C20" s="115"/>
      <c r="D20" s="115"/>
      <c r="E20" s="115"/>
      <c r="F20" s="115"/>
      <c r="G20" s="115"/>
      <c r="H20" s="115"/>
      <c r="I20" s="115"/>
      <c r="J20" s="115"/>
      <c r="K20" s="115"/>
    </row>
    <row r="21" spans="1:11" x14ac:dyDescent="0.2">
      <c r="A21" s="114"/>
      <c r="B21" s="115"/>
      <c r="C21" s="115"/>
      <c r="D21" s="115"/>
      <c r="E21" s="115"/>
      <c r="F21" s="115"/>
      <c r="G21" s="115"/>
      <c r="H21" s="115"/>
      <c r="I21" s="115"/>
      <c r="J21" s="115"/>
      <c r="K21" s="115"/>
    </row>
    <row r="22" spans="1:11" ht="30" customHeight="1" x14ac:dyDescent="0.2">
      <c r="A22" s="126"/>
      <c r="B22" s="127">
        <v>1</v>
      </c>
      <c r="C22" s="298" t="s">
        <v>204</v>
      </c>
      <c r="D22" s="298"/>
      <c r="E22" s="298"/>
      <c r="F22" s="298"/>
      <c r="G22" s="298"/>
      <c r="H22" s="298"/>
      <c r="I22" s="298"/>
      <c r="J22" s="170"/>
      <c r="K22" s="115"/>
    </row>
    <row r="23" spans="1:11" x14ac:dyDescent="0.2">
      <c r="A23" s="128"/>
      <c r="B23" s="115"/>
      <c r="C23" s="115"/>
      <c r="D23" s="115"/>
      <c r="E23" s="115"/>
      <c r="F23" s="115"/>
      <c r="G23" s="115"/>
      <c r="H23" s="115"/>
      <c r="I23" s="115"/>
      <c r="J23" s="115"/>
      <c r="K23" s="115"/>
    </row>
    <row r="24" spans="1:11" x14ac:dyDescent="0.2">
      <c r="A24" s="128"/>
      <c r="B24" s="115"/>
      <c r="C24" s="115"/>
      <c r="D24" s="115"/>
      <c r="E24" s="115"/>
      <c r="F24" s="116" t="str">
        <f>IF(G24="","金","")</f>
        <v>金</v>
      </c>
      <c r="G24" s="173"/>
      <c r="H24" s="173"/>
      <c r="I24" s="115" t="s">
        <v>65</v>
      </c>
      <c r="J24" s="115"/>
      <c r="K24" s="115"/>
    </row>
    <row r="25" spans="1:11" x14ac:dyDescent="0.2">
      <c r="A25" s="114"/>
      <c r="B25" s="115"/>
      <c r="C25" s="115"/>
      <c r="D25" s="115"/>
      <c r="E25" s="115"/>
      <c r="F25" s="115"/>
      <c r="G25" s="115"/>
      <c r="H25" s="115"/>
      <c r="I25" s="115"/>
      <c r="J25" s="115"/>
      <c r="K25" s="115"/>
    </row>
    <row r="26" spans="1:11" x14ac:dyDescent="0.2">
      <c r="A26" s="114"/>
      <c r="B26" s="115"/>
      <c r="C26" s="115"/>
      <c r="D26" s="115"/>
      <c r="E26" s="115"/>
      <c r="F26" s="115"/>
      <c r="G26" s="115"/>
      <c r="H26" s="115"/>
      <c r="I26" s="115"/>
      <c r="J26" s="115"/>
      <c r="K26" s="115"/>
    </row>
    <row r="27" spans="1:11" ht="30" customHeight="1" x14ac:dyDescent="0.2">
      <c r="A27" s="126"/>
      <c r="B27" s="127">
        <v>2</v>
      </c>
      <c r="C27" s="299" t="s">
        <v>205</v>
      </c>
      <c r="D27" s="299"/>
      <c r="E27" s="299"/>
      <c r="F27" s="299"/>
      <c r="G27" s="299"/>
      <c r="H27" s="299"/>
      <c r="I27" s="299"/>
      <c r="J27" s="170"/>
      <c r="K27" s="115"/>
    </row>
    <row r="28" spans="1:11" x14ac:dyDescent="0.2">
      <c r="A28" s="128"/>
      <c r="B28" s="115"/>
      <c r="C28" s="115"/>
      <c r="D28" s="115"/>
      <c r="E28" s="115"/>
      <c r="F28" s="115"/>
      <c r="G28" s="115"/>
      <c r="H28" s="115"/>
      <c r="I28" s="115"/>
      <c r="J28" s="115"/>
      <c r="K28" s="115"/>
    </row>
    <row r="29" spans="1:11" x14ac:dyDescent="0.2">
      <c r="A29" s="128"/>
      <c r="B29" s="115"/>
      <c r="C29" s="115"/>
      <c r="D29" s="115"/>
      <c r="E29" s="115"/>
      <c r="F29" s="116" t="str">
        <f>IF(G29="","金","")</f>
        <v>金</v>
      </c>
      <c r="G29" s="173"/>
      <c r="H29" s="173"/>
      <c r="I29" s="115" t="s">
        <v>65</v>
      </c>
      <c r="J29" s="115"/>
      <c r="K29" s="115"/>
    </row>
    <row r="30" spans="1:11" x14ac:dyDescent="0.2">
      <c r="A30" s="114"/>
      <c r="B30" s="115"/>
      <c r="C30" s="115"/>
      <c r="D30" s="115"/>
      <c r="E30" s="115"/>
      <c r="F30" s="115"/>
      <c r="G30" s="115"/>
      <c r="H30" s="115"/>
      <c r="I30" s="115"/>
      <c r="J30" s="115"/>
      <c r="K30" s="115"/>
    </row>
    <row r="31" spans="1:11" x14ac:dyDescent="0.2">
      <c r="A31" s="114"/>
      <c r="B31" s="115"/>
      <c r="C31" s="115"/>
      <c r="D31" s="115"/>
      <c r="E31" s="115"/>
      <c r="F31" s="115"/>
      <c r="G31" s="115"/>
      <c r="H31" s="115"/>
      <c r="I31" s="115"/>
      <c r="J31" s="115"/>
      <c r="K31" s="115"/>
    </row>
    <row r="32" spans="1:11" x14ac:dyDescent="0.2">
      <c r="A32" s="126"/>
      <c r="B32" s="129" t="s">
        <v>206</v>
      </c>
      <c r="C32" s="174" t="s">
        <v>62</v>
      </c>
      <c r="D32" s="174"/>
      <c r="E32" s="174"/>
      <c r="F32" s="174"/>
      <c r="G32" s="174"/>
      <c r="H32" s="174"/>
      <c r="I32" s="174"/>
      <c r="J32" s="115"/>
      <c r="K32" s="115"/>
    </row>
    <row r="33" spans="1:11" ht="30" customHeight="1" x14ac:dyDescent="0.2">
      <c r="A33" s="130"/>
      <c r="B33" s="118"/>
      <c r="C33" s="300" t="s">
        <v>63</v>
      </c>
      <c r="D33" s="300"/>
      <c r="E33" s="300"/>
      <c r="F33" s="300"/>
      <c r="G33" s="300"/>
      <c r="H33" s="300"/>
      <c r="I33" s="300"/>
      <c r="J33" s="171"/>
      <c r="K33" s="115"/>
    </row>
  </sheetData>
  <mergeCells count="13">
    <mergeCell ref="B18:I18"/>
    <mergeCell ref="C22:I22"/>
    <mergeCell ref="C27:I27"/>
    <mergeCell ref="C33:I33"/>
    <mergeCell ref="I3:J3"/>
    <mergeCell ref="C32:I32"/>
    <mergeCell ref="G24:H24"/>
    <mergeCell ref="G29:H29"/>
    <mergeCell ref="E10:H10"/>
    <mergeCell ref="G5:I5"/>
    <mergeCell ref="A14:J14"/>
    <mergeCell ref="H4:J4"/>
    <mergeCell ref="E9:H9"/>
  </mergeCells>
  <phoneticPr fontId="1"/>
  <pageMargins left="0.9055118110236221" right="0" top="0.55118110236220474" bottom="0.55118110236220474"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34"/>
  <sheetViews>
    <sheetView workbookViewId="0">
      <selection activeCell="D26" sqref="D26"/>
    </sheetView>
  </sheetViews>
  <sheetFormatPr defaultRowHeight="13" x14ac:dyDescent="0.2"/>
  <cols>
    <col min="2" max="2" width="53.7265625" customWidth="1"/>
    <col min="4" max="4" width="35.08984375" customWidth="1"/>
    <col min="11" max="11" width="37.453125" customWidth="1"/>
  </cols>
  <sheetData>
    <row r="1" spans="2:16" x14ac:dyDescent="0.2">
      <c r="B1" t="s">
        <v>86</v>
      </c>
      <c r="D1" t="s">
        <v>95</v>
      </c>
      <c r="F1" t="s">
        <v>99</v>
      </c>
      <c r="K1" t="s">
        <v>156</v>
      </c>
    </row>
    <row r="2" spans="2:16" ht="38" x14ac:dyDescent="0.2">
      <c r="L2" s="97" t="s">
        <v>164</v>
      </c>
      <c r="M2" s="98" t="s">
        <v>157</v>
      </c>
      <c r="N2" s="98" t="s">
        <v>167</v>
      </c>
      <c r="O2" s="98" t="s">
        <v>165</v>
      </c>
      <c r="P2" s="98" t="s">
        <v>166</v>
      </c>
    </row>
    <row r="3" spans="2:16" x14ac:dyDescent="0.2">
      <c r="B3" t="s">
        <v>48</v>
      </c>
      <c r="D3" t="s">
        <v>106</v>
      </c>
      <c r="F3" t="s">
        <v>111</v>
      </c>
      <c r="K3" s="100" t="s">
        <v>119</v>
      </c>
      <c r="L3" s="96" t="s">
        <v>161</v>
      </c>
      <c r="M3" s="99">
        <v>0.5</v>
      </c>
      <c r="N3" s="99" t="s">
        <v>169</v>
      </c>
      <c r="O3" s="99">
        <v>0.5</v>
      </c>
      <c r="P3" s="99">
        <v>1</v>
      </c>
    </row>
    <row r="4" spans="2:16" x14ac:dyDescent="0.2">
      <c r="B4" t="s">
        <v>49</v>
      </c>
      <c r="D4" t="s">
        <v>107</v>
      </c>
      <c r="F4" t="s">
        <v>112</v>
      </c>
      <c r="K4" s="100" t="s">
        <v>121</v>
      </c>
      <c r="L4" s="96" t="s">
        <v>161</v>
      </c>
      <c r="M4" s="99">
        <v>0.75</v>
      </c>
      <c r="N4" s="99" t="s">
        <v>168</v>
      </c>
      <c r="O4" s="99">
        <v>0.5</v>
      </c>
      <c r="P4" s="99">
        <v>0.66666666666666663</v>
      </c>
    </row>
    <row r="5" spans="2:16" x14ac:dyDescent="0.2">
      <c r="B5" t="s">
        <v>50</v>
      </c>
      <c r="D5" t="s">
        <v>108</v>
      </c>
      <c r="F5" t="s">
        <v>113</v>
      </c>
      <c r="K5" s="100" t="s">
        <v>123</v>
      </c>
      <c r="L5" s="96" t="s">
        <v>161</v>
      </c>
      <c r="M5" s="99">
        <v>0.33333333333333331</v>
      </c>
      <c r="N5" s="99" t="s">
        <v>168</v>
      </c>
      <c r="O5" s="99">
        <v>0.33333333333333331</v>
      </c>
      <c r="P5" s="99">
        <v>1</v>
      </c>
    </row>
    <row r="6" spans="2:16" x14ac:dyDescent="0.2">
      <c r="B6" t="s">
        <v>51</v>
      </c>
      <c r="D6" t="s">
        <v>109</v>
      </c>
      <c r="F6" t="s">
        <v>114</v>
      </c>
      <c r="K6" s="100" t="s">
        <v>125</v>
      </c>
      <c r="L6" s="96" t="s">
        <v>163</v>
      </c>
      <c r="M6" s="99" t="s">
        <v>158</v>
      </c>
      <c r="N6" s="99" t="s">
        <v>168</v>
      </c>
      <c r="O6" s="99">
        <v>0.5</v>
      </c>
      <c r="P6" s="101">
        <v>0.5</v>
      </c>
    </row>
    <row r="7" spans="2:16" x14ac:dyDescent="0.2">
      <c r="B7" t="s">
        <v>52</v>
      </c>
      <c r="D7" t="s">
        <v>110</v>
      </c>
      <c r="F7" t="s">
        <v>115</v>
      </c>
      <c r="K7" s="100" t="s">
        <v>127</v>
      </c>
      <c r="L7" s="96" t="s">
        <v>163</v>
      </c>
      <c r="M7" s="99" t="s">
        <v>158</v>
      </c>
      <c r="N7" s="99" t="s">
        <v>168</v>
      </c>
      <c r="O7" s="99">
        <v>0.5</v>
      </c>
      <c r="P7" s="101">
        <v>0.5</v>
      </c>
    </row>
    <row r="8" spans="2:16" x14ac:dyDescent="0.2">
      <c r="B8" t="s">
        <v>53</v>
      </c>
      <c r="F8" t="s">
        <v>116</v>
      </c>
      <c r="K8" s="100" t="s">
        <v>129</v>
      </c>
      <c r="L8" s="96" t="s">
        <v>160</v>
      </c>
      <c r="M8" s="99" t="s">
        <v>159</v>
      </c>
      <c r="N8" s="99" t="s">
        <v>168</v>
      </c>
      <c r="O8" s="99">
        <v>0.5</v>
      </c>
      <c r="P8" s="101">
        <v>0.5</v>
      </c>
    </row>
    <row r="9" spans="2:16" x14ac:dyDescent="0.2">
      <c r="B9" t="s">
        <v>54</v>
      </c>
      <c r="F9" t="s">
        <v>117</v>
      </c>
      <c r="K9" s="100" t="s">
        <v>131</v>
      </c>
      <c r="L9" s="96" t="s">
        <v>162</v>
      </c>
      <c r="M9" s="99">
        <v>0.66666666666666663</v>
      </c>
      <c r="N9" s="99" t="s">
        <v>168</v>
      </c>
      <c r="O9" s="99">
        <v>0.33333333333333331</v>
      </c>
      <c r="P9" s="101">
        <v>0.5</v>
      </c>
    </row>
    <row r="10" spans="2:16" x14ac:dyDescent="0.2">
      <c r="B10" t="s">
        <v>55</v>
      </c>
      <c r="F10" t="s">
        <v>118</v>
      </c>
      <c r="K10" s="100" t="s">
        <v>133</v>
      </c>
      <c r="L10" s="96" t="s">
        <v>162</v>
      </c>
      <c r="M10" s="99">
        <v>0.66666666666666663</v>
      </c>
      <c r="N10" s="99" t="s">
        <v>168</v>
      </c>
      <c r="O10" s="99">
        <v>0.33333333333333331</v>
      </c>
      <c r="P10" s="101">
        <v>0.5</v>
      </c>
    </row>
    <row r="11" spans="2:16" x14ac:dyDescent="0.2">
      <c r="B11" t="s">
        <v>56</v>
      </c>
      <c r="K11" s="100" t="s">
        <v>135</v>
      </c>
      <c r="L11" s="96" t="s">
        <v>161</v>
      </c>
      <c r="M11" s="99">
        <v>0.5</v>
      </c>
      <c r="N11" s="99" t="s">
        <v>168</v>
      </c>
      <c r="O11" s="99">
        <v>0.5</v>
      </c>
      <c r="P11" s="101">
        <v>1</v>
      </c>
    </row>
    <row r="12" spans="2:16" x14ac:dyDescent="0.2">
      <c r="B12" t="s">
        <v>57</v>
      </c>
      <c r="K12" s="100" t="s">
        <v>137</v>
      </c>
      <c r="L12" s="96" t="s">
        <v>161</v>
      </c>
      <c r="M12" s="99">
        <v>0.5</v>
      </c>
      <c r="N12" s="99" t="s">
        <v>168</v>
      </c>
      <c r="O12" s="99">
        <v>0.5</v>
      </c>
      <c r="P12" s="99">
        <v>1</v>
      </c>
    </row>
    <row r="13" spans="2:16" x14ac:dyDescent="0.2">
      <c r="B13" t="s">
        <v>58</v>
      </c>
      <c r="K13" s="100" t="s">
        <v>139</v>
      </c>
      <c r="L13" s="96" t="s">
        <v>161</v>
      </c>
      <c r="M13" s="99">
        <v>0.5</v>
      </c>
      <c r="N13" s="99" t="s">
        <v>168</v>
      </c>
      <c r="O13" s="99">
        <v>0.5</v>
      </c>
      <c r="P13" s="99">
        <v>1</v>
      </c>
    </row>
    <row r="14" spans="2:16" x14ac:dyDescent="0.2">
      <c r="B14" t="s">
        <v>59</v>
      </c>
      <c r="K14" s="100" t="s">
        <v>141</v>
      </c>
      <c r="L14" s="96" t="s">
        <v>160</v>
      </c>
      <c r="M14" s="99" t="s">
        <v>159</v>
      </c>
      <c r="N14" s="99" t="s">
        <v>170</v>
      </c>
      <c r="O14" s="101" t="s">
        <v>171</v>
      </c>
      <c r="P14" s="99">
        <v>1</v>
      </c>
    </row>
    <row r="15" spans="2:16" x14ac:dyDescent="0.2">
      <c r="B15" t="s">
        <v>60</v>
      </c>
      <c r="K15" s="100" t="s">
        <v>143</v>
      </c>
      <c r="L15" s="96" t="s">
        <v>161</v>
      </c>
      <c r="M15" s="99">
        <v>0.5</v>
      </c>
      <c r="N15" s="99" t="s">
        <v>168</v>
      </c>
      <c r="O15" s="99">
        <v>0.5</v>
      </c>
      <c r="P15" s="99">
        <v>1</v>
      </c>
    </row>
    <row r="16" spans="2:16" x14ac:dyDescent="0.2">
      <c r="B16" t="s">
        <v>61</v>
      </c>
      <c r="K16" s="100" t="s">
        <v>145</v>
      </c>
      <c r="L16" s="96" t="s">
        <v>161</v>
      </c>
      <c r="M16" s="99">
        <v>0.33333333333333331</v>
      </c>
      <c r="N16" s="99" t="s">
        <v>168</v>
      </c>
      <c r="O16" s="99">
        <v>0.33333333333333331</v>
      </c>
      <c r="P16" s="99">
        <v>1</v>
      </c>
    </row>
    <row r="19" spans="2:2" x14ac:dyDescent="0.2">
      <c r="B19" t="s">
        <v>155</v>
      </c>
    </row>
    <row r="21" spans="2:2" x14ac:dyDescent="0.2">
      <c r="B21" t="s">
        <v>120</v>
      </c>
    </row>
    <row r="22" spans="2:2" x14ac:dyDescent="0.2">
      <c r="B22" t="s">
        <v>122</v>
      </c>
    </row>
    <row r="23" spans="2:2" x14ac:dyDescent="0.2">
      <c r="B23" t="s">
        <v>124</v>
      </c>
    </row>
    <row r="24" spans="2:2" x14ac:dyDescent="0.2">
      <c r="B24" t="s">
        <v>126</v>
      </c>
    </row>
    <row r="25" spans="2:2" x14ac:dyDescent="0.2">
      <c r="B25" t="s">
        <v>128</v>
      </c>
    </row>
    <row r="26" spans="2:2" x14ac:dyDescent="0.2">
      <c r="B26" t="s">
        <v>130</v>
      </c>
    </row>
    <row r="27" spans="2:2" x14ac:dyDescent="0.2">
      <c r="B27" t="s">
        <v>132</v>
      </c>
    </row>
    <row r="28" spans="2:2" x14ac:dyDescent="0.2">
      <c r="B28" t="s">
        <v>134</v>
      </c>
    </row>
    <row r="29" spans="2:2" x14ac:dyDescent="0.2">
      <c r="B29" t="s">
        <v>136</v>
      </c>
    </row>
    <row r="30" spans="2:2" x14ac:dyDescent="0.2">
      <c r="B30" t="s">
        <v>138</v>
      </c>
    </row>
    <row r="31" spans="2:2" x14ac:dyDescent="0.2">
      <c r="B31" t="s">
        <v>140</v>
      </c>
    </row>
    <row r="32" spans="2:2" x14ac:dyDescent="0.2">
      <c r="B32" t="s">
        <v>142</v>
      </c>
    </row>
    <row r="33" spans="2:2" x14ac:dyDescent="0.2">
      <c r="B33" t="s">
        <v>144</v>
      </c>
    </row>
    <row r="34" spans="2:2" x14ac:dyDescent="0.2">
      <c r="B34" t="s">
        <v>146</v>
      </c>
    </row>
  </sheetData>
  <phoneticPr fontId="1"/>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第1号様式_交付申請書</vt:lpstr>
      <vt:lpstr>第1号様式_別紙1 経費所要額調</vt:lpstr>
      <vt:lpstr>第1号様式_別紙2 事業計画書</vt:lpstr>
      <vt:lpstr>第2号様式_事業実績報告書</vt:lpstr>
      <vt:lpstr>第2号様式_別紙1 経費所要額精算書</vt:lpstr>
      <vt:lpstr>第2号様式_別紙2 事業実績報告書</vt:lpstr>
      <vt:lpstr>第3号様式_消費税仕入控除（直接補助）</vt:lpstr>
      <vt:lpstr>管理用（このシートは削除しないでください）</vt:lpstr>
      <vt:lpstr>第1号様式_交付申請書!Print_Area</vt:lpstr>
      <vt:lpstr>'第1号様式_別紙1 経費所要額調'!Print_Area</vt:lpstr>
      <vt:lpstr>'第1号様式_別紙2 事業計画書'!Print_Area</vt:lpstr>
      <vt:lpstr>第2号様式_事業実績報告書!Print_Area</vt:lpstr>
      <vt:lpstr>'第2号様式_別紙1 経費所要額精算書'!Print_Area</vt:lpstr>
      <vt:lpstr>'第2号様式_別紙2 事業実績報告書'!Print_Area</vt:lpstr>
      <vt:lpstr>'第3号様式_消費税仕入控除（直接補助）'!Print_Area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井原　正貴</dc:creator>
  <cp:lastModifiedBy>田辺　理奈</cp:lastModifiedBy>
  <cp:lastPrinted>2024-06-06T02:37:28Z</cp:lastPrinted>
  <dcterms:created xsi:type="dcterms:W3CDTF">2021-08-16T01:09:14Z</dcterms:created>
  <dcterms:modified xsi:type="dcterms:W3CDTF">2024-12-09T06:56:47Z</dcterms:modified>
</cp:coreProperties>
</file>