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薬事衛生課\感染症対策室\03_薬事衛生課→感染症対策室\60感染症Ｇ\65 予算業務\04 補助金\国補助_（R02～）新型コロナウイルス感染症緊急包括支援交付金\30 補助メニュー\02 設備整備費補助金\80_消費税等仕入れ控除\R5\02_ホームページ\"/>
    </mc:Choice>
  </mc:AlternateContent>
  <bookViews>
    <workbookView xWindow="0" yWindow="0" windowWidth="28800" windowHeight="12210"/>
  </bookViews>
  <sheets>
    <sheet name="第６・３号様式" sheetId="7" r:id="rId1"/>
    <sheet name="計算入力シート" sheetId="6" r:id="rId2"/>
  </sheets>
  <definedNames>
    <definedName name="_xlnm.Print_Area" localSheetId="1">計算入力シート!$A$1:$AF$72</definedName>
    <definedName name="_xlnm.Print_Area" localSheetId="0">第６・３号様式!$A$1:$I$31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7" i="7" l="1"/>
  <c r="F28" i="7" l="1"/>
  <c r="F24" i="7" l="1"/>
  <c r="F11" i="7"/>
  <c r="F10" i="7"/>
  <c r="F9" i="7"/>
  <c r="F8" i="7"/>
  <c r="K17" i="7" l="1"/>
  <c r="F3" i="7" l="1"/>
  <c r="AA67" i="6" l="1"/>
  <c r="X67" i="6"/>
  <c r="U67" i="6"/>
  <c r="R67" i="6"/>
  <c r="O67" i="6"/>
  <c r="L67" i="6"/>
  <c r="I67" i="6"/>
  <c r="AD66" i="6"/>
  <c r="AD65" i="6"/>
  <c r="AD64" i="6"/>
  <c r="AD63" i="6"/>
  <c r="AD62" i="6"/>
  <c r="AD61" i="6"/>
  <c r="AD60" i="6"/>
  <c r="O49" i="6"/>
  <c r="L49" i="6"/>
  <c r="I49" i="6"/>
  <c r="R48" i="6"/>
  <c r="R47" i="6"/>
  <c r="R46" i="6"/>
  <c r="R45" i="6"/>
  <c r="R44" i="6"/>
  <c r="R43" i="6"/>
  <c r="R42" i="6"/>
  <c r="AA35" i="6"/>
  <c r="I29" i="6"/>
  <c r="AG14" i="6"/>
  <c r="R49" i="6" l="1"/>
  <c r="AD67" i="6"/>
  <c r="AA72" i="6"/>
  <c r="AA53" i="6"/>
</calcChain>
</file>

<file path=xl/sharedStrings.xml><?xml version="1.0" encoding="utf-8"?>
<sst xmlns="http://schemas.openxmlformats.org/spreadsheetml/2006/main" count="135" uniqueCount="104">
  <si>
    <t>記</t>
  </si>
  <si>
    <t>基本情報</t>
    <rPh sb="0" eb="2">
      <t>キホン</t>
    </rPh>
    <rPh sb="2" eb="4">
      <t>ジョウホウ</t>
    </rPh>
    <phoneticPr fontId="9"/>
  </si>
  <si>
    <t>提出日</t>
    <rPh sb="0" eb="3">
      <t>テイシュツビ</t>
    </rPh>
    <phoneticPr fontId="9"/>
  </si>
  <si>
    <t>令和</t>
    <rPh sb="0" eb="2">
      <t>レイワ</t>
    </rPh>
    <phoneticPr fontId="9"/>
  </si>
  <si>
    <t>年</t>
    <rPh sb="0" eb="1">
      <t>ネン</t>
    </rPh>
    <phoneticPr fontId="9"/>
  </si>
  <si>
    <t>月</t>
    <rPh sb="0" eb="1">
      <t>ガツ</t>
    </rPh>
    <phoneticPr fontId="9"/>
  </si>
  <si>
    <t>日</t>
    <rPh sb="0" eb="1">
      <t>ニチ</t>
    </rPh>
    <phoneticPr fontId="9"/>
  </si>
  <si>
    <t>事業者名</t>
    <rPh sb="0" eb="3">
      <t>ジギョウシャ</t>
    </rPh>
    <rPh sb="3" eb="4">
      <t>メイ</t>
    </rPh>
    <phoneticPr fontId="9"/>
  </si>
  <si>
    <t>交付決定日</t>
    <rPh sb="0" eb="2">
      <t>コウフ</t>
    </rPh>
    <rPh sb="2" eb="5">
      <t>ケッテイビ</t>
    </rPh>
    <phoneticPr fontId="9"/>
  </si>
  <si>
    <t>交付決定番号</t>
    <rPh sb="0" eb="2">
      <t>コウフ</t>
    </rPh>
    <rPh sb="2" eb="4">
      <t>ケッテイ</t>
    </rPh>
    <rPh sb="4" eb="6">
      <t>バンゴウ</t>
    </rPh>
    <phoneticPr fontId="9"/>
  </si>
  <si>
    <t>号</t>
    <rPh sb="0" eb="1">
      <t>ゴウ</t>
    </rPh>
    <phoneticPr fontId="9"/>
  </si>
  <si>
    <t>補助金確定額（精算額）</t>
    <rPh sb="0" eb="3">
      <t>ホジョキン</t>
    </rPh>
    <rPh sb="3" eb="5">
      <t>カクテイ</t>
    </rPh>
    <rPh sb="5" eb="6">
      <t>ガク</t>
    </rPh>
    <rPh sb="7" eb="9">
      <t>セイサン</t>
    </rPh>
    <rPh sb="9" eb="10">
      <t>ガク</t>
    </rPh>
    <phoneticPr fontId="9"/>
  </si>
  <si>
    <t>円</t>
    <rPh sb="0" eb="1">
      <t>エン</t>
    </rPh>
    <phoneticPr fontId="9"/>
  </si>
  <si>
    <t>【仕入控除税額（返還額）がない場合】</t>
    <phoneticPr fontId="9"/>
  </si>
  <si>
    <t>※①～⑤のうち該当するものをプルダウンで「○」を選択してください（①、③の場合、黄色い網掛け部分も記載してください）</t>
    <rPh sb="7" eb="9">
      <t>ガイトウ</t>
    </rPh>
    <rPh sb="24" eb="26">
      <t>センタク</t>
    </rPh>
    <rPh sb="37" eb="39">
      <t>バアイ</t>
    </rPh>
    <rPh sb="40" eb="42">
      <t>キイロ</t>
    </rPh>
    <rPh sb="43" eb="45">
      <t>アミカ</t>
    </rPh>
    <rPh sb="46" eb="48">
      <t>ブブン</t>
    </rPh>
    <rPh sb="49" eb="51">
      <t>キサイ</t>
    </rPh>
    <phoneticPr fontId="9"/>
  </si>
  <si>
    <t>←プルダウン用</t>
    <rPh sb="6" eb="7">
      <t>ヨウ</t>
    </rPh>
    <phoneticPr fontId="9"/>
  </si>
  <si>
    <t>①</t>
    <phoneticPr fontId="9"/>
  </si>
  <si>
    <t>消費税の申告義務がない</t>
    <phoneticPr fontId="9"/>
  </si>
  <si>
    <t>基準期間における課税売上高（税抜）</t>
  </si>
  <si>
    <t>②</t>
    <phoneticPr fontId="9"/>
  </si>
  <si>
    <t>簡易課税方式により申告している</t>
    <phoneticPr fontId="9"/>
  </si>
  <si>
    <t>添付資料</t>
    <rPh sb="0" eb="2">
      <t>テンプ</t>
    </rPh>
    <rPh sb="2" eb="4">
      <t>シリョウ</t>
    </rPh>
    <phoneticPr fontId="9"/>
  </si>
  <si>
    <t>簡易課税方式の確定申告書の写し</t>
    <rPh sb="0" eb="2">
      <t>カンイ</t>
    </rPh>
    <rPh sb="2" eb="4">
      <t>カゼイ</t>
    </rPh>
    <rPh sb="4" eb="6">
      <t>ホウシキ</t>
    </rPh>
    <phoneticPr fontId="9"/>
  </si>
  <si>
    <t>③</t>
    <phoneticPr fontId="9"/>
  </si>
  <si>
    <t>公益法人等であって、特定収入割合が５％を超えている</t>
    <phoneticPr fontId="9"/>
  </si>
  <si>
    <t>（医療法人社団及び医療法人財団を除く）</t>
    <phoneticPr fontId="9"/>
  </si>
  <si>
    <t>特定収入割合</t>
  </si>
  <si>
    <t>％</t>
    <phoneticPr fontId="9"/>
  </si>
  <si>
    <t>特定収入割合の計算表の写し</t>
    <phoneticPr fontId="9"/>
  </si>
  <si>
    <t>④</t>
    <phoneticPr fontId="9"/>
  </si>
  <si>
    <t>補助対象経費にかかる消費税を、個別対応方式において、「非課税売上のみに要するもの」として申告している</t>
    <phoneticPr fontId="9"/>
  </si>
  <si>
    <t>確定申告書の写し</t>
    <phoneticPr fontId="9"/>
  </si>
  <si>
    <t>⑤</t>
    <phoneticPr fontId="9"/>
  </si>
  <si>
    <t>補助対象経費が人件費等の非課税仕入となっている</t>
    <phoneticPr fontId="9"/>
  </si>
  <si>
    <t>【仕入控除税額（返還額）がある場合】</t>
    <phoneticPr fontId="9"/>
  </si>
  <si>
    <t>（課税売上割合）</t>
    <rPh sb="1" eb="3">
      <t>カゼイ</t>
    </rPh>
    <rPh sb="3" eb="5">
      <t>ウリア</t>
    </rPh>
    <rPh sb="5" eb="7">
      <t>ワリアイ</t>
    </rPh>
    <phoneticPr fontId="9"/>
  </si>
  <si>
    <t>課税資産の譲渡等の対価の額</t>
  </si>
  <si>
    <t>････　ａ</t>
    <phoneticPr fontId="9"/>
  </si>
  <si>
    <t>資産の譲渡等の対価の額</t>
  </si>
  <si>
    <t>････　ｂ</t>
    <phoneticPr fontId="9"/>
  </si>
  <si>
    <t>課税売上割合　ａ／ｂ＝</t>
    <rPh sb="0" eb="2">
      <t>カゼイ</t>
    </rPh>
    <rPh sb="2" eb="4">
      <t>ウリア</t>
    </rPh>
    <rPh sb="4" eb="6">
      <t>ワリアイ</t>
    </rPh>
    <phoneticPr fontId="9"/>
  </si>
  <si>
    <t>････　c</t>
    <phoneticPr fontId="9"/>
  </si>
  <si>
    <t>　※自動で計算されますが、税額控除の計算で端数処理している場合には、端数処理した金額を直接入力してください</t>
    <rPh sb="2" eb="4">
      <t>ジドウ</t>
    </rPh>
    <rPh sb="5" eb="7">
      <t>ケイサン</t>
    </rPh>
    <rPh sb="13" eb="15">
      <t>ゼイガク</t>
    </rPh>
    <phoneticPr fontId="9"/>
  </si>
  <si>
    <t>　　（注：申告書に記載された％をそのまま入力するわけではありません）</t>
    <phoneticPr fontId="9"/>
  </si>
  <si>
    <t>①課税売上割合が９５％以上かつ課税売上高が５億円以下の法人等の場合</t>
    <phoneticPr fontId="9"/>
  </si>
  <si>
    <t>（仕入控除税額（返還額））</t>
    <phoneticPr fontId="9"/>
  </si>
  <si>
    <t>補助金確定額（精算額）×１０／１１０＝</t>
    <phoneticPr fontId="9"/>
  </si>
  <si>
    <t>課税売上割合・控除対象仕入税額等の計算書の写し</t>
    <phoneticPr fontId="9"/>
  </si>
  <si>
    <t>②一括比例配分方式により消費税の申告を行っている場合</t>
    <rPh sb="1" eb="3">
      <t>イッカツ</t>
    </rPh>
    <rPh sb="3" eb="5">
      <t>ヒレイ</t>
    </rPh>
    <rPh sb="5" eb="7">
      <t>ハイブン</t>
    </rPh>
    <rPh sb="7" eb="9">
      <t>ホウシキ</t>
    </rPh>
    <phoneticPr fontId="9"/>
  </si>
  <si>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9"/>
  </si>
  <si>
    <t>対象経費の内訳</t>
    <rPh sb="0" eb="2">
      <t>タイショウ</t>
    </rPh>
    <rPh sb="2" eb="4">
      <t>ケイヒ</t>
    </rPh>
    <rPh sb="5" eb="7">
      <t>ウチワケ</t>
    </rPh>
    <phoneticPr fontId="9"/>
  </si>
  <si>
    <t>課税仕入額
（１０％）</t>
    <rPh sb="0" eb="2">
      <t>カゼイ</t>
    </rPh>
    <rPh sb="2" eb="4">
      <t>シイ</t>
    </rPh>
    <rPh sb="4" eb="5">
      <t>ガク</t>
    </rPh>
    <phoneticPr fontId="9"/>
  </si>
  <si>
    <t>課税仕入額
（８％）</t>
    <rPh sb="0" eb="2">
      <t>カゼイ</t>
    </rPh>
    <rPh sb="2" eb="4">
      <t>シイ</t>
    </rPh>
    <rPh sb="4" eb="5">
      <t>ガク</t>
    </rPh>
    <phoneticPr fontId="9"/>
  </si>
  <si>
    <t>非課税・
不課税仕入額</t>
    <rPh sb="0" eb="3">
      <t>ヒカゼイ</t>
    </rPh>
    <rPh sb="5" eb="8">
      <t>フカゼイ</t>
    </rPh>
    <rPh sb="8" eb="10">
      <t>シイ</t>
    </rPh>
    <rPh sb="10" eb="11">
      <t>ガク</t>
    </rPh>
    <phoneticPr fontId="9"/>
  </si>
  <si>
    <t>合　　計</t>
    <rPh sb="0" eb="1">
      <t>ゴウ</t>
    </rPh>
    <rPh sb="3" eb="4">
      <t>ケイ</t>
    </rPh>
    <phoneticPr fontId="9"/>
  </si>
  <si>
    <t>ｄ</t>
    <phoneticPr fontId="9"/>
  </si>
  <si>
    <t>ｅ</t>
    <phoneticPr fontId="9"/>
  </si>
  <si>
    <t>ｆ</t>
    <phoneticPr fontId="9"/>
  </si>
  <si>
    <t>（補助金確定額（精算額）×１０／１１０×ｃ×(ｄ／ｆ))＋</t>
    <phoneticPr fontId="9"/>
  </si>
  <si>
    <t>（補助金確定額（精算額）×　８／１０８×ｃ×(ｅ／ｆ))＝</t>
    <phoneticPr fontId="9"/>
  </si>
  <si>
    <t>③個別対応方式により消費税の申告を行っている場合</t>
    <phoneticPr fontId="9"/>
  </si>
  <si>
    <t>課税仕入額（10％分）</t>
    <rPh sb="0" eb="2">
      <t>カゼイ</t>
    </rPh>
    <rPh sb="2" eb="4">
      <t>シイ</t>
    </rPh>
    <rPh sb="4" eb="5">
      <t>ガク</t>
    </rPh>
    <rPh sb="9" eb="10">
      <t>ブン</t>
    </rPh>
    <phoneticPr fontId="9"/>
  </si>
  <si>
    <t>課税仕入額（8％分）</t>
    <rPh sb="0" eb="2">
      <t>カゼイ</t>
    </rPh>
    <rPh sb="2" eb="4">
      <t>シイ</t>
    </rPh>
    <rPh sb="4" eb="5">
      <t>ガク</t>
    </rPh>
    <rPh sb="8" eb="9">
      <t>ブン</t>
    </rPh>
    <phoneticPr fontId="9"/>
  </si>
  <si>
    <t>課税売上
対 応 分</t>
    <rPh sb="0" eb="2">
      <t>カゼイ</t>
    </rPh>
    <rPh sb="2" eb="4">
      <t>ウリア</t>
    </rPh>
    <rPh sb="5" eb="6">
      <t>タイ</t>
    </rPh>
    <rPh sb="7" eb="8">
      <t>オウ</t>
    </rPh>
    <rPh sb="9" eb="10">
      <t>ブン</t>
    </rPh>
    <phoneticPr fontId="9"/>
  </si>
  <si>
    <t>共通対応分</t>
    <rPh sb="0" eb="1">
      <t>トモ</t>
    </rPh>
    <rPh sb="1" eb="2">
      <t>トオル</t>
    </rPh>
    <rPh sb="2" eb="3">
      <t>タイ</t>
    </rPh>
    <rPh sb="3" eb="4">
      <t>オウ</t>
    </rPh>
    <rPh sb="4" eb="5">
      <t>ブン</t>
    </rPh>
    <phoneticPr fontId="9"/>
  </si>
  <si>
    <t>非課税売上
対　応　分</t>
    <rPh sb="0" eb="1">
      <t>ヒ</t>
    </rPh>
    <rPh sb="1" eb="3">
      <t>カゼイ</t>
    </rPh>
    <rPh sb="3" eb="5">
      <t>ウリア</t>
    </rPh>
    <rPh sb="6" eb="7">
      <t>タイ</t>
    </rPh>
    <rPh sb="8" eb="9">
      <t>オウ</t>
    </rPh>
    <rPh sb="10" eb="11">
      <t>ブン</t>
    </rPh>
    <phoneticPr fontId="9"/>
  </si>
  <si>
    <t>ｇ</t>
    <phoneticPr fontId="9"/>
  </si>
  <si>
    <t>ｈ</t>
    <phoneticPr fontId="9"/>
  </si>
  <si>
    <t>ｉ</t>
    <phoneticPr fontId="9"/>
  </si>
  <si>
    <t>ｊ</t>
    <phoneticPr fontId="9"/>
  </si>
  <si>
    <t>ｋ</t>
    <phoneticPr fontId="9"/>
  </si>
  <si>
    <t>（補助金確定額（精算額）×１０／１１０×(ｇ／ｋ))＋（補助金確定額（精算額）×１０／１１０×ｃ×（ｈ／ｋ））＋</t>
    <rPh sb="28" eb="31">
      <t>ホジョキン</t>
    </rPh>
    <rPh sb="31" eb="34">
      <t>カクテイガク</t>
    </rPh>
    <rPh sb="35" eb="38">
      <t>セイサンガク</t>
    </rPh>
    <phoneticPr fontId="9"/>
  </si>
  <si>
    <t>（補助金確定額（精算額）×　８／１０８×(ｉ／ｋ))＋（補助金確定額（精算額）×　８／１０８×ｃ×（ｊ／ｋ））＝</t>
    <rPh sb="28" eb="31">
      <t>ホジョキン</t>
    </rPh>
    <rPh sb="31" eb="34">
      <t>カクテイガク</t>
    </rPh>
    <rPh sb="35" eb="38">
      <t>セイサンガク</t>
    </rPh>
    <phoneticPr fontId="9"/>
  </si>
  <si>
    <t xml:space="preserve">  </t>
    <phoneticPr fontId="5"/>
  </si>
  <si>
    <t>殿</t>
    <phoneticPr fontId="5"/>
  </si>
  <si>
    <t>　</t>
    <phoneticPr fontId="5"/>
  </si>
  <si>
    <t>島根県知事　丸山達也</t>
    <rPh sb="0" eb="2">
      <t>シマネ</t>
    </rPh>
    <rPh sb="6" eb="8">
      <t>マルヤマ</t>
    </rPh>
    <rPh sb="8" eb="10">
      <t>タツヤ</t>
    </rPh>
    <phoneticPr fontId="5"/>
  </si>
  <si>
    <t>所在地</t>
    <rPh sb="0" eb="3">
      <t>ショザイチ</t>
    </rPh>
    <phoneticPr fontId="1"/>
  </si>
  <si>
    <t>名称</t>
    <rPh sb="0" eb="2">
      <t>メイショウ</t>
    </rPh>
    <phoneticPr fontId="1"/>
  </si>
  <si>
    <t>代表者職・氏名</t>
    <phoneticPr fontId="1"/>
  </si>
  <si>
    <t>医療機関名</t>
    <phoneticPr fontId="1"/>
  </si>
  <si>
    <t>　２　消費税及び地方消費税の申告により確定した消費税及び地方消費税に係る
　　仕入控除税額（要県補助金返還相当額）</t>
    <rPh sb="47" eb="48">
      <t>ケン</t>
    </rPh>
    <phoneticPr fontId="5"/>
  </si>
  <si>
    <t>　３　添付書類
　　記載内容を確認するための書類（計算シート、確定申告書の写し、課税売上割合等が把握できる資料、特定収入の割合を確認できる資料）を添付する。</t>
    <rPh sb="25" eb="27">
      <t>ケイサン</t>
    </rPh>
    <phoneticPr fontId="5"/>
  </si>
  <si>
    <t>所在地</t>
    <rPh sb="0" eb="3">
      <t>ショザイチ</t>
    </rPh>
    <phoneticPr fontId="9"/>
  </si>
  <si>
    <t>代表者職・氏名</t>
    <rPh sb="0" eb="3">
      <t>ダイヒョウシャ</t>
    </rPh>
    <rPh sb="3" eb="4">
      <t>ショク</t>
    </rPh>
    <rPh sb="5" eb="7">
      <t>シメイ</t>
    </rPh>
    <phoneticPr fontId="9"/>
  </si>
  <si>
    <t>医療機関名</t>
    <rPh sb="0" eb="2">
      <t>イリョウ</t>
    </rPh>
    <rPh sb="2" eb="4">
      <t>キカン</t>
    </rPh>
    <rPh sb="4" eb="5">
      <t>メイ</t>
    </rPh>
    <phoneticPr fontId="9"/>
  </si>
  <si>
    <t>指令感第</t>
    <rPh sb="0" eb="2">
      <t>シレイ</t>
    </rPh>
    <rPh sb="2" eb="3">
      <t>カン</t>
    </rPh>
    <rPh sb="3" eb="4">
      <t>ダイ</t>
    </rPh>
    <phoneticPr fontId="9"/>
  </si>
  <si>
    <t>の</t>
    <phoneticPr fontId="9"/>
  </si>
  <si>
    <t>複数選択不可</t>
  </si>
  <si>
    <t>本シートは厚生労働省により作成されたシートです。</t>
    <rPh sb="0" eb="1">
      <t>ホン</t>
    </rPh>
    <rPh sb="5" eb="7">
      <t>コウセイ</t>
    </rPh>
    <rPh sb="7" eb="10">
      <t>ロウドウショウ</t>
    </rPh>
    <rPh sb="13" eb="15">
      <t>サクセイ</t>
    </rPh>
    <phoneticPr fontId="9"/>
  </si>
  <si>
    <t>メール：kansen-hojyokin@pref.shimane.lg.jp</t>
    <phoneticPr fontId="9"/>
  </si>
  <si>
    <t>郵　送：〒６９０－８５０１</t>
    <phoneticPr fontId="9"/>
  </si>
  <si>
    <t>　  島根県殿町１番地</t>
    <phoneticPr fontId="9"/>
  </si>
  <si>
    <t>※交付決定ごとに作成してください(上期下期があれば分けてください)</t>
    <rPh sb="1" eb="3">
      <t>コウフ</t>
    </rPh>
    <rPh sb="3" eb="5">
      <t>ケッテイ</t>
    </rPh>
    <rPh sb="8" eb="10">
      <t>サクセイ</t>
    </rPh>
    <rPh sb="17" eb="19">
      <t>カミキ</t>
    </rPh>
    <rPh sb="19" eb="21">
      <t>シモキ</t>
    </rPh>
    <rPh sb="25" eb="26">
      <t>ワ</t>
    </rPh>
    <phoneticPr fontId="9"/>
  </si>
  <si>
    <r>
      <t>※黄色い網掛け部分を記載してください（</t>
    </r>
    <r>
      <rPr>
        <sz val="11"/>
        <rFont val="游ゴシック"/>
        <family val="3"/>
        <charset val="128"/>
        <scheme val="minor"/>
      </rPr>
      <t>①～③は、該当するものにプルダウンで「○」を選択してください</t>
    </r>
    <r>
      <rPr>
        <sz val="11"/>
        <color theme="1"/>
        <rFont val="游ゴシック"/>
        <family val="2"/>
        <scheme val="minor"/>
      </rPr>
      <t>）</t>
    </r>
    <rPh sb="1" eb="3">
      <t>キイロ</t>
    </rPh>
    <rPh sb="4" eb="6">
      <t>アミカ</t>
    </rPh>
    <rPh sb="7" eb="9">
      <t>ブブン</t>
    </rPh>
    <rPh sb="10" eb="12">
      <t>キサイ</t>
    </rPh>
    <rPh sb="24" eb="26">
      <t>ガイトウ</t>
    </rPh>
    <rPh sb="41" eb="43">
      <t>センタク</t>
    </rPh>
    <phoneticPr fontId="9"/>
  </si>
  <si>
    <t>《計算入力シート》</t>
    <rPh sb="3" eb="5">
      <t>ニュウリョク</t>
    </rPh>
    <phoneticPr fontId="9"/>
  </si>
  <si>
    <t>　１　補助金等交付規則（昭和３２年島根県規則第３２号）第１１条に基づく額の確定額
　　　又は事業実績報告額</t>
    <phoneticPr fontId="5"/>
  </si>
  <si>
    <t>第６号様式(上期)</t>
    <rPh sb="6" eb="8">
      <t>カミキ</t>
    </rPh>
    <phoneticPr fontId="5"/>
  </si>
  <si>
    <t>第３号様式(下期)</t>
    <rPh sb="6" eb="8">
      <t>シモキ</t>
    </rPh>
    <phoneticPr fontId="5"/>
  </si>
  <si>
    <t xml:space="preserve">  　島根県庁健康福祉部薬事衛生課感染症対策係</t>
    <rPh sb="12" eb="17">
      <t>ヤクジエイセイカ</t>
    </rPh>
    <rPh sb="17" eb="23">
      <t>カンセンショウタイサクカカリ</t>
    </rPh>
    <phoneticPr fontId="9"/>
  </si>
  <si>
    <t>※報告書(6号・３号様式) ・計算入力シート・添付書類を提出してください</t>
    <rPh sb="6" eb="7">
      <t>ゴウ</t>
    </rPh>
    <rPh sb="9" eb="10">
      <t>ゴウ</t>
    </rPh>
    <rPh sb="10" eb="12">
      <t>ヨウシキ</t>
    </rPh>
    <rPh sb="15" eb="17">
      <t>ケイサン</t>
    </rPh>
    <phoneticPr fontId="9"/>
  </si>
  <si>
    <t>令和５年度島根県新型コロナウイルス感染症対策設備整備費補助金</t>
    <phoneticPr fontId="1"/>
  </si>
  <si>
    <t>令和５年度　消費税及び地方消費税に係る仕入控除税額報告書</t>
    <rPh sb="0" eb="2">
      <t>レイワ</t>
    </rPh>
    <rPh sb="3" eb="5">
      <t>ネンド</t>
    </rPh>
    <phoneticPr fontId="1"/>
  </si>
  <si>
    <t>提出先：島根県健康福祉部薬事衛生課感染症対策係</t>
    <rPh sb="7" eb="9">
      <t>ケンコウ</t>
    </rPh>
    <rPh sb="9" eb="12">
      <t>フクシブ</t>
    </rPh>
    <rPh sb="12" eb="17">
      <t>ヤクジエイセイカ</t>
    </rPh>
    <rPh sb="22" eb="23">
      <t>カカリ</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</si>
</sst>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quot;金&quot;#,##0&quot;円&quot;_ ;[Red]\-#,##0\ "/>
  </numFmts>
  <fonts count="15"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ＭＳ Ｐゴシック"/>
      <family val="3"/>
      <charset val="128"/>
    </font>
    <font>
      <sz val="12"/>
      <name val="ＭＳ 明朝"/>
      <family val="1"/>
      <charset val="128"/>
    </font>
    <font>
      <sz val="6"/>
      <name val="ＭＳ Ｐゴシック"/>
      <family val="3"/>
      <charset val="128"/>
    </font>
    <font>
      <u/>
      <sz val="12"/>
      <name val="ＭＳ 明朝"/>
      <family val="1"/>
      <charset val="128"/>
    </font>
    <font>
      <sz val="11"/>
      <color theme="1"/>
      <name val="游ゴシック"/>
      <family val="2"/>
      <scheme val="minor"/>
    </font>
    <font>
      <sz val="12"/>
      <color rgb="FFFF0000"/>
      <name val="ＭＳ 明朝"/>
      <family val="1"/>
      <charset val="128"/>
    </font>
    <font>
      <sz val="6"/>
      <name val="游ゴシック"/>
      <family val="3"/>
      <charset val="128"/>
      <scheme val="minor"/>
    </font>
    <font>
      <strike/>
      <sz val="12"/>
      <name val="ＭＳ 明朝"/>
      <family val="1"/>
      <charset val="128"/>
    </font>
    <font>
      <sz val="14"/>
      <color theme="1"/>
      <name val="游ゴシック"/>
      <family val="3"/>
      <charset val="128"/>
      <scheme val="minor"/>
    </font>
    <font>
      <sz val="12"/>
      <color theme="1"/>
      <name val="游ゴシック"/>
      <family val="2"/>
      <scheme val="minor"/>
    </font>
    <font>
      <sz val="11"/>
      <name val="游ゴシック"/>
      <family val="3"/>
      <charset val="128"/>
      <scheme val="minor"/>
    </font>
    <font>
      <b/>
      <sz val="12"/>
      <color rgb="FFFF0000"/>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3" fillId="0" borderId="0"/>
    <xf numFmtId="0" fontId="7" fillId="0" borderId="0"/>
    <xf numFmtId="38" fontId="7" fillId="0" borderId="0" applyFont="0" applyFill="0" applyBorder="0" applyAlignment="0" applyProtection="0">
      <alignment vertical="center"/>
    </xf>
  </cellStyleXfs>
  <cellXfs count="80">
    <xf numFmtId="0" fontId="0" fillId="0" borderId="0" xfId="0">
      <alignment vertical="center"/>
    </xf>
    <xf numFmtId="0" fontId="4" fillId="0" borderId="0" xfId="1" applyFont="1" applyAlignment="1">
      <alignment vertical="center"/>
    </xf>
    <xf numFmtId="0" fontId="4" fillId="0" borderId="0" xfId="1" applyFont="1" applyFill="1" applyAlignment="1">
      <alignment vertical="center"/>
    </xf>
    <xf numFmtId="0" fontId="4" fillId="0" borderId="0" xfId="1" applyFont="1" applyAlignment="1">
      <alignment horizontal="centerContinuous" vertical="center"/>
    </xf>
    <xf numFmtId="0" fontId="8" fillId="0" borderId="0" xfId="1" applyFont="1" applyAlignment="1">
      <alignment vertical="center"/>
    </xf>
    <xf numFmtId="0" fontId="4" fillId="0" borderId="0" xfId="1" applyFont="1" applyFill="1" applyAlignment="1">
      <alignment horizontal="right" vertical="center"/>
    </xf>
    <xf numFmtId="0" fontId="7" fillId="0" borderId="0" xfId="2" applyAlignment="1">
      <alignment vertical="center"/>
    </xf>
    <xf numFmtId="0" fontId="7" fillId="0" borderId="8" xfId="2" applyFill="1" applyBorder="1" applyAlignment="1">
      <alignment horizontal="center" vertical="center"/>
    </xf>
    <xf numFmtId="0" fontId="7" fillId="0" borderId="2" xfId="2" applyFill="1" applyBorder="1" applyAlignment="1">
      <alignment horizontal="center" vertical="center"/>
    </xf>
    <xf numFmtId="0" fontId="7" fillId="0" borderId="2" xfId="2" applyBorder="1" applyAlignment="1">
      <alignment horizontal="center" vertical="center"/>
    </xf>
    <xf numFmtId="0" fontId="7" fillId="3" borderId="1" xfId="2" applyFill="1" applyBorder="1" applyAlignment="1" applyProtection="1">
      <alignment horizontal="center" vertical="center"/>
      <protection locked="0"/>
    </xf>
    <xf numFmtId="0" fontId="7" fillId="0" borderId="0" xfId="2" applyAlignment="1">
      <alignment horizontal="center" vertical="center"/>
    </xf>
    <xf numFmtId="0" fontId="7" fillId="0" borderId="0" xfId="2" applyAlignment="1">
      <alignment horizontal="right" vertical="center"/>
    </xf>
    <xf numFmtId="0" fontId="7" fillId="0" borderId="0" xfId="2" applyBorder="1" applyAlignment="1">
      <alignment horizontal="center" vertical="center"/>
    </xf>
    <xf numFmtId="0" fontId="10" fillId="0" borderId="0" xfId="1" applyFont="1" applyAlignment="1">
      <alignment vertical="center"/>
    </xf>
    <xf numFmtId="0" fontId="4" fillId="0" borderId="0" xfId="1" applyFont="1" applyAlignment="1">
      <alignment horizontal="center" vertical="center"/>
    </xf>
    <xf numFmtId="0" fontId="4" fillId="0" borderId="0" xfId="1" applyFont="1" applyBorder="1" applyAlignment="1">
      <alignment vertical="center"/>
    </xf>
    <xf numFmtId="0" fontId="4" fillId="0" borderId="0" xfId="1" applyFont="1" applyBorder="1" applyAlignment="1">
      <alignment horizontal="right" vertical="center"/>
    </xf>
    <xf numFmtId="0" fontId="7" fillId="0" borderId="8" xfId="2" applyBorder="1" applyAlignment="1">
      <alignment horizontal="center" vertical="center"/>
    </xf>
    <xf numFmtId="0" fontId="12" fillId="0" borderId="0" xfId="2" applyFont="1" applyAlignment="1">
      <alignment vertical="center"/>
    </xf>
    <xf numFmtId="0" fontId="4" fillId="0" borderId="0" xfId="1" applyFont="1" applyAlignment="1">
      <alignment vertical="center" wrapText="1"/>
    </xf>
    <xf numFmtId="177" fontId="6" fillId="0" borderId="0" xfId="1" applyNumberFormat="1" applyFont="1" applyFill="1" applyBorder="1" applyAlignment="1">
      <alignment horizontal="right" vertical="center"/>
    </xf>
    <xf numFmtId="0" fontId="4" fillId="0" borderId="0" xfId="1" applyFont="1" applyFill="1" applyAlignment="1">
      <alignment horizontal="left" vertical="center" shrinkToFit="1"/>
    </xf>
    <xf numFmtId="0" fontId="4" fillId="0" borderId="0" xfId="1" applyFont="1" applyFill="1" applyAlignment="1">
      <alignment horizontal="right" vertical="center"/>
    </xf>
    <xf numFmtId="0" fontId="4" fillId="0" borderId="0" xfId="1" applyFont="1" applyFill="1" applyAlignment="1">
      <alignment vertical="center" wrapText="1"/>
    </xf>
    <xf numFmtId="0" fontId="4" fillId="0" borderId="0" xfId="1" applyFont="1" applyBorder="1" applyAlignment="1">
      <alignment vertical="center" wrapText="1"/>
    </xf>
    <xf numFmtId="0" fontId="4" fillId="0" borderId="0" xfId="1" applyFont="1" applyAlignment="1">
      <alignment horizontal="center" vertical="center"/>
    </xf>
    <xf numFmtId="0" fontId="11" fillId="0" borderId="4" xfId="2" applyFont="1" applyBorder="1" applyAlignment="1">
      <alignment horizontal="right" vertical="center"/>
    </xf>
    <xf numFmtId="0" fontId="2" fillId="2" borderId="5" xfId="2" applyFont="1" applyFill="1" applyBorder="1" applyAlignment="1">
      <alignment horizontal="center" vertical="center"/>
    </xf>
    <xf numFmtId="0" fontId="2" fillId="2" borderId="6" xfId="2" applyFont="1" applyFill="1" applyBorder="1" applyAlignment="1">
      <alignment horizontal="center" vertical="center"/>
    </xf>
    <xf numFmtId="0" fontId="2" fillId="2" borderId="7" xfId="2" applyFont="1" applyFill="1" applyBorder="1" applyAlignment="1">
      <alignment horizontal="center" vertical="center"/>
    </xf>
    <xf numFmtId="0" fontId="7" fillId="0" borderId="1" xfId="2" applyBorder="1" applyAlignment="1">
      <alignment horizontal="distributed" vertical="center"/>
    </xf>
    <xf numFmtId="0" fontId="7" fillId="0" borderId="3" xfId="2" applyFill="1" applyBorder="1" applyAlignment="1">
      <alignment horizontal="center" vertical="center"/>
    </xf>
    <xf numFmtId="0" fontId="7" fillId="0" borderId="8" xfId="2" applyFill="1" applyBorder="1" applyAlignment="1">
      <alignment horizontal="center" vertical="center"/>
    </xf>
    <xf numFmtId="0" fontId="7" fillId="3" borderId="8" xfId="2" applyFill="1" applyBorder="1" applyAlignment="1" applyProtection="1">
      <alignment horizontal="center" vertical="center"/>
      <protection locked="0"/>
    </xf>
    <xf numFmtId="38" fontId="0" fillId="3" borderId="3" xfId="3" applyFont="1" applyFill="1" applyBorder="1" applyAlignment="1" applyProtection="1">
      <alignment horizontal="center" vertical="center"/>
      <protection locked="0"/>
    </xf>
    <xf numFmtId="38" fontId="0" fillId="3" borderId="8" xfId="3" applyFont="1" applyFill="1" applyBorder="1" applyAlignment="1" applyProtection="1">
      <alignment horizontal="center" vertical="center"/>
      <protection locked="0"/>
    </xf>
    <xf numFmtId="0" fontId="14" fillId="0" borderId="0" xfId="2" applyFont="1" applyAlignment="1">
      <alignment vertical="center" wrapText="1" shrinkToFit="1"/>
    </xf>
    <xf numFmtId="0" fontId="7" fillId="3" borderId="3" xfId="2" applyFill="1" applyBorder="1" applyAlignment="1" applyProtection="1">
      <alignment horizontal="center" vertical="center" shrinkToFit="1"/>
      <protection locked="0"/>
    </xf>
    <xf numFmtId="0" fontId="7" fillId="3" borderId="8" xfId="2" applyFill="1" applyBorder="1" applyAlignment="1" applyProtection="1">
      <alignment horizontal="center" vertical="center" shrinkToFit="1"/>
      <protection locked="0"/>
    </xf>
    <xf numFmtId="0" fontId="7" fillId="3" borderId="2" xfId="2" applyFill="1" applyBorder="1" applyAlignment="1" applyProtection="1">
      <alignment horizontal="center" vertical="center" shrinkToFit="1"/>
      <protection locked="0"/>
    </xf>
    <xf numFmtId="0" fontId="7" fillId="3" borderId="3" xfId="2" applyFill="1" applyBorder="1" applyAlignment="1" applyProtection="1">
      <alignment horizontal="center" vertical="center"/>
      <protection locked="0"/>
    </xf>
    <xf numFmtId="0" fontId="7" fillId="3" borderId="2" xfId="2" applyFill="1" applyBorder="1" applyAlignment="1" applyProtection="1">
      <alignment horizontal="center" vertical="center"/>
      <protection locked="0"/>
    </xf>
    <xf numFmtId="0" fontId="7" fillId="0" borderId="3" xfId="2" applyBorder="1" applyAlignment="1">
      <alignment horizontal="center" vertical="center"/>
    </xf>
    <xf numFmtId="0" fontId="7" fillId="0" borderId="8" xfId="2" applyBorder="1" applyAlignment="1">
      <alignment horizontal="center" vertical="center"/>
    </xf>
    <xf numFmtId="0" fontId="7" fillId="3" borderId="8" xfId="2" applyFill="1" applyBorder="1" applyAlignment="1">
      <alignment horizontal="center" vertical="center"/>
    </xf>
    <xf numFmtId="0" fontId="14" fillId="0" borderId="0" xfId="2" applyFont="1" applyAlignment="1">
      <alignment horizontal="left" vertical="top" shrinkToFit="1"/>
    </xf>
    <xf numFmtId="0" fontId="7" fillId="3" borderId="5" xfId="2" applyFill="1" applyBorder="1" applyAlignment="1" applyProtection="1">
      <alignment vertical="center"/>
      <protection locked="0"/>
    </xf>
    <xf numFmtId="0" fontId="7" fillId="3" borderId="6" xfId="2" applyFill="1" applyBorder="1" applyAlignment="1" applyProtection="1">
      <alignment vertical="center"/>
      <protection locked="0"/>
    </xf>
    <xf numFmtId="0" fontId="7" fillId="3" borderId="7" xfId="2" applyFill="1" applyBorder="1" applyAlignment="1" applyProtection="1">
      <alignment vertical="center"/>
      <protection locked="0"/>
    </xf>
    <xf numFmtId="38" fontId="0" fillId="0" borderId="10" xfId="3" applyFont="1" applyBorder="1" applyAlignment="1">
      <alignment vertical="center"/>
    </xf>
    <xf numFmtId="38" fontId="0" fillId="0" borderId="11" xfId="3" applyFont="1" applyBorder="1" applyAlignment="1">
      <alignment vertical="center"/>
    </xf>
    <xf numFmtId="38" fontId="0" fillId="0" borderId="12" xfId="3" applyFont="1" applyBorder="1" applyAlignment="1">
      <alignment vertical="center"/>
    </xf>
    <xf numFmtId="0" fontId="7" fillId="0" borderId="1" xfId="2" applyBorder="1" applyAlignment="1">
      <alignment horizontal="center" vertical="center"/>
    </xf>
    <xf numFmtId="0" fontId="7" fillId="0" borderId="1" xfId="2" applyBorder="1" applyAlignment="1">
      <alignment horizontal="center" vertical="center" wrapText="1"/>
    </xf>
    <xf numFmtId="0" fontId="7" fillId="0" borderId="0" xfId="2" applyAlignment="1">
      <alignment horizontal="right" vertical="center"/>
    </xf>
    <xf numFmtId="0" fontId="7" fillId="0" borderId="9" xfId="2" applyBorder="1" applyAlignment="1">
      <alignment horizontal="right" vertical="center"/>
    </xf>
    <xf numFmtId="38" fontId="0" fillId="3" borderId="3" xfId="3" applyFont="1" applyFill="1" applyBorder="1" applyAlignment="1" applyProtection="1">
      <alignment vertical="center"/>
      <protection locked="0"/>
    </xf>
    <xf numFmtId="38" fontId="0" fillId="3" borderId="8" xfId="3" applyFont="1" applyFill="1" applyBorder="1" applyAlignment="1" applyProtection="1">
      <alignment vertical="center"/>
      <protection locked="0"/>
    </xf>
    <xf numFmtId="176" fontId="0" fillId="3" borderId="3" xfId="3" applyNumberFormat="1" applyFont="1" applyFill="1" applyBorder="1" applyAlignment="1" applyProtection="1">
      <alignment vertical="center"/>
      <protection locked="0"/>
    </xf>
    <xf numFmtId="176" fontId="0" fillId="3" borderId="8" xfId="3" applyNumberFormat="1" applyFont="1" applyFill="1" applyBorder="1" applyAlignment="1" applyProtection="1">
      <alignment vertical="center"/>
      <protection locked="0"/>
    </xf>
    <xf numFmtId="0" fontId="7" fillId="3" borderId="3" xfId="2" applyFill="1" applyBorder="1" applyAlignment="1" applyProtection="1">
      <alignment vertical="center"/>
      <protection locked="0"/>
    </xf>
    <xf numFmtId="0" fontId="7" fillId="3" borderId="8" xfId="2" applyFill="1" applyBorder="1" applyAlignment="1" applyProtection="1">
      <alignment vertical="center"/>
      <protection locked="0"/>
    </xf>
    <xf numFmtId="0" fontId="7" fillId="3" borderId="2" xfId="2" applyFill="1" applyBorder="1" applyAlignment="1" applyProtection="1">
      <alignment vertical="center"/>
      <protection locked="0"/>
    </xf>
    <xf numFmtId="38" fontId="0" fillId="3" borderId="2" xfId="3" applyFont="1" applyFill="1" applyBorder="1" applyAlignment="1" applyProtection="1">
      <alignment vertical="center"/>
      <protection locked="0"/>
    </xf>
    <xf numFmtId="38" fontId="0" fillId="0" borderId="1" xfId="3" applyFont="1" applyBorder="1" applyAlignment="1">
      <alignment vertical="center"/>
    </xf>
    <xf numFmtId="0" fontId="7" fillId="0" borderId="2" xfId="2" applyBorder="1" applyAlignment="1">
      <alignment horizontal="center" vertical="center"/>
    </xf>
    <xf numFmtId="0" fontId="7" fillId="0" borderId="13" xfId="2" applyBorder="1" applyAlignment="1">
      <alignment horizontal="center" vertical="center"/>
    </xf>
    <xf numFmtId="0" fontId="7" fillId="0" borderId="14" xfId="2" applyBorder="1" applyAlignment="1">
      <alignment horizontal="center" vertical="center"/>
    </xf>
    <xf numFmtId="0" fontId="7" fillId="0" borderId="15" xfId="2" applyBorder="1" applyAlignment="1">
      <alignment horizontal="center" vertical="center"/>
    </xf>
    <xf numFmtId="0" fontId="7" fillId="0" borderId="16" xfId="2" applyBorder="1" applyAlignment="1">
      <alignment horizontal="center" vertical="center"/>
    </xf>
    <xf numFmtId="0" fontId="7" fillId="0" borderId="0" xfId="2" applyBorder="1" applyAlignment="1">
      <alignment horizontal="center" vertical="center"/>
    </xf>
    <xf numFmtId="0" fontId="7" fillId="0" borderId="9" xfId="2" applyBorder="1" applyAlignment="1">
      <alignment horizontal="center" vertical="center"/>
    </xf>
    <xf numFmtId="0" fontId="7" fillId="0" borderId="17" xfId="2" applyBorder="1" applyAlignment="1">
      <alignment horizontal="center" vertical="center"/>
    </xf>
    <xf numFmtId="0" fontId="7" fillId="0" borderId="18" xfId="2" applyBorder="1" applyAlignment="1">
      <alignment horizontal="center" vertical="center"/>
    </xf>
    <xf numFmtId="0" fontId="7" fillId="0" borderId="19" xfId="2" applyBorder="1" applyAlignment="1">
      <alignment horizontal="center" vertical="center"/>
    </xf>
    <xf numFmtId="38" fontId="0" fillId="3" borderId="1" xfId="3" applyFont="1" applyFill="1" applyBorder="1" applyAlignment="1" applyProtection="1">
      <alignment vertical="center"/>
      <protection locked="0"/>
    </xf>
    <xf numFmtId="38" fontId="0" fillId="0" borderId="3" xfId="3" applyFont="1" applyBorder="1" applyAlignment="1">
      <alignment vertical="center"/>
    </xf>
    <xf numFmtId="38" fontId="0" fillId="0" borderId="8" xfId="3" applyFont="1" applyBorder="1" applyAlignment="1">
      <alignment vertical="center"/>
    </xf>
    <xf numFmtId="38" fontId="0" fillId="0" borderId="2" xfId="3" applyFont="1" applyBorder="1" applyAlignment="1">
      <alignment vertical="center"/>
    </xf>
  </cellXfs>
  <cellStyles count="4">
    <cellStyle name="桁区切り 2" xfId="3"/>
    <cellStyle name="標準" xfId="0" builtinId="0"/>
    <cellStyle name="標準 2" xfId="1"/>
    <cellStyle name="標準 3" xfId="2"/>
  </cellStyles>
  <dxfs count="1">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285750</xdr:colOff>
      <xdr:row>4</xdr:row>
      <xdr:rowOff>57149</xdr:rowOff>
    </xdr:from>
    <xdr:to>
      <xdr:col>15</xdr:col>
      <xdr:colOff>238126</xdr:colOff>
      <xdr:row>7</xdr:row>
      <xdr:rowOff>200024</xdr:rowOff>
    </xdr:to>
    <xdr:sp macro="" textlink="">
      <xdr:nvSpPr>
        <xdr:cNvPr id="2" name="正方形/長方形 1"/>
        <xdr:cNvSpPr/>
      </xdr:nvSpPr>
      <xdr:spPr>
        <a:xfrm>
          <a:off x="6457950" y="971549"/>
          <a:ext cx="4067176" cy="8286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・入力用シートに入力してください。</a:t>
          </a:r>
          <a:endParaRPr kumimoji="1" lang="en-US" altLang="ja-JP" sz="1100"/>
        </a:p>
        <a:p>
          <a:pPr algn="l"/>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報告書</a:t>
          </a:r>
          <a:r>
            <a:rPr kumimoji="1" lang="ja-JP" altLang="en-US" sz="1100">
              <a:solidFill>
                <a:schemeClr val="dk1"/>
              </a:solidFill>
              <a:effectLst/>
              <a:latin typeface="+mn-lt"/>
              <a:ea typeface="+mn-ea"/>
              <a:cs typeface="+mn-cs"/>
            </a:rPr>
            <a:t>は</a:t>
          </a:r>
          <a:r>
            <a:rPr kumimoji="1" lang="ja-JP" altLang="en-US" sz="1100"/>
            <a:t>自動転記により作成されます。</a:t>
          </a:r>
          <a:endParaRPr kumimoji="1" lang="en-US" altLang="ja-JP" sz="1100"/>
        </a:p>
        <a:p>
          <a:pPr algn="l"/>
          <a:r>
            <a:rPr kumimoji="1" lang="ja-JP" altLang="en-US" sz="1100"/>
            <a:t>・報告書・</a:t>
          </a:r>
          <a:r>
            <a:rPr kumimoji="1" lang="ja-JP" altLang="ja-JP" sz="1100">
              <a:solidFill>
                <a:schemeClr val="dk1"/>
              </a:solidFill>
              <a:effectLst/>
              <a:latin typeface="+mn-lt"/>
              <a:ea typeface="+mn-ea"/>
              <a:cs typeface="+mn-cs"/>
            </a:rPr>
            <a:t>計算入力シート</a:t>
          </a:r>
          <a:r>
            <a:rPr kumimoji="1" lang="ja-JP" altLang="en-US" sz="1100"/>
            <a:t>・添付書類を提出してください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112059</xdr:colOff>
      <xdr:row>6</xdr:row>
      <xdr:rowOff>190499</xdr:rowOff>
    </xdr:from>
    <xdr:to>
      <xdr:col>40</xdr:col>
      <xdr:colOff>78442</xdr:colOff>
      <xdr:row>11</xdr:row>
      <xdr:rowOff>224116</xdr:rowOff>
    </xdr:to>
    <xdr:sp macro="" textlink="">
      <xdr:nvSpPr>
        <xdr:cNvPr id="2" name="下矢印吹き出し 1"/>
        <xdr:cNvSpPr/>
      </xdr:nvSpPr>
      <xdr:spPr>
        <a:xfrm>
          <a:off x="11228294" y="1703293"/>
          <a:ext cx="3104030" cy="1210235"/>
        </a:xfrm>
        <a:prstGeom prst="downArrowCallou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solidFill>
                <a:srgbClr val="FF0000"/>
              </a:solidFill>
            </a:rPr>
            <a:t>該当区分に応じた添付書類を</a:t>
          </a:r>
          <a:endParaRPr kumimoji="1" lang="en-US" altLang="ja-JP" sz="1600">
            <a:solidFill>
              <a:srgbClr val="FF0000"/>
            </a:solidFill>
          </a:endParaRPr>
        </a:p>
        <a:p>
          <a:pPr algn="ctr"/>
          <a:r>
            <a:rPr kumimoji="1" lang="ja-JP" altLang="en-US" sz="1600">
              <a:solidFill>
                <a:srgbClr val="FF0000"/>
              </a:solidFill>
            </a:rPr>
            <a:t>提出ください</a:t>
          </a:r>
          <a:endParaRPr kumimoji="1" lang="en-US" altLang="ja-JP" sz="1600">
            <a:solidFill>
              <a:srgbClr val="FF0000"/>
            </a:solidFill>
          </a:endParaRPr>
        </a:p>
      </xdr:txBody>
    </xdr:sp>
    <xdr:clientData/>
  </xdr:twoCellAnchor>
  <xdr:twoCellAnchor>
    <xdr:from>
      <xdr:col>7</xdr:col>
      <xdr:colOff>145677</xdr:colOff>
      <xdr:row>15</xdr:row>
      <xdr:rowOff>100853</xdr:rowOff>
    </xdr:from>
    <xdr:to>
      <xdr:col>17</xdr:col>
      <xdr:colOff>89647</xdr:colOff>
      <xdr:row>15</xdr:row>
      <xdr:rowOff>112058</xdr:rowOff>
    </xdr:to>
    <xdr:cxnSp macro="">
      <xdr:nvCxnSpPr>
        <xdr:cNvPr id="4" name="直線矢印コネクタ 3"/>
        <xdr:cNvCxnSpPr/>
      </xdr:nvCxnSpPr>
      <xdr:spPr>
        <a:xfrm>
          <a:off x="2577353" y="3753971"/>
          <a:ext cx="3417794" cy="11205"/>
        </a:xfrm>
        <a:prstGeom prst="straightConnector1">
          <a:avLst/>
        </a:prstGeom>
        <a:ln w="444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268941</xdr:colOff>
      <xdr:row>17</xdr:row>
      <xdr:rowOff>123263</xdr:rowOff>
    </xdr:from>
    <xdr:to>
      <xdr:col>22</xdr:col>
      <xdr:colOff>145676</xdr:colOff>
      <xdr:row>17</xdr:row>
      <xdr:rowOff>123264</xdr:rowOff>
    </xdr:to>
    <xdr:cxnSp macro="">
      <xdr:nvCxnSpPr>
        <xdr:cNvPr id="5" name="直線矢印コネクタ 4"/>
        <xdr:cNvCxnSpPr/>
      </xdr:nvCxnSpPr>
      <xdr:spPr>
        <a:xfrm flipV="1">
          <a:off x="7216588" y="4247028"/>
          <a:ext cx="571500" cy="1"/>
        </a:xfrm>
        <a:prstGeom prst="straightConnector1">
          <a:avLst/>
        </a:prstGeom>
        <a:ln w="444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K31"/>
  <sheetViews>
    <sheetView tabSelected="1" view="pageBreakPreview" zoomScaleNormal="100" zoomScaleSheetLayoutView="100" workbookViewId="0">
      <selection activeCell="K24" sqref="K24"/>
    </sheetView>
  </sheetViews>
  <sheetFormatPr defaultColWidth="9" defaultRowHeight="18" customHeight="1" x14ac:dyDescent="0.4"/>
  <cols>
    <col min="1" max="16384" width="9" style="1"/>
  </cols>
  <sheetData>
    <row r="1" spans="1:10" ht="18" customHeight="1" x14ac:dyDescent="0.4">
      <c r="A1" s="1" t="s">
        <v>97</v>
      </c>
    </row>
    <row r="2" spans="1:10" ht="18" customHeight="1" x14ac:dyDescent="0.4">
      <c r="A2" s="1" t="s">
        <v>98</v>
      </c>
      <c r="H2" s="2"/>
      <c r="I2" s="5"/>
      <c r="J2" s="4"/>
    </row>
    <row r="3" spans="1:10" ht="18" customHeight="1" x14ac:dyDescent="0.4">
      <c r="F3" s="23" t="str">
        <f>"令和 "&amp;計算入力シート!H4&amp;"　年　"&amp;計算入力シート!K4&amp;"　月　"&amp;計算入力シート!N4&amp;"　日　"</f>
        <v>令和 　年　　月　　日　</v>
      </c>
      <c r="G3" s="23"/>
      <c r="H3" s="23"/>
      <c r="I3" s="23"/>
    </row>
    <row r="4" spans="1:10" ht="18" customHeight="1" x14ac:dyDescent="0.4">
      <c r="A4" s="1" t="s">
        <v>73</v>
      </c>
      <c r="B4" s="14"/>
    </row>
    <row r="5" spans="1:10" ht="18" customHeight="1" x14ac:dyDescent="0.4">
      <c r="A5" s="22" t="s">
        <v>76</v>
      </c>
      <c r="B5" s="22"/>
      <c r="C5" s="22"/>
      <c r="D5" s="15" t="s">
        <v>74</v>
      </c>
    </row>
    <row r="6" spans="1:10" ht="18" customHeight="1" x14ac:dyDescent="0.4">
      <c r="A6" s="1" t="s">
        <v>75</v>
      </c>
      <c r="B6" s="14"/>
    </row>
    <row r="7" spans="1:10" ht="18" customHeight="1" x14ac:dyDescent="0.4">
      <c r="F7" s="2"/>
      <c r="G7" s="2"/>
      <c r="H7" s="2"/>
    </row>
    <row r="8" spans="1:10" ht="18" customHeight="1" x14ac:dyDescent="0.4">
      <c r="D8" s="26" t="s">
        <v>77</v>
      </c>
      <c r="E8" s="26"/>
      <c r="F8" s="22" t="str">
        <f>IF(計算入力シート!F5="","（計算入力シートより自動転記）",計算入力シート!F5)</f>
        <v>（計算入力シートより自動転記）</v>
      </c>
      <c r="G8" s="22"/>
      <c r="H8" s="22"/>
      <c r="I8" s="22"/>
    </row>
    <row r="9" spans="1:10" ht="18" customHeight="1" x14ac:dyDescent="0.4">
      <c r="D9" s="26" t="s">
        <v>78</v>
      </c>
      <c r="E9" s="26"/>
      <c r="F9" s="22" t="str">
        <f>IF(計算入力シート!F6="","（計算入力シートより自動転記）",計算入力シート!F6)</f>
        <v>（計算入力シートより自動転記）</v>
      </c>
      <c r="G9" s="22"/>
      <c r="H9" s="22"/>
      <c r="I9" s="22"/>
    </row>
    <row r="10" spans="1:10" ht="18" customHeight="1" x14ac:dyDescent="0.4">
      <c r="D10" s="26" t="s">
        <v>79</v>
      </c>
      <c r="E10" s="26"/>
      <c r="F10" s="22" t="str">
        <f>IF(計算入力シート!F7="","（計算入力シートより自動転記）",計算入力シート!F7)</f>
        <v>（計算入力シートより自動転記）</v>
      </c>
      <c r="G10" s="22"/>
      <c r="H10" s="22"/>
      <c r="I10" s="22"/>
    </row>
    <row r="11" spans="1:10" ht="18" customHeight="1" x14ac:dyDescent="0.4">
      <c r="D11" s="26" t="s">
        <v>80</v>
      </c>
      <c r="E11" s="26"/>
      <c r="F11" s="22" t="str">
        <f>IF(計算入力シート!F8="","（計算入力シートより自動転記）",計算入力シート!F8)</f>
        <v>（計算入力シートより自動転記）</v>
      </c>
      <c r="G11" s="22"/>
      <c r="H11" s="22"/>
      <c r="I11" s="22"/>
    </row>
    <row r="14" spans="1:10" ht="18" customHeight="1" x14ac:dyDescent="0.4">
      <c r="A14" s="3" t="s">
        <v>102</v>
      </c>
      <c r="B14" s="3"/>
      <c r="C14" s="3"/>
      <c r="D14" s="3"/>
      <c r="E14" s="3"/>
      <c r="F14" s="3"/>
      <c r="G14" s="3"/>
      <c r="H14" s="3"/>
      <c r="I14" s="3"/>
    </row>
    <row r="17" spans="1:11" ht="32.25" customHeight="1" x14ac:dyDescent="0.4">
      <c r="A17" s="24" t="str">
        <f>"　令和 "&amp;計算入力シート!H9&amp;"　年　"&amp;計算入力シート!K9&amp;"　月　"&amp;計算入力シート!N9&amp;"　日付け　"&amp;K17&amp;"　で交付決定があった令和５年度島根県新型コロナウイルス感染症対策設備整備費補助金について、交付決定通知により付された条件に基づき、下記のとおり報告します。"</f>
        <v>　令和 　年　　月　　日付け　指令感第号　で交付決定があった令和５年度島根県新型コロナウイルス感染症対策設備整備費補助金について、交付決定通知により付された条件に基づき、下記のとおり報告します。</v>
      </c>
      <c r="B17" s="24"/>
      <c r="C17" s="24"/>
      <c r="D17" s="24"/>
      <c r="E17" s="24"/>
      <c r="F17" s="24"/>
      <c r="G17" s="24"/>
      <c r="H17" s="24"/>
      <c r="I17" s="24"/>
      <c r="K17" s="1" t="str">
        <f>+CONCATENATE(計算入力シート!F10,計算入力シート!I10,計算入力シート!L10,IF(計算入力シート!N10&gt;0,"の"&amp;計算入力シート!N10,))</f>
        <v>指令感第号</v>
      </c>
    </row>
    <row r="18" spans="1:11" ht="32.25" customHeight="1" x14ac:dyDescent="0.4">
      <c r="A18" s="24"/>
      <c r="B18" s="24"/>
      <c r="C18" s="24"/>
      <c r="D18" s="24"/>
      <c r="E18" s="24"/>
      <c r="F18" s="24"/>
      <c r="G18" s="24"/>
      <c r="H18" s="24"/>
      <c r="I18" s="24"/>
    </row>
    <row r="20" spans="1:11" ht="18" customHeight="1" x14ac:dyDescent="0.4">
      <c r="A20" s="3" t="s">
        <v>0</v>
      </c>
      <c r="B20" s="3"/>
      <c r="C20" s="3"/>
      <c r="D20" s="3"/>
      <c r="E20" s="3"/>
      <c r="F20" s="3"/>
      <c r="G20" s="3"/>
      <c r="H20" s="3"/>
      <c r="I20" s="3"/>
    </row>
    <row r="22" spans="1:11" ht="18" customHeight="1" x14ac:dyDescent="0.4">
      <c r="A22" s="20" t="s">
        <v>96</v>
      </c>
      <c r="B22" s="20"/>
      <c r="C22" s="20"/>
      <c r="D22" s="20"/>
      <c r="E22" s="20"/>
      <c r="F22" s="20"/>
      <c r="G22" s="20"/>
      <c r="H22" s="20"/>
      <c r="I22" s="20"/>
    </row>
    <row r="23" spans="1:11" ht="18" customHeight="1" x14ac:dyDescent="0.4">
      <c r="A23" s="20"/>
      <c r="B23" s="20"/>
      <c r="C23" s="20"/>
      <c r="D23" s="20"/>
      <c r="E23" s="20"/>
      <c r="F23" s="20"/>
      <c r="G23" s="20"/>
      <c r="H23" s="20"/>
      <c r="I23" s="20"/>
    </row>
    <row r="24" spans="1:11" ht="18" customHeight="1" x14ac:dyDescent="0.4">
      <c r="A24" s="16"/>
      <c r="B24" s="16"/>
      <c r="C24" s="16"/>
      <c r="D24" s="16"/>
      <c r="E24" s="16"/>
      <c r="F24" s="21" t="str">
        <f>IF(計算入力シート!F11="","（計算入力シートより自動転記）","金　"&amp;TEXT(計算入力シート!F11,"#,##0")&amp;"円")</f>
        <v>（計算入力シートより自動転記）</v>
      </c>
      <c r="G24" s="21"/>
      <c r="H24" s="21"/>
      <c r="I24" s="21"/>
    </row>
    <row r="25" spans="1:11" ht="18" customHeight="1" x14ac:dyDescent="0.4">
      <c r="A25" s="16"/>
      <c r="B25" s="16"/>
      <c r="C25" s="16"/>
      <c r="D25" s="16"/>
      <c r="E25" s="16"/>
      <c r="F25" s="16"/>
      <c r="G25" s="16"/>
      <c r="H25" s="16"/>
      <c r="I25" s="17"/>
    </row>
    <row r="26" spans="1:11" ht="18" customHeight="1" x14ac:dyDescent="0.4">
      <c r="A26" s="25" t="s">
        <v>81</v>
      </c>
      <c r="B26" s="25"/>
      <c r="C26" s="25"/>
      <c r="D26" s="25"/>
      <c r="E26" s="25"/>
      <c r="F26" s="25"/>
      <c r="G26" s="25"/>
      <c r="H26" s="25"/>
      <c r="I26" s="25"/>
    </row>
    <row r="27" spans="1:11" ht="18" customHeight="1" x14ac:dyDescent="0.4">
      <c r="A27" s="25"/>
      <c r="B27" s="25"/>
      <c r="C27" s="25"/>
      <c r="D27" s="25"/>
      <c r="E27" s="25"/>
      <c r="F27" s="25"/>
      <c r="G27" s="25"/>
      <c r="H27" s="25"/>
      <c r="I27" s="25"/>
    </row>
    <row r="28" spans="1:11" ht="18" customHeight="1" x14ac:dyDescent="0.4">
      <c r="A28" s="16"/>
      <c r="B28" s="16"/>
      <c r="C28" s="16"/>
      <c r="D28" s="16"/>
      <c r="E28" s="16"/>
      <c r="F28" s="21" t="str">
        <f>IF(OR(計算入力シート!A16="○",計算入力シート!A17="○",計算入力シート!A18="○",計算入力シート!A19="○",計算入力シート!A20="○"),"金　"&amp;"0"&amp;"円",IF(計算入力シート!A33="○","金　"&amp;TEXT(計算入力シート!AA35,"#,##0")&amp;"円",IF(計算入力シート!A38="○","金　"&amp;TEXT(計算入力シート!AA53,"#,##0")&amp;"円",IF(計算入力シート!A55="○","金　"&amp;TEXT(計算入力シート!AA72,"#,##0")&amp;"円","（計算入力シートより自動転記）"))))</f>
        <v>（計算入力シートより自動転記）</v>
      </c>
      <c r="G28" s="21"/>
      <c r="H28" s="21"/>
      <c r="I28" s="21"/>
    </row>
    <row r="30" spans="1:11" ht="27" customHeight="1" x14ac:dyDescent="0.4">
      <c r="A30" s="20" t="s">
        <v>82</v>
      </c>
      <c r="B30" s="20"/>
      <c r="C30" s="20"/>
      <c r="D30" s="20"/>
      <c r="E30" s="20"/>
      <c r="F30" s="20"/>
      <c r="G30" s="20"/>
      <c r="H30" s="20"/>
      <c r="I30" s="20"/>
    </row>
    <row r="31" spans="1:11" ht="27" customHeight="1" x14ac:dyDescent="0.4">
      <c r="A31" s="20"/>
      <c r="B31" s="20"/>
      <c r="C31" s="20"/>
      <c r="D31" s="20"/>
      <c r="E31" s="20"/>
      <c r="F31" s="20"/>
      <c r="G31" s="20"/>
      <c r="H31" s="20"/>
      <c r="I31" s="20"/>
    </row>
  </sheetData>
  <mergeCells count="16">
    <mergeCell ref="A30:I31"/>
    <mergeCell ref="F28:I28"/>
    <mergeCell ref="F24:I24"/>
    <mergeCell ref="F8:I8"/>
    <mergeCell ref="F3:I3"/>
    <mergeCell ref="A5:C5"/>
    <mergeCell ref="A17:I18"/>
    <mergeCell ref="A22:I23"/>
    <mergeCell ref="A26:I27"/>
    <mergeCell ref="F9:I9"/>
    <mergeCell ref="D8:E8"/>
    <mergeCell ref="D9:E9"/>
    <mergeCell ref="D10:E10"/>
    <mergeCell ref="D11:E11"/>
    <mergeCell ref="F10:I10"/>
    <mergeCell ref="F11:I11"/>
  </mergeCells>
  <phoneticPr fontId="1"/>
  <printOptions horizontalCentered="1"/>
  <pageMargins left="0.98425196850393704" right="0.98425196850393704" top="0.98425196850393704" bottom="0.98425196850393704"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I72"/>
  <sheetViews>
    <sheetView view="pageBreakPreview" zoomScale="85" zoomScaleNormal="85" zoomScaleSheetLayoutView="85" workbookViewId="0">
      <selection activeCell="H33" sqref="H33"/>
    </sheetView>
  </sheetViews>
  <sheetFormatPr defaultColWidth="4.625" defaultRowHeight="18.75" x14ac:dyDescent="0.4"/>
  <cols>
    <col min="1" max="34" width="4.625" style="6"/>
    <col min="35" max="35" width="9.25" style="6" bestFit="1" customWidth="1"/>
    <col min="36" max="16384" width="4.625" style="6"/>
  </cols>
  <sheetData>
    <row r="1" spans="1:34" ht="24.75" thickBot="1" x14ac:dyDescent="0.45">
      <c r="A1" s="27" t="s">
        <v>95</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6" t="s">
        <v>89</v>
      </c>
    </row>
    <row r="2" spans="1:34" ht="19.5" thickBot="1" x14ac:dyDescent="0.45">
      <c r="A2" s="28" t="s">
        <v>1</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30"/>
    </row>
    <row r="3" spans="1:34" ht="19.5" x14ac:dyDescent="0.4">
      <c r="A3" s="19" t="s">
        <v>101</v>
      </c>
    </row>
    <row r="4" spans="1:34" ht="19.5" customHeight="1" x14ac:dyDescent="0.4">
      <c r="A4" s="31" t="s">
        <v>2</v>
      </c>
      <c r="B4" s="31"/>
      <c r="C4" s="31"/>
      <c r="D4" s="31"/>
      <c r="E4" s="31"/>
      <c r="F4" s="32" t="s">
        <v>3</v>
      </c>
      <c r="G4" s="33"/>
      <c r="H4" s="34"/>
      <c r="I4" s="34"/>
      <c r="J4" s="7" t="s">
        <v>4</v>
      </c>
      <c r="K4" s="34"/>
      <c r="L4" s="34"/>
      <c r="M4" s="7" t="s">
        <v>5</v>
      </c>
      <c r="N4" s="34"/>
      <c r="O4" s="34"/>
      <c r="P4" s="8" t="s">
        <v>6</v>
      </c>
      <c r="R4" s="37" t="s">
        <v>93</v>
      </c>
      <c r="S4" s="37"/>
      <c r="T4" s="37"/>
      <c r="U4" s="37"/>
      <c r="V4" s="37"/>
      <c r="W4" s="37"/>
      <c r="X4" s="37"/>
      <c r="Y4" s="37"/>
      <c r="Z4" s="37"/>
      <c r="AA4" s="37"/>
      <c r="AB4" s="37"/>
      <c r="AC4" s="37"/>
      <c r="AD4" s="37"/>
      <c r="AE4" s="37"/>
      <c r="AF4" s="37"/>
    </row>
    <row r="5" spans="1:34" ht="19.5" customHeight="1" x14ac:dyDescent="0.4">
      <c r="A5" s="31" t="s">
        <v>83</v>
      </c>
      <c r="B5" s="31"/>
      <c r="C5" s="31"/>
      <c r="D5" s="31"/>
      <c r="E5" s="31"/>
      <c r="F5" s="38"/>
      <c r="G5" s="39"/>
      <c r="H5" s="39"/>
      <c r="I5" s="39"/>
      <c r="J5" s="39"/>
      <c r="K5" s="39"/>
      <c r="L5" s="39"/>
      <c r="M5" s="39"/>
      <c r="N5" s="39"/>
      <c r="O5" s="39"/>
      <c r="P5" s="40"/>
      <c r="R5" s="46" t="s">
        <v>100</v>
      </c>
      <c r="S5" s="46"/>
      <c r="T5" s="46"/>
      <c r="U5" s="46"/>
      <c r="V5" s="46"/>
      <c r="W5" s="46"/>
      <c r="X5" s="46"/>
      <c r="Y5" s="46"/>
      <c r="Z5" s="46"/>
      <c r="AA5" s="46"/>
      <c r="AB5" s="46"/>
      <c r="AC5" s="46"/>
      <c r="AD5" s="46"/>
      <c r="AE5" s="46"/>
      <c r="AF5" s="46"/>
    </row>
    <row r="6" spans="1:34" ht="18.75" customHeight="1" x14ac:dyDescent="0.4">
      <c r="A6" s="31" t="s">
        <v>7</v>
      </c>
      <c r="B6" s="31"/>
      <c r="C6" s="31"/>
      <c r="D6" s="31"/>
      <c r="E6" s="31"/>
      <c r="F6" s="41"/>
      <c r="G6" s="34"/>
      <c r="H6" s="34"/>
      <c r="I6" s="34"/>
      <c r="J6" s="34"/>
      <c r="K6" s="34"/>
      <c r="L6" s="34"/>
      <c r="M6" s="34"/>
      <c r="N6" s="34"/>
      <c r="O6" s="34"/>
      <c r="P6" s="42"/>
      <c r="R6" s="46"/>
      <c r="S6" s="46"/>
      <c r="T6" s="46"/>
      <c r="U6" s="46"/>
      <c r="V6" s="46"/>
      <c r="W6" s="46"/>
      <c r="X6" s="46"/>
      <c r="Y6" s="46"/>
      <c r="Z6" s="46"/>
      <c r="AA6" s="46"/>
      <c r="AB6" s="46"/>
      <c r="AC6" s="46"/>
      <c r="AD6" s="46"/>
      <c r="AE6" s="46"/>
      <c r="AF6" s="46"/>
    </row>
    <row r="7" spans="1:34" ht="18.75" customHeight="1" x14ac:dyDescent="0.4">
      <c r="A7" s="31" t="s">
        <v>84</v>
      </c>
      <c r="B7" s="31"/>
      <c r="C7" s="31"/>
      <c r="D7" s="31"/>
      <c r="E7" s="31"/>
      <c r="F7" s="41"/>
      <c r="G7" s="34"/>
      <c r="H7" s="34"/>
      <c r="I7" s="34"/>
      <c r="J7" s="34"/>
      <c r="K7" s="34"/>
      <c r="L7" s="34"/>
      <c r="M7" s="34"/>
      <c r="N7" s="34"/>
      <c r="O7" s="34"/>
      <c r="P7" s="42"/>
      <c r="U7" s="6" t="s">
        <v>103</v>
      </c>
    </row>
    <row r="8" spans="1:34" ht="18.75" customHeight="1" x14ac:dyDescent="0.4">
      <c r="A8" s="31" t="s">
        <v>85</v>
      </c>
      <c r="B8" s="31"/>
      <c r="C8" s="31"/>
      <c r="D8" s="31"/>
      <c r="E8" s="31"/>
      <c r="F8" s="41"/>
      <c r="G8" s="34"/>
      <c r="H8" s="34"/>
      <c r="I8" s="34"/>
      <c r="J8" s="34"/>
      <c r="K8" s="34"/>
      <c r="L8" s="34"/>
      <c r="M8" s="34"/>
      <c r="N8" s="34"/>
      <c r="O8" s="34"/>
      <c r="P8" s="42"/>
      <c r="U8" s="6" t="s">
        <v>90</v>
      </c>
    </row>
    <row r="9" spans="1:34" x14ac:dyDescent="0.4">
      <c r="A9" s="31" t="s">
        <v>8</v>
      </c>
      <c r="B9" s="31"/>
      <c r="C9" s="31"/>
      <c r="D9" s="31"/>
      <c r="E9" s="31"/>
      <c r="F9" s="32" t="s">
        <v>3</v>
      </c>
      <c r="G9" s="33"/>
      <c r="H9" s="34"/>
      <c r="I9" s="34"/>
      <c r="J9" s="7" t="s">
        <v>4</v>
      </c>
      <c r="K9" s="34"/>
      <c r="L9" s="34"/>
      <c r="M9" s="7" t="s">
        <v>5</v>
      </c>
      <c r="N9" s="34"/>
      <c r="O9" s="34"/>
      <c r="P9" s="8" t="s">
        <v>6</v>
      </c>
      <c r="U9" s="6" t="s">
        <v>91</v>
      </c>
    </row>
    <row r="10" spans="1:34" x14ac:dyDescent="0.4">
      <c r="A10" s="31" t="s">
        <v>9</v>
      </c>
      <c r="B10" s="31"/>
      <c r="C10" s="31"/>
      <c r="D10" s="31"/>
      <c r="E10" s="31"/>
      <c r="F10" s="43" t="s">
        <v>86</v>
      </c>
      <c r="G10" s="44"/>
      <c r="H10" s="44"/>
      <c r="I10" s="45"/>
      <c r="J10" s="45"/>
      <c r="K10" s="45"/>
      <c r="L10" s="18" t="s">
        <v>10</v>
      </c>
      <c r="M10" s="18" t="s">
        <v>87</v>
      </c>
      <c r="N10" s="45"/>
      <c r="O10" s="45"/>
      <c r="P10" s="9"/>
      <c r="V10" s="6" t="s">
        <v>92</v>
      </c>
    </row>
    <row r="11" spans="1:34" x14ac:dyDescent="0.4">
      <c r="A11" s="31" t="s">
        <v>11</v>
      </c>
      <c r="B11" s="31"/>
      <c r="C11" s="31"/>
      <c r="D11" s="31"/>
      <c r="E11" s="31"/>
      <c r="F11" s="35"/>
      <c r="G11" s="36"/>
      <c r="H11" s="36"/>
      <c r="I11" s="36"/>
      <c r="J11" s="36"/>
      <c r="K11" s="36"/>
      <c r="L11" s="36"/>
      <c r="M11" s="36"/>
      <c r="N11" s="36"/>
      <c r="O11" s="36"/>
      <c r="P11" s="9" t="s">
        <v>12</v>
      </c>
      <c r="V11" s="6" t="s">
        <v>99</v>
      </c>
    </row>
    <row r="12" spans="1:34" ht="19.5" thickBot="1" x14ac:dyDescent="0.45"/>
    <row r="13" spans="1:34" ht="19.5" thickBot="1" x14ac:dyDescent="0.45">
      <c r="A13" s="28" t="s">
        <v>13</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30"/>
    </row>
    <row r="14" spans="1:34" x14ac:dyDescent="0.4">
      <c r="A14" s="6" t="s">
        <v>14</v>
      </c>
      <c r="AG14" s="6" t="str">
        <f>IF((COUNTIF(A16:A20,"○")+COUNTIF(A33:A55,"○"))&gt;0,"複数選択不可","○")</f>
        <v>○</v>
      </c>
      <c r="AH14" s="6" t="s">
        <v>15</v>
      </c>
    </row>
    <row r="16" spans="1:34" x14ac:dyDescent="0.4">
      <c r="A16" s="10" t="s">
        <v>88</v>
      </c>
      <c r="B16" s="11" t="s">
        <v>16</v>
      </c>
      <c r="C16" s="6" t="s">
        <v>17</v>
      </c>
      <c r="R16" s="55" t="s">
        <v>18</v>
      </c>
      <c r="S16" s="55"/>
      <c r="T16" s="55"/>
      <c r="U16" s="55"/>
      <c r="V16" s="55"/>
      <c r="W16" s="55"/>
      <c r="X16" s="55"/>
      <c r="Y16" s="56"/>
      <c r="Z16" s="57"/>
      <c r="AA16" s="58"/>
      <c r="AB16" s="58"/>
      <c r="AC16" s="58"/>
      <c r="AD16" s="58"/>
      <c r="AE16" s="58"/>
      <c r="AF16" s="9" t="s">
        <v>12</v>
      </c>
    </row>
    <row r="17" spans="1:35" x14ac:dyDescent="0.4">
      <c r="A17" s="10"/>
      <c r="B17" s="11" t="s">
        <v>19</v>
      </c>
      <c r="C17" s="6" t="s">
        <v>20</v>
      </c>
      <c r="AG17" s="6" t="s">
        <v>21</v>
      </c>
      <c r="AI17" s="6" t="s">
        <v>22</v>
      </c>
    </row>
    <row r="18" spans="1:35" x14ac:dyDescent="0.4">
      <c r="A18" s="10" t="s">
        <v>88</v>
      </c>
      <c r="B18" s="11" t="s">
        <v>23</v>
      </c>
      <c r="C18" s="6" t="s">
        <v>24</v>
      </c>
      <c r="N18" s="6" t="s">
        <v>25</v>
      </c>
      <c r="Y18" s="12" t="s">
        <v>26</v>
      </c>
      <c r="Z18" s="59"/>
      <c r="AA18" s="60"/>
      <c r="AB18" s="60"/>
      <c r="AC18" s="60"/>
      <c r="AD18" s="60"/>
      <c r="AE18" s="60"/>
      <c r="AF18" s="9" t="s">
        <v>27</v>
      </c>
      <c r="AG18" s="6" t="s">
        <v>21</v>
      </c>
      <c r="AI18" s="6" t="s">
        <v>28</v>
      </c>
    </row>
    <row r="19" spans="1:35" x14ac:dyDescent="0.4">
      <c r="A19" s="10"/>
      <c r="B19" s="11" t="s">
        <v>29</v>
      </c>
      <c r="C19" s="6" t="s">
        <v>30</v>
      </c>
      <c r="AG19" s="6" t="s">
        <v>21</v>
      </c>
      <c r="AI19" s="6" t="s">
        <v>31</v>
      </c>
    </row>
    <row r="20" spans="1:35" x14ac:dyDescent="0.4">
      <c r="A20" s="10"/>
      <c r="B20" s="11" t="s">
        <v>32</v>
      </c>
      <c r="C20" s="6" t="s">
        <v>33</v>
      </c>
      <c r="AG20" s="6" t="s">
        <v>21</v>
      </c>
      <c r="AI20" s="6" t="s">
        <v>31</v>
      </c>
    </row>
    <row r="21" spans="1:35" ht="19.5" thickBot="1" x14ac:dyDescent="0.45"/>
    <row r="22" spans="1:35" ht="19.5" thickBot="1" x14ac:dyDescent="0.45">
      <c r="A22" s="28" t="s">
        <v>34</v>
      </c>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30"/>
    </row>
    <row r="23" spans="1:35" x14ac:dyDescent="0.4">
      <c r="A23" s="6" t="s">
        <v>94</v>
      </c>
    </row>
    <row r="25" spans="1:35" x14ac:dyDescent="0.4">
      <c r="A25" s="6" t="s">
        <v>35</v>
      </c>
    </row>
    <row r="26" spans="1:35" x14ac:dyDescent="0.4">
      <c r="B26" s="6" t="s">
        <v>36</v>
      </c>
      <c r="I26" s="57"/>
      <c r="J26" s="58"/>
      <c r="K26" s="58"/>
      <c r="L26" s="58"/>
      <c r="M26" s="58"/>
      <c r="N26" s="9" t="s">
        <v>12</v>
      </c>
      <c r="O26" s="6" t="s">
        <v>37</v>
      </c>
    </row>
    <row r="27" spans="1:35" x14ac:dyDescent="0.4">
      <c r="B27" s="6" t="s">
        <v>38</v>
      </c>
      <c r="I27" s="57"/>
      <c r="J27" s="58"/>
      <c r="K27" s="58"/>
      <c r="L27" s="58"/>
      <c r="M27" s="58"/>
      <c r="N27" s="9" t="s">
        <v>12</v>
      </c>
      <c r="O27" s="6" t="s">
        <v>39</v>
      </c>
    </row>
    <row r="28" spans="1:35" ht="19.5" thickBot="1" x14ac:dyDescent="0.45"/>
    <row r="29" spans="1:35" ht="19.5" thickBot="1" x14ac:dyDescent="0.45">
      <c r="B29" s="6" t="s">
        <v>40</v>
      </c>
      <c r="I29" s="47" t="str">
        <f>IF(I27="","",I26/I27)</f>
        <v/>
      </c>
      <c r="J29" s="48"/>
      <c r="K29" s="48"/>
      <c r="L29" s="48"/>
      <c r="M29" s="48"/>
      <c r="N29" s="49"/>
      <c r="O29" s="6" t="s">
        <v>41</v>
      </c>
    </row>
    <row r="30" spans="1:35" x14ac:dyDescent="0.4">
      <c r="I30" s="6" t="s">
        <v>42</v>
      </c>
    </row>
    <row r="31" spans="1:35" x14ac:dyDescent="0.4">
      <c r="I31" s="6" t="s">
        <v>43</v>
      </c>
    </row>
    <row r="33" spans="1:33" x14ac:dyDescent="0.4">
      <c r="A33" s="10"/>
      <c r="B33" s="6" t="s">
        <v>44</v>
      </c>
      <c r="AG33" s="6" t="s">
        <v>21</v>
      </c>
    </row>
    <row r="34" spans="1:33" ht="19.5" thickBot="1" x14ac:dyDescent="0.45">
      <c r="AG34" s="6" t="s">
        <v>31</v>
      </c>
    </row>
    <row r="35" spans="1:33" ht="19.5" thickBot="1" x14ac:dyDescent="0.45">
      <c r="C35" s="6" t="s">
        <v>45</v>
      </c>
      <c r="I35" s="6" t="s">
        <v>46</v>
      </c>
      <c r="AA35" s="50" t="str">
        <f>IF(A33="○",ROUNDDOWN(F11*10/110,0),"")</f>
        <v/>
      </c>
      <c r="AB35" s="51"/>
      <c r="AC35" s="51"/>
      <c r="AD35" s="51"/>
      <c r="AE35" s="51"/>
      <c r="AF35" s="52"/>
      <c r="AG35" s="6" t="s">
        <v>47</v>
      </c>
    </row>
    <row r="38" spans="1:33" x14ac:dyDescent="0.4">
      <c r="A38" s="10"/>
      <c r="B38" s="6" t="s">
        <v>48</v>
      </c>
      <c r="AG38" s="6" t="s">
        <v>21</v>
      </c>
    </row>
    <row r="39" spans="1:33" x14ac:dyDescent="0.4">
      <c r="C39" s="6" t="s">
        <v>49</v>
      </c>
      <c r="AG39" s="6" t="s">
        <v>31</v>
      </c>
    </row>
    <row r="40" spans="1:33" x14ac:dyDescent="0.4">
      <c r="C40" s="53" t="s">
        <v>50</v>
      </c>
      <c r="D40" s="53"/>
      <c r="E40" s="53"/>
      <c r="F40" s="53"/>
      <c r="G40" s="53"/>
      <c r="H40" s="53"/>
      <c r="I40" s="54" t="s">
        <v>51</v>
      </c>
      <c r="J40" s="53"/>
      <c r="K40" s="53"/>
      <c r="L40" s="54" t="s">
        <v>52</v>
      </c>
      <c r="M40" s="53"/>
      <c r="N40" s="53"/>
      <c r="O40" s="54" t="s">
        <v>53</v>
      </c>
      <c r="P40" s="53"/>
      <c r="Q40" s="53"/>
      <c r="R40" s="54" t="s">
        <v>54</v>
      </c>
      <c r="S40" s="53"/>
      <c r="T40" s="53"/>
      <c r="AG40" s="6" t="s">
        <v>47</v>
      </c>
    </row>
    <row r="41" spans="1:33" x14ac:dyDescent="0.4">
      <c r="C41" s="53"/>
      <c r="D41" s="53"/>
      <c r="E41" s="53"/>
      <c r="F41" s="53"/>
      <c r="G41" s="53"/>
      <c r="H41" s="53"/>
      <c r="I41" s="53"/>
      <c r="J41" s="53"/>
      <c r="K41" s="53"/>
      <c r="L41" s="53"/>
      <c r="M41" s="53"/>
      <c r="N41" s="53"/>
      <c r="O41" s="53"/>
      <c r="P41" s="53"/>
      <c r="Q41" s="53"/>
      <c r="R41" s="53"/>
      <c r="S41" s="53"/>
      <c r="T41" s="53"/>
    </row>
    <row r="42" spans="1:33" x14ac:dyDescent="0.4">
      <c r="C42" s="61"/>
      <c r="D42" s="62"/>
      <c r="E42" s="62"/>
      <c r="F42" s="62"/>
      <c r="G42" s="62"/>
      <c r="H42" s="63"/>
      <c r="I42" s="57"/>
      <c r="J42" s="58"/>
      <c r="K42" s="64"/>
      <c r="L42" s="57"/>
      <c r="M42" s="58"/>
      <c r="N42" s="64"/>
      <c r="O42" s="57"/>
      <c r="P42" s="58"/>
      <c r="Q42" s="64"/>
      <c r="R42" s="65">
        <f t="shared" ref="R42:R48" si="0">SUM(I42:Q42)</f>
        <v>0</v>
      </c>
      <c r="S42" s="65"/>
      <c r="T42" s="65"/>
    </row>
    <row r="43" spans="1:33" x14ac:dyDescent="0.4">
      <c r="C43" s="61"/>
      <c r="D43" s="62"/>
      <c r="E43" s="62"/>
      <c r="F43" s="62"/>
      <c r="G43" s="62"/>
      <c r="H43" s="63"/>
      <c r="I43" s="57"/>
      <c r="J43" s="58"/>
      <c r="K43" s="64"/>
      <c r="L43" s="57"/>
      <c r="M43" s="58"/>
      <c r="N43" s="64"/>
      <c r="O43" s="57"/>
      <c r="P43" s="58"/>
      <c r="Q43" s="64"/>
      <c r="R43" s="65">
        <f t="shared" si="0"/>
        <v>0</v>
      </c>
      <c r="S43" s="65"/>
      <c r="T43" s="65"/>
    </row>
    <row r="44" spans="1:33" x14ac:dyDescent="0.4">
      <c r="C44" s="61"/>
      <c r="D44" s="62"/>
      <c r="E44" s="62"/>
      <c r="F44" s="62"/>
      <c r="G44" s="62"/>
      <c r="H44" s="63"/>
      <c r="I44" s="57"/>
      <c r="J44" s="58"/>
      <c r="K44" s="64"/>
      <c r="L44" s="57"/>
      <c r="M44" s="58"/>
      <c r="N44" s="64"/>
      <c r="O44" s="57"/>
      <c r="P44" s="58"/>
      <c r="Q44" s="64"/>
      <c r="R44" s="65">
        <f t="shared" si="0"/>
        <v>0</v>
      </c>
      <c r="S44" s="65"/>
      <c r="T44" s="65"/>
    </row>
    <row r="45" spans="1:33" x14ac:dyDescent="0.4">
      <c r="C45" s="61"/>
      <c r="D45" s="62"/>
      <c r="E45" s="62"/>
      <c r="F45" s="62"/>
      <c r="G45" s="62"/>
      <c r="H45" s="63"/>
      <c r="I45" s="57"/>
      <c r="J45" s="58"/>
      <c r="K45" s="64"/>
      <c r="L45" s="57"/>
      <c r="M45" s="58"/>
      <c r="N45" s="64"/>
      <c r="O45" s="57"/>
      <c r="P45" s="58"/>
      <c r="Q45" s="64"/>
      <c r="R45" s="65">
        <f t="shared" si="0"/>
        <v>0</v>
      </c>
      <c r="S45" s="65"/>
      <c r="T45" s="65"/>
    </row>
    <row r="46" spans="1:33" x14ac:dyDescent="0.4">
      <c r="C46" s="61"/>
      <c r="D46" s="62"/>
      <c r="E46" s="62"/>
      <c r="F46" s="62"/>
      <c r="G46" s="62"/>
      <c r="H46" s="63"/>
      <c r="I46" s="57"/>
      <c r="J46" s="58"/>
      <c r="K46" s="64"/>
      <c r="L46" s="57"/>
      <c r="M46" s="58"/>
      <c r="N46" s="64"/>
      <c r="O46" s="57"/>
      <c r="P46" s="58"/>
      <c r="Q46" s="64"/>
      <c r="R46" s="65">
        <f t="shared" si="0"/>
        <v>0</v>
      </c>
      <c r="S46" s="65"/>
      <c r="T46" s="65"/>
    </row>
    <row r="47" spans="1:33" x14ac:dyDescent="0.4">
      <c r="C47" s="61"/>
      <c r="D47" s="62"/>
      <c r="E47" s="62"/>
      <c r="F47" s="62"/>
      <c r="G47" s="62"/>
      <c r="H47" s="63"/>
      <c r="I47" s="57"/>
      <c r="J47" s="58"/>
      <c r="K47" s="64"/>
      <c r="L47" s="57"/>
      <c r="M47" s="58"/>
      <c r="N47" s="64"/>
      <c r="O47" s="57"/>
      <c r="P47" s="58"/>
      <c r="Q47" s="64"/>
      <c r="R47" s="65">
        <f t="shared" si="0"/>
        <v>0</v>
      </c>
      <c r="S47" s="65"/>
      <c r="T47" s="65"/>
    </row>
    <row r="48" spans="1:33" x14ac:dyDescent="0.4">
      <c r="C48" s="61"/>
      <c r="D48" s="62"/>
      <c r="E48" s="62"/>
      <c r="F48" s="62"/>
      <c r="G48" s="62"/>
      <c r="H48" s="63"/>
      <c r="I48" s="57"/>
      <c r="J48" s="58"/>
      <c r="K48" s="64"/>
      <c r="L48" s="57"/>
      <c r="M48" s="58"/>
      <c r="N48" s="64"/>
      <c r="O48" s="57"/>
      <c r="P48" s="58"/>
      <c r="Q48" s="64"/>
      <c r="R48" s="65">
        <f t="shared" si="0"/>
        <v>0</v>
      </c>
      <c r="S48" s="65"/>
      <c r="T48" s="65"/>
    </row>
    <row r="49" spans="1:33" x14ac:dyDescent="0.4">
      <c r="C49" s="43" t="s">
        <v>54</v>
      </c>
      <c r="D49" s="44"/>
      <c r="E49" s="44"/>
      <c r="F49" s="44"/>
      <c r="G49" s="44"/>
      <c r="H49" s="66"/>
      <c r="I49" s="65">
        <f>SUM(I42:K48)</f>
        <v>0</v>
      </c>
      <c r="J49" s="65"/>
      <c r="K49" s="65"/>
      <c r="L49" s="65">
        <f t="shared" ref="L49" si="1">SUM(L42:N48)</f>
        <v>0</v>
      </c>
      <c r="M49" s="65"/>
      <c r="N49" s="65"/>
      <c r="O49" s="65">
        <f t="shared" ref="O49" si="2">SUM(O42:Q48)</f>
        <v>0</v>
      </c>
      <c r="P49" s="65"/>
      <c r="Q49" s="65"/>
      <c r="R49" s="65">
        <f t="shared" ref="R49" si="3">SUM(R42:T48)</f>
        <v>0</v>
      </c>
      <c r="S49" s="65"/>
      <c r="T49" s="65"/>
    </row>
    <row r="50" spans="1:33" x14ac:dyDescent="0.4">
      <c r="I50" s="67" t="s">
        <v>55</v>
      </c>
      <c r="J50" s="67"/>
      <c r="K50" s="67"/>
      <c r="L50" s="67" t="s">
        <v>56</v>
      </c>
      <c r="M50" s="67"/>
      <c r="N50" s="67"/>
      <c r="O50" s="67"/>
      <c r="P50" s="67"/>
      <c r="Q50" s="67"/>
      <c r="R50" s="67" t="s">
        <v>57</v>
      </c>
      <c r="S50" s="67"/>
      <c r="T50" s="67"/>
    </row>
    <row r="51" spans="1:33" x14ac:dyDescent="0.4">
      <c r="I51" s="13"/>
      <c r="J51" s="13"/>
      <c r="K51" s="13"/>
      <c r="L51" s="13"/>
      <c r="M51" s="13"/>
      <c r="N51" s="13"/>
      <c r="O51" s="13"/>
      <c r="P51" s="13"/>
      <c r="Q51" s="13"/>
      <c r="R51" s="13"/>
      <c r="S51" s="13"/>
      <c r="T51" s="13"/>
    </row>
    <row r="52" spans="1:33" ht="19.5" thickBot="1" x14ac:dyDescent="0.45">
      <c r="C52" s="6" t="s">
        <v>45</v>
      </c>
      <c r="I52" s="6" t="s">
        <v>58</v>
      </c>
    </row>
    <row r="53" spans="1:33" ht="19.5" thickBot="1" x14ac:dyDescent="0.45">
      <c r="I53" s="6" t="s">
        <v>59</v>
      </c>
      <c r="AA53" s="50" t="str">
        <f>IFERROR(ROUNDDOWN(F11*10/110*I29*I49/R49,0)+ROUNDDOWN(F11*8/108*I29*L49/R49,0),"")</f>
        <v/>
      </c>
      <c r="AB53" s="51"/>
      <c r="AC53" s="51"/>
      <c r="AD53" s="51"/>
      <c r="AE53" s="51"/>
      <c r="AF53" s="52"/>
    </row>
    <row r="55" spans="1:33" x14ac:dyDescent="0.4">
      <c r="A55" s="10"/>
      <c r="B55" s="6" t="s">
        <v>60</v>
      </c>
      <c r="AG55" s="6" t="s">
        <v>21</v>
      </c>
    </row>
    <row r="56" spans="1:33" x14ac:dyDescent="0.4">
      <c r="C56" s="6" t="s">
        <v>49</v>
      </c>
      <c r="AG56" s="6" t="s">
        <v>31</v>
      </c>
    </row>
    <row r="57" spans="1:33" x14ac:dyDescent="0.4">
      <c r="C57" s="68" t="s">
        <v>50</v>
      </c>
      <c r="D57" s="67"/>
      <c r="E57" s="67"/>
      <c r="F57" s="67"/>
      <c r="G57" s="67"/>
      <c r="H57" s="69"/>
      <c r="I57" s="53" t="s">
        <v>61</v>
      </c>
      <c r="J57" s="53"/>
      <c r="K57" s="53"/>
      <c r="L57" s="53"/>
      <c r="M57" s="53"/>
      <c r="N57" s="53"/>
      <c r="O57" s="53"/>
      <c r="P57" s="53"/>
      <c r="Q57" s="53"/>
      <c r="R57" s="53" t="s">
        <v>62</v>
      </c>
      <c r="S57" s="53"/>
      <c r="T57" s="53"/>
      <c r="U57" s="53"/>
      <c r="V57" s="53"/>
      <c r="W57" s="53"/>
      <c r="X57" s="53"/>
      <c r="Y57" s="53"/>
      <c r="Z57" s="53"/>
      <c r="AA57" s="54" t="s">
        <v>53</v>
      </c>
      <c r="AB57" s="53"/>
      <c r="AC57" s="53"/>
      <c r="AD57" s="53" t="s">
        <v>54</v>
      </c>
      <c r="AE57" s="53"/>
      <c r="AF57" s="53"/>
      <c r="AG57" s="6" t="s">
        <v>47</v>
      </c>
    </row>
    <row r="58" spans="1:33" x14ac:dyDescent="0.4">
      <c r="C58" s="70"/>
      <c r="D58" s="71"/>
      <c r="E58" s="71"/>
      <c r="F58" s="71"/>
      <c r="G58" s="71"/>
      <c r="H58" s="72"/>
      <c r="I58" s="54" t="s">
        <v>63</v>
      </c>
      <c r="J58" s="53"/>
      <c r="K58" s="53"/>
      <c r="L58" s="54" t="s">
        <v>64</v>
      </c>
      <c r="M58" s="53"/>
      <c r="N58" s="53"/>
      <c r="O58" s="54" t="s">
        <v>65</v>
      </c>
      <c r="P58" s="53"/>
      <c r="Q58" s="53"/>
      <c r="R58" s="54" t="s">
        <v>63</v>
      </c>
      <c r="S58" s="53"/>
      <c r="T58" s="53"/>
      <c r="U58" s="54" t="s">
        <v>64</v>
      </c>
      <c r="V58" s="53"/>
      <c r="W58" s="53"/>
      <c r="X58" s="54" t="s">
        <v>65</v>
      </c>
      <c r="Y58" s="53"/>
      <c r="Z58" s="53"/>
      <c r="AA58" s="53"/>
      <c r="AB58" s="53"/>
      <c r="AC58" s="53"/>
      <c r="AD58" s="53"/>
      <c r="AE58" s="53"/>
      <c r="AF58" s="53"/>
    </row>
    <row r="59" spans="1:33" x14ac:dyDescent="0.4">
      <c r="C59" s="73"/>
      <c r="D59" s="74"/>
      <c r="E59" s="74"/>
      <c r="F59" s="74"/>
      <c r="G59" s="74"/>
      <c r="H59" s="75"/>
      <c r="I59" s="53"/>
      <c r="J59" s="53"/>
      <c r="K59" s="53"/>
      <c r="L59" s="53"/>
      <c r="M59" s="53"/>
      <c r="N59" s="53"/>
      <c r="O59" s="53"/>
      <c r="P59" s="53"/>
      <c r="Q59" s="53"/>
      <c r="R59" s="53"/>
      <c r="S59" s="53"/>
      <c r="T59" s="53"/>
      <c r="U59" s="53"/>
      <c r="V59" s="53"/>
      <c r="W59" s="53"/>
      <c r="X59" s="53"/>
      <c r="Y59" s="53"/>
      <c r="Z59" s="53"/>
      <c r="AA59" s="53"/>
      <c r="AB59" s="53"/>
      <c r="AC59" s="53"/>
      <c r="AD59" s="53"/>
      <c r="AE59" s="53"/>
      <c r="AF59" s="53"/>
    </row>
    <row r="60" spans="1:33" ht="18.75" customHeight="1" x14ac:dyDescent="0.4">
      <c r="C60" s="61"/>
      <c r="D60" s="62"/>
      <c r="E60" s="62"/>
      <c r="F60" s="62"/>
      <c r="G60" s="62"/>
      <c r="H60" s="63"/>
      <c r="I60" s="76"/>
      <c r="J60" s="76"/>
      <c r="K60" s="76"/>
      <c r="L60" s="76"/>
      <c r="M60" s="76"/>
      <c r="N60" s="76"/>
      <c r="O60" s="76"/>
      <c r="P60" s="76"/>
      <c r="Q60" s="76"/>
      <c r="R60" s="76"/>
      <c r="S60" s="76"/>
      <c r="T60" s="76"/>
      <c r="U60" s="76"/>
      <c r="V60" s="76"/>
      <c r="W60" s="76"/>
      <c r="X60" s="76"/>
      <c r="Y60" s="76"/>
      <c r="Z60" s="76"/>
      <c r="AA60" s="76"/>
      <c r="AB60" s="76"/>
      <c r="AC60" s="76"/>
      <c r="AD60" s="77">
        <f>SUM(I60:AC60)</f>
        <v>0</v>
      </c>
      <c r="AE60" s="78"/>
      <c r="AF60" s="79"/>
    </row>
    <row r="61" spans="1:33" x14ac:dyDescent="0.4">
      <c r="C61" s="61"/>
      <c r="D61" s="62"/>
      <c r="E61" s="62"/>
      <c r="F61" s="62"/>
      <c r="G61" s="62"/>
      <c r="H61" s="63"/>
      <c r="I61" s="76"/>
      <c r="J61" s="76"/>
      <c r="K61" s="76"/>
      <c r="L61" s="76"/>
      <c r="M61" s="76"/>
      <c r="N61" s="76"/>
      <c r="O61" s="76"/>
      <c r="P61" s="76"/>
      <c r="Q61" s="76"/>
      <c r="R61" s="76"/>
      <c r="S61" s="76"/>
      <c r="T61" s="76"/>
      <c r="U61" s="76"/>
      <c r="V61" s="76"/>
      <c r="W61" s="76"/>
      <c r="X61" s="76"/>
      <c r="Y61" s="76"/>
      <c r="Z61" s="76"/>
      <c r="AA61" s="76"/>
      <c r="AB61" s="76"/>
      <c r="AC61" s="76"/>
      <c r="AD61" s="77">
        <f t="shared" ref="AD61:AD66" si="4">SUM(I61:AC61)</f>
        <v>0</v>
      </c>
      <c r="AE61" s="78"/>
      <c r="AF61" s="79"/>
    </row>
    <row r="62" spans="1:33" x14ac:dyDescent="0.4">
      <c r="C62" s="61"/>
      <c r="D62" s="62"/>
      <c r="E62" s="62"/>
      <c r="F62" s="62"/>
      <c r="G62" s="62"/>
      <c r="H62" s="63"/>
      <c r="I62" s="76"/>
      <c r="J62" s="76"/>
      <c r="K62" s="76"/>
      <c r="L62" s="76"/>
      <c r="M62" s="76"/>
      <c r="N62" s="76"/>
      <c r="O62" s="76"/>
      <c r="P62" s="76"/>
      <c r="Q62" s="76"/>
      <c r="R62" s="76"/>
      <c r="S62" s="76"/>
      <c r="T62" s="76"/>
      <c r="U62" s="76"/>
      <c r="V62" s="76"/>
      <c r="W62" s="76"/>
      <c r="X62" s="76"/>
      <c r="Y62" s="76"/>
      <c r="Z62" s="76"/>
      <c r="AA62" s="76"/>
      <c r="AB62" s="76"/>
      <c r="AC62" s="76"/>
      <c r="AD62" s="77">
        <f t="shared" si="4"/>
        <v>0</v>
      </c>
      <c r="AE62" s="78"/>
      <c r="AF62" s="79"/>
    </row>
    <row r="63" spans="1:33" x14ac:dyDescent="0.4">
      <c r="C63" s="61"/>
      <c r="D63" s="62"/>
      <c r="E63" s="62"/>
      <c r="F63" s="62"/>
      <c r="G63" s="62"/>
      <c r="H63" s="63"/>
      <c r="I63" s="76"/>
      <c r="J63" s="76"/>
      <c r="K63" s="76"/>
      <c r="L63" s="76"/>
      <c r="M63" s="76"/>
      <c r="N63" s="76"/>
      <c r="O63" s="76"/>
      <c r="P63" s="76"/>
      <c r="Q63" s="76"/>
      <c r="R63" s="76"/>
      <c r="S63" s="76"/>
      <c r="T63" s="76"/>
      <c r="U63" s="76"/>
      <c r="V63" s="76"/>
      <c r="W63" s="76"/>
      <c r="X63" s="76"/>
      <c r="Y63" s="76"/>
      <c r="Z63" s="76"/>
      <c r="AA63" s="76"/>
      <c r="AB63" s="76"/>
      <c r="AC63" s="76"/>
      <c r="AD63" s="77">
        <f t="shared" si="4"/>
        <v>0</v>
      </c>
      <c r="AE63" s="78"/>
      <c r="AF63" s="79"/>
    </row>
    <row r="64" spans="1:33" x14ac:dyDescent="0.4">
      <c r="C64" s="61"/>
      <c r="D64" s="62"/>
      <c r="E64" s="62"/>
      <c r="F64" s="62"/>
      <c r="G64" s="62"/>
      <c r="H64" s="63"/>
      <c r="I64" s="76"/>
      <c r="J64" s="76"/>
      <c r="K64" s="76"/>
      <c r="L64" s="76"/>
      <c r="M64" s="76"/>
      <c r="N64" s="76"/>
      <c r="O64" s="76"/>
      <c r="P64" s="76"/>
      <c r="Q64" s="76"/>
      <c r="R64" s="76"/>
      <c r="S64" s="76"/>
      <c r="T64" s="76"/>
      <c r="U64" s="76"/>
      <c r="V64" s="76"/>
      <c r="W64" s="76"/>
      <c r="X64" s="76"/>
      <c r="Y64" s="76"/>
      <c r="Z64" s="76"/>
      <c r="AA64" s="76"/>
      <c r="AB64" s="76"/>
      <c r="AC64" s="76"/>
      <c r="AD64" s="77">
        <f t="shared" si="4"/>
        <v>0</v>
      </c>
      <c r="AE64" s="78"/>
      <c r="AF64" s="79"/>
    </row>
    <row r="65" spans="3:32" x14ac:dyDescent="0.4">
      <c r="C65" s="61"/>
      <c r="D65" s="62"/>
      <c r="E65" s="62"/>
      <c r="F65" s="62"/>
      <c r="G65" s="62"/>
      <c r="H65" s="63"/>
      <c r="I65" s="76"/>
      <c r="J65" s="76"/>
      <c r="K65" s="76"/>
      <c r="L65" s="76"/>
      <c r="M65" s="76"/>
      <c r="N65" s="76"/>
      <c r="O65" s="76"/>
      <c r="P65" s="76"/>
      <c r="Q65" s="76"/>
      <c r="R65" s="76"/>
      <c r="S65" s="76"/>
      <c r="T65" s="76"/>
      <c r="U65" s="76"/>
      <c r="V65" s="76"/>
      <c r="W65" s="76"/>
      <c r="X65" s="76"/>
      <c r="Y65" s="76"/>
      <c r="Z65" s="76"/>
      <c r="AA65" s="76"/>
      <c r="AB65" s="76"/>
      <c r="AC65" s="76"/>
      <c r="AD65" s="77">
        <f t="shared" si="4"/>
        <v>0</v>
      </c>
      <c r="AE65" s="78"/>
      <c r="AF65" s="79"/>
    </row>
    <row r="66" spans="3:32" x14ac:dyDescent="0.4">
      <c r="C66" s="61"/>
      <c r="D66" s="62"/>
      <c r="E66" s="62"/>
      <c r="F66" s="62"/>
      <c r="G66" s="62"/>
      <c r="H66" s="63"/>
      <c r="I66" s="76"/>
      <c r="J66" s="76"/>
      <c r="K66" s="76"/>
      <c r="L66" s="76"/>
      <c r="M66" s="76"/>
      <c r="N66" s="76"/>
      <c r="O66" s="76"/>
      <c r="P66" s="76"/>
      <c r="Q66" s="76"/>
      <c r="R66" s="76"/>
      <c r="S66" s="76"/>
      <c r="T66" s="76"/>
      <c r="U66" s="76"/>
      <c r="V66" s="76"/>
      <c r="W66" s="76"/>
      <c r="X66" s="76"/>
      <c r="Y66" s="76"/>
      <c r="Z66" s="76"/>
      <c r="AA66" s="76"/>
      <c r="AB66" s="76"/>
      <c r="AC66" s="76"/>
      <c r="AD66" s="77">
        <f t="shared" si="4"/>
        <v>0</v>
      </c>
      <c r="AE66" s="78"/>
      <c r="AF66" s="79"/>
    </row>
    <row r="67" spans="3:32" x14ac:dyDescent="0.4">
      <c r="C67" s="43" t="s">
        <v>54</v>
      </c>
      <c r="D67" s="44"/>
      <c r="E67" s="44"/>
      <c r="F67" s="44"/>
      <c r="G67" s="44"/>
      <c r="H67" s="66"/>
      <c r="I67" s="77">
        <f>SUM(I60:K66)</f>
        <v>0</v>
      </c>
      <c r="J67" s="78"/>
      <c r="K67" s="79"/>
      <c r="L67" s="77">
        <f t="shared" ref="L67" si="5">SUM(L60:N66)</f>
        <v>0</v>
      </c>
      <c r="M67" s="78"/>
      <c r="N67" s="79"/>
      <c r="O67" s="77">
        <f t="shared" ref="O67" si="6">SUM(O60:Q66)</f>
        <v>0</v>
      </c>
      <c r="P67" s="78"/>
      <c r="Q67" s="79"/>
      <c r="R67" s="77">
        <f t="shared" ref="R67" si="7">SUM(R60:T66)</f>
        <v>0</v>
      </c>
      <c r="S67" s="78"/>
      <c r="T67" s="79"/>
      <c r="U67" s="77">
        <f t="shared" ref="U67" si="8">SUM(U60:W66)</f>
        <v>0</v>
      </c>
      <c r="V67" s="78"/>
      <c r="W67" s="79"/>
      <c r="X67" s="77">
        <f t="shared" ref="X67" si="9">SUM(X60:Z66)</f>
        <v>0</v>
      </c>
      <c r="Y67" s="78"/>
      <c r="Z67" s="79"/>
      <c r="AA67" s="77">
        <f t="shared" ref="AA67" si="10">SUM(AA60:AC66)</f>
        <v>0</v>
      </c>
      <c r="AB67" s="78"/>
      <c r="AC67" s="79"/>
      <c r="AD67" s="77">
        <f t="shared" ref="AD67" si="11">SUM(AD60:AF66)</f>
        <v>0</v>
      </c>
      <c r="AE67" s="78"/>
      <c r="AF67" s="79"/>
    </row>
    <row r="68" spans="3:32" x14ac:dyDescent="0.4">
      <c r="I68" s="67" t="s">
        <v>66</v>
      </c>
      <c r="J68" s="67"/>
      <c r="K68" s="67"/>
      <c r="L68" s="67" t="s">
        <v>67</v>
      </c>
      <c r="M68" s="67"/>
      <c r="N68" s="67"/>
      <c r="R68" s="67" t="s">
        <v>68</v>
      </c>
      <c r="S68" s="67"/>
      <c r="T68" s="67"/>
      <c r="U68" s="67" t="s">
        <v>69</v>
      </c>
      <c r="V68" s="67"/>
      <c r="W68" s="67"/>
      <c r="AD68" s="67" t="s">
        <v>70</v>
      </c>
      <c r="AE68" s="67"/>
      <c r="AF68" s="67"/>
    </row>
    <row r="70" spans="3:32" x14ac:dyDescent="0.4">
      <c r="C70" s="6" t="s">
        <v>45</v>
      </c>
      <c r="I70" s="6" t="s">
        <v>71</v>
      </c>
    </row>
    <row r="71" spans="3:32" ht="19.5" thickBot="1" x14ac:dyDescent="0.45">
      <c r="I71" s="6" t="s">
        <v>72</v>
      </c>
    </row>
    <row r="72" spans="3:32" ht="19.5" thickBot="1" x14ac:dyDescent="0.45">
      <c r="AA72" s="50" t="str">
        <f>IFERROR((ROUNDDOWN(F11*10/110*I67/AD67,0)+ROUNDDOWN(F11*10/110*I29*L67/AD67,0))+(ROUNDDOWN(F11*8/108*R67/AD67,0)+ROUNDDOWN(F11*8/108*I29*U67/AD67,0)),"")</f>
        <v/>
      </c>
      <c r="AB72" s="51"/>
      <c r="AC72" s="51"/>
      <c r="AD72" s="51"/>
      <c r="AE72" s="51"/>
      <c r="AF72" s="52"/>
    </row>
  </sheetData>
  <mergeCells count="176">
    <mergeCell ref="AD68:AF68"/>
    <mergeCell ref="AA72:AF72"/>
    <mergeCell ref="AD66:AF66"/>
    <mergeCell ref="C67:H67"/>
    <mergeCell ref="I67:K67"/>
    <mergeCell ref="L67:N67"/>
    <mergeCell ref="O67:Q67"/>
    <mergeCell ref="R67:T67"/>
    <mergeCell ref="U67:W67"/>
    <mergeCell ref="X67:Z67"/>
    <mergeCell ref="AA67:AC67"/>
    <mergeCell ref="AD67:AF67"/>
    <mergeCell ref="C66:H66"/>
    <mergeCell ref="I66:K66"/>
    <mergeCell ref="L66:N66"/>
    <mergeCell ref="O66:Q66"/>
    <mergeCell ref="R66:T66"/>
    <mergeCell ref="U66:W66"/>
    <mergeCell ref="X66:Z66"/>
    <mergeCell ref="AA66:AC66"/>
    <mergeCell ref="I68:K68"/>
    <mergeCell ref="L68:N68"/>
    <mergeCell ref="R68:T68"/>
    <mergeCell ref="U68:W68"/>
    <mergeCell ref="X64:Z64"/>
    <mergeCell ref="AA64:AC64"/>
    <mergeCell ref="AD64:AF64"/>
    <mergeCell ref="C65:H65"/>
    <mergeCell ref="I65:K65"/>
    <mergeCell ref="L65:N65"/>
    <mergeCell ref="O65:Q65"/>
    <mergeCell ref="R65:T65"/>
    <mergeCell ref="U65:W65"/>
    <mergeCell ref="X65:Z65"/>
    <mergeCell ref="C64:H64"/>
    <mergeCell ref="I64:K64"/>
    <mergeCell ref="L64:N64"/>
    <mergeCell ref="O64:Q64"/>
    <mergeCell ref="R64:T64"/>
    <mergeCell ref="U64:W64"/>
    <mergeCell ref="AA65:AC65"/>
    <mergeCell ref="AD65:AF65"/>
    <mergeCell ref="AA62:AC62"/>
    <mergeCell ref="AD62:AF62"/>
    <mergeCell ref="C63:H63"/>
    <mergeCell ref="I63:K63"/>
    <mergeCell ref="L63:N63"/>
    <mergeCell ref="O63:Q63"/>
    <mergeCell ref="R63:T63"/>
    <mergeCell ref="U63:W63"/>
    <mergeCell ref="X63:Z63"/>
    <mergeCell ref="AA63:AC63"/>
    <mergeCell ref="AD63:AF63"/>
    <mergeCell ref="I57:Q57"/>
    <mergeCell ref="R57:Z57"/>
    <mergeCell ref="C62:H62"/>
    <mergeCell ref="I62:K62"/>
    <mergeCell ref="L62:N62"/>
    <mergeCell ref="O62:Q62"/>
    <mergeCell ref="R62:T62"/>
    <mergeCell ref="U62:W62"/>
    <mergeCell ref="X62:Z62"/>
    <mergeCell ref="X60:Z60"/>
    <mergeCell ref="AA60:AC60"/>
    <mergeCell ref="AD60:AF60"/>
    <mergeCell ref="C61:H61"/>
    <mergeCell ref="I61:K61"/>
    <mergeCell ref="L61:N61"/>
    <mergeCell ref="O61:Q61"/>
    <mergeCell ref="R61:T61"/>
    <mergeCell ref="U61:W61"/>
    <mergeCell ref="X61:Z61"/>
    <mergeCell ref="C60:H60"/>
    <mergeCell ref="I60:K60"/>
    <mergeCell ref="L60:N60"/>
    <mergeCell ref="O60:Q60"/>
    <mergeCell ref="R60:T60"/>
    <mergeCell ref="U60:W60"/>
    <mergeCell ref="AA61:AC61"/>
    <mergeCell ref="AD61:AF61"/>
    <mergeCell ref="AA57:AC59"/>
    <mergeCell ref="AD57:AF59"/>
    <mergeCell ref="C48:H48"/>
    <mergeCell ref="I48:K48"/>
    <mergeCell ref="L48:N48"/>
    <mergeCell ref="O48:Q48"/>
    <mergeCell ref="R48:T48"/>
    <mergeCell ref="C49:H49"/>
    <mergeCell ref="I49:K49"/>
    <mergeCell ref="L49:N49"/>
    <mergeCell ref="O49:Q49"/>
    <mergeCell ref="R49:T49"/>
    <mergeCell ref="I58:K59"/>
    <mergeCell ref="L58:N59"/>
    <mergeCell ref="O58:Q59"/>
    <mergeCell ref="R58:T59"/>
    <mergeCell ref="U58:W59"/>
    <mergeCell ref="X58:Z59"/>
    <mergeCell ref="I50:K50"/>
    <mergeCell ref="L50:N50"/>
    <mergeCell ref="O50:Q50"/>
    <mergeCell ref="R50:T50"/>
    <mergeCell ref="AA53:AF53"/>
    <mergeCell ref="C57:H59"/>
    <mergeCell ref="C46:H46"/>
    <mergeCell ref="I46:K46"/>
    <mergeCell ref="L46:N46"/>
    <mergeCell ref="O46:Q46"/>
    <mergeCell ref="R46:T46"/>
    <mergeCell ref="C47:H47"/>
    <mergeCell ref="I47:K47"/>
    <mergeCell ref="L47:N47"/>
    <mergeCell ref="O47:Q47"/>
    <mergeCell ref="R47:T47"/>
    <mergeCell ref="C44:H44"/>
    <mergeCell ref="I44:K44"/>
    <mergeCell ref="L44:N44"/>
    <mergeCell ref="O44:Q44"/>
    <mergeCell ref="R44:T44"/>
    <mergeCell ref="C45:H45"/>
    <mergeCell ref="I45:K45"/>
    <mergeCell ref="L45:N45"/>
    <mergeCell ref="O45:Q45"/>
    <mergeCell ref="R45:T45"/>
    <mergeCell ref="C42:H42"/>
    <mergeCell ref="I42:K42"/>
    <mergeCell ref="L42:N42"/>
    <mergeCell ref="O42:Q42"/>
    <mergeCell ref="R42:T42"/>
    <mergeCell ref="C43:H43"/>
    <mergeCell ref="I43:K43"/>
    <mergeCell ref="L43:N43"/>
    <mergeCell ref="O43:Q43"/>
    <mergeCell ref="R43:T43"/>
    <mergeCell ref="I29:N29"/>
    <mergeCell ref="AA35:AF35"/>
    <mergeCell ref="C40:H41"/>
    <mergeCell ref="I40:K41"/>
    <mergeCell ref="L40:N41"/>
    <mergeCell ref="O40:Q41"/>
    <mergeCell ref="R40:T41"/>
    <mergeCell ref="R16:Y16"/>
    <mergeCell ref="Z16:AE16"/>
    <mergeCell ref="Z18:AE18"/>
    <mergeCell ref="A22:AF22"/>
    <mergeCell ref="I26:M26"/>
    <mergeCell ref="I27:M27"/>
    <mergeCell ref="A13:AF13"/>
    <mergeCell ref="A5:E5"/>
    <mergeCell ref="F5:P5"/>
    <mergeCell ref="A6:E6"/>
    <mergeCell ref="F6:P6"/>
    <mergeCell ref="A9:E9"/>
    <mergeCell ref="F9:G9"/>
    <mergeCell ref="H9:I9"/>
    <mergeCell ref="K9:L9"/>
    <mergeCell ref="N9:O9"/>
    <mergeCell ref="A7:E7"/>
    <mergeCell ref="A8:E8"/>
    <mergeCell ref="F7:P7"/>
    <mergeCell ref="F8:P8"/>
    <mergeCell ref="F10:H10"/>
    <mergeCell ref="I10:K10"/>
    <mergeCell ref="N10:O10"/>
    <mergeCell ref="R5:AF6"/>
    <mergeCell ref="A1:AF1"/>
    <mergeCell ref="A2:AF2"/>
    <mergeCell ref="A4:E4"/>
    <mergeCell ref="F4:G4"/>
    <mergeCell ref="H4:I4"/>
    <mergeCell ref="K4:L4"/>
    <mergeCell ref="N4:O4"/>
    <mergeCell ref="A10:E10"/>
    <mergeCell ref="A11:E11"/>
    <mergeCell ref="F11:O11"/>
    <mergeCell ref="R4:AF4"/>
  </mergeCells>
  <phoneticPr fontId="9"/>
  <conditionalFormatting sqref="A16:A20 A33 A38 A55">
    <cfRule type="containsText" dxfId="0" priority="1" operator="containsText" text="複数選択不可">
      <formula>NOT(ISERROR(SEARCH("複数選択不可",A16)))</formula>
    </cfRule>
  </conditionalFormatting>
  <dataValidations count="1">
    <dataValidation type="list" allowBlank="1" showInputMessage="1" showErrorMessage="1" sqref="A16:A20 A33 A38 A55">
      <formula1>$AG$14</formula1>
    </dataValidation>
  </dataValidations>
  <pageMargins left="0.7" right="0.7" top="0.75" bottom="0.75" header="0.3" footer="0.3"/>
  <pageSetup paperSize="9" scale="5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第６・３号様式</vt:lpstr>
      <vt:lpstr>計算入力シート</vt:lpstr>
      <vt:lpstr>計算入力シート!Print_Area</vt:lpstr>
      <vt:lpstr>第６・３号様式!Print_Area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小林　賢司</cp:lastModifiedBy>
  <cp:lastPrinted>2024-08-05T04:29:04Z</cp:lastPrinted>
  <dcterms:created xsi:type="dcterms:W3CDTF">2022-04-08T08:16:18Z</dcterms:created>
  <dcterms:modified xsi:type="dcterms:W3CDTF">2024-08-09T06:21:49Z</dcterms:modified>
</cp:coreProperties>
</file>