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476" windowWidth="11700" windowHeight="8775" activeTab="0"/>
  </bookViews>
  <sheets>
    <sheet name="病院" sheetId="1" r:id="rId1"/>
    <sheet name="Sheet3" sheetId="2" r:id="rId2"/>
  </sheets>
  <definedNames>
    <definedName name="_xlnm.Print_Area" localSheetId="0">'病院'!$A$1:$AP$13</definedName>
  </definedNames>
  <calcPr fullCalcOnLoad="1"/>
</workbook>
</file>

<file path=xl/sharedStrings.xml><?xml version="1.0" encoding="utf-8"?>
<sst xmlns="http://schemas.openxmlformats.org/spreadsheetml/2006/main" count="132" uniqueCount="76">
  <si>
    <t>病院名</t>
  </si>
  <si>
    <t>電話番号</t>
  </si>
  <si>
    <t>管理者氏名</t>
  </si>
  <si>
    <t>精神</t>
  </si>
  <si>
    <t>感染症</t>
  </si>
  <si>
    <t>結核</t>
  </si>
  <si>
    <t>療養</t>
  </si>
  <si>
    <t>一般</t>
  </si>
  <si>
    <t>計</t>
  </si>
  <si>
    <t>中村整形外科病院</t>
  </si>
  <si>
    <t>〒697-0027　
　　浜田市殿町７４－２</t>
  </si>
  <si>
    <t>森須　正孝</t>
  </si>
  <si>
    <t>津和野共存病院</t>
  </si>
  <si>
    <t>狩野　稔久</t>
  </si>
  <si>
    <t>谷浦　博之</t>
  </si>
  <si>
    <t>郵便番号</t>
  </si>
  <si>
    <t>吉賀町六日市３６８－４</t>
  </si>
  <si>
    <t>益田市乙吉町ｲ１０３－１</t>
  </si>
  <si>
    <t>益田市遠田町１９１７－２</t>
  </si>
  <si>
    <t>津和野町森村ﾛ１４１</t>
  </si>
  <si>
    <t>救急告示</t>
  </si>
  <si>
    <t>0856
 22-1480</t>
  </si>
  <si>
    <t>0856
 22-8711</t>
  </si>
  <si>
    <t>0856
 72-0660</t>
  </si>
  <si>
    <t>0856
 77-1581</t>
  </si>
  <si>
    <t>0855
 22-3325</t>
  </si>
  <si>
    <t>住　　　所</t>
  </si>
  <si>
    <t>益田市高津四丁目　　　　　　　　　　　　　　　　　　　　　　　　　　　　　　　　　　　　　　　　　　　　　　　　　　　　　　　　　　　　　　　　　　　　　　　　　　　　　　　２４番１０号　　　　　　　　　　　　</t>
  </si>
  <si>
    <t>益田保健所管内病院一覧</t>
  </si>
  <si>
    <t>内科</t>
  </si>
  <si>
    <t>小児科</t>
  </si>
  <si>
    <t>精神科</t>
  </si>
  <si>
    <t>神経内科</t>
  </si>
  <si>
    <t>リウマチ科</t>
  </si>
  <si>
    <t>外科</t>
  </si>
  <si>
    <t>整形外科</t>
  </si>
  <si>
    <t>脳神経外科</t>
  </si>
  <si>
    <t>産婦人科</t>
  </si>
  <si>
    <t>眼科</t>
  </si>
  <si>
    <t>耳鼻咽喉科</t>
  </si>
  <si>
    <t>皮膚科</t>
  </si>
  <si>
    <t>泌尿器科</t>
  </si>
  <si>
    <t>リハビリ科</t>
  </si>
  <si>
    <t>放射線科</t>
  </si>
  <si>
    <t>麻酔科</t>
  </si>
  <si>
    <t>歯科口腔外科</t>
  </si>
  <si>
    <t>*</t>
  </si>
  <si>
    <t>婦人科</t>
  </si>
  <si>
    <t>診　　　　　　療　　　　　　科　　　　　　目</t>
  </si>
  <si>
    <t>○</t>
  </si>
  <si>
    <t>　※１：診療科目は、各病院から届け出のあったものを掲載しています。詳細は各病院へお問い合わせください。</t>
  </si>
  <si>
    <t>呼吸器外科</t>
  </si>
  <si>
    <t>*</t>
  </si>
  <si>
    <t>心療内科</t>
  </si>
  <si>
    <t>益田地域医療ｾﾝﾀｰ
医師会病院</t>
  </si>
  <si>
    <t>0856
 22-3611</t>
  </si>
  <si>
    <t>呼吸器内科</t>
  </si>
  <si>
    <t>漢方内科</t>
  </si>
  <si>
    <r>
      <rPr>
        <sz val="9"/>
        <rFont val="ＭＳ Ｐゴシック"/>
        <family val="3"/>
      </rPr>
      <t>循環器内科</t>
    </r>
    <r>
      <rPr>
        <sz val="10"/>
        <rFont val="ＭＳ Ｐゴシック"/>
        <family val="3"/>
      </rPr>
      <t xml:space="preserve">
</t>
    </r>
    <r>
      <rPr>
        <sz val="6"/>
        <rFont val="ＭＳ Ｐゴシック"/>
        <family val="3"/>
      </rPr>
      <t>（循環器科）</t>
    </r>
  </si>
  <si>
    <t>木谷　光博　</t>
  </si>
  <si>
    <t>坪内　健</t>
  </si>
  <si>
    <t>腎臓内科</t>
  </si>
  <si>
    <t>*</t>
  </si>
  <si>
    <t>消化器内科</t>
  </si>
  <si>
    <t>血液内科</t>
  </si>
  <si>
    <t>病理診断科</t>
  </si>
  <si>
    <t>内分泌・代謝内科</t>
  </si>
  <si>
    <t>肛門外科</t>
  </si>
  <si>
    <t>*</t>
  </si>
  <si>
    <t>循環器外科</t>
  </si>
  <si>
    <t>　</t>
  </si>
  <si>
    <t>　　　　　　　　　　　　　　　　　　　　　　　　　　　　　　　　　　　　　　　　　　　　　　　　　　　　　　　　　　　　　　　　　　　　　　　　　　　　　　　　　六日市病院</t>
  </si>
  <si>
    <t>　　　　　　　　　　　　　　　　　　　　　　　　　　　　　　　　　　　　　　　　　　　　　　　　　　　　　　　　　　　　　　　　　　　　　　　　　　　　　　　　松ヶ丘病院</t>
  </si>
  <si>
    <t xml:space="preserve">
益田赤十字病院</t>
  </si>
  <si>
    <t>令和２年４月１日現在</t>
  </si>
  <si>
    <t>三輪　茂之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</si>
</sst>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411]ggge&quot;年&quot;m&quot;月&quot;d&quot;日&quot;;@"/>
    <numFmt numFmtId="178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textRotation="255"/>
    </xf>
    <xf numFmtId="0" fontId="2" fillId="0" borderId="10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58" fontId="3" fillId="0" borderId="15" xfId="0" applyNumberFormat="1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 wrapText="1" shrinkToFit="1"/>
    </xf>
    <xf numFmtId="0" fontId="2" fillId="0" borderId="12" xfId="0" applyFont="1" applyBorder="1" applyAlignment="1">
      <alignment horizontal="center" vertical="top" textRotation="255"/>
    </xf>
    <xf numFmtId="0" fontId="2" fillId="0" borderId="14" xfId="0" applyFont="1" applyBorder="1" applyAlignment="1">
      <alignment horizontal="center" vertical="top" textRotation="255"/>
    </xf>
    <xf numFmtId="0" fontId="3" fillId="0" borderId="14" xfId="0" applyFont="1" applyBorder="1" applyAlignment="1">
      <alignment horizontal="center" vertical="center" textRotation="255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"/>
  <sheetViews>
    <sheetView tabSelected="1" zoomScale="85" zoomScaleNormal="85" zoomScalePageLayoutView="0" workbookViewId="0" topLeftCell="A1">
      <pane xSplit="4" ySplit="5" topLeftCell="E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P9" sqref="AP9"/>
    </sheetView>
  </sheetViews>
  <sheetFormatPr defaultColWidth="9.00390625" defaultRowHeight="13.5"/>
  <cols>
    <col min="1" max="1" width="15.25390625" style="2" customWidth="1"/>
    <col min="2" max="2" width="8.50390625" style="2" customWidth="1"/>
    <col min="3" max="3" width="19.375" style="3" customWidth="1"/>
    <col min="4" max="4" width="7.625" style="1" customWidth="1"/>
    <col min="5" max="7" width="2.625" style="1" customWidth="1"/>
    <col min="8" max="8" width="4.625" style="1" customWidth="1"/>
    <col min="9" max="34" width="2.625" style="1" customWidth="1"/>
    <col min="35" max="40" width="4.625" style="1" customWidth="1"/>
    <col min="41" max="41" width="3.625" style="1" customWidth="1"/>
    <col min="42" max="42" width="12.375" style="1" customWidth="1"/>
    <col min="43" max="16384" width="9.00390625" style="1" customWidth="1"/>
  </cols>
  <sheetData>
    <row r="1" ht="18.75">
      <c r="A1" s="11" t="s">
        <v>28</v>
      </c>
    </row>
    <row r="2" spans="36:40" ht="13.5" customHeight="1">
      <c r="AJ2" s="29" t="s">
        <v>74</v>
      </c>
      <c r="AK2" s="29"/>
      <c r="AL2" s="29"/>
      <c r="AM2" s="29"/>
      <c r="AN2" s="29"/>
    </row>
    <row r="3" spans="1:42" ht="12">
      <c r="A3" s="20" t="s">
        <v>0</v>
      </c>
      <c r="B3" s="20" t="s">
        <v>15</v>
      </c>
      <c r="C3" s="20" t="s">
        <v>26</v>
      </c>
      <c r="D3" s="23" t="s">
        <v>1</v>
      </c>
      <c r="E3" s="30" t="s">
        <v>48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/>
      <c r="AI3" s="30"/>
      <c r="AJ3" s="31"/>
      <c r="AK3" s="31"/>
      <c r="AL3" s="31"/>
      <c r="AM3" s="31"/>
      <c r="AN3" s="32"/>
      <c r="AO3" s="33" t="s">
        <v>20</v>
      </c>
      <c r="AP3" s="20" t="s">
        <v>2</v>
      </c>
    </row>
    <row r="4" spans="1:42" ht="12" customHeight="1">
      <c r="A4" s="21"/>
      <c r="B4" s="21"/>
      <c r="C4" s="21"/>
      <c r="D4" s="23"/>
      <c r="E4" s="26" t="s">
        <v>29</v>
      </c>
      <c r="F4" s="26" t="s">
        <v>56</v>
      </c>
      <c r="G4" s="26" t="s">
        <v>63</v>
      </c>
      <c r="H4" s="34" t="s">
        <v>58</v>
      </c>
      <c r="I4" s="34" t="s">
        <v>64</v>
      </c>
      <c r="J4" s="26" t="s">
        <v>30</v>
      </c>
      <c r="K4" s="26" t="s">
        <v>31</v>
      </c>
      <c r="L4" s="26" t="s">
        <v>32</v>
      </c>
      <c r="M4" s="26" t="s">
        <v>53</v>
      </c>
      <c r="N4" s="26" t="s">
        <v>33</v>
      </c>
      <c r="O4" s="26" t="s">
        <v>57</v>
      </c>
      <c r="P4" s="26" t="s">
        <v>61</v>
      </c>
      <c r="Q4" s="26" t="s">
        <v>34</v>
      </c>
      <c r="R4" s="26" t="s">
        <v>51</v>
      </c>
      <c r="S4" s="26" t="s">
        <v>67</v>
      </c>
      <c r="T4" s="26" t="s">
        <v>35</v>
      </c>
      <c r="U4" s="26" t="s">
        <v>36</v>
      </c>
      <c r="V4" s="26" t="s">
        <v>37</v>
      </c>
      <c r="W4" s="26" t="s">
        <v>47</v>
      </c>
      <c r="X4" s="26" t="s">
        <v>38</v>
      </c>
      <c r="Y4" s="26" t="s">
        <v>39</v>
      </c>
      <c r="Z4" s="26" t="s">
        <v>40</v>
      </c>
      <c r="AA4" s="26" t="s">
        <v>41</v>
      </c>
      <c r="AB4" s="26" t="s">
        <v>42</v>
      </c>
      <c r="AC4" s="26" t="s">
        <v>43</v>
      </c>
      <c r="AD4" s="26" t="s">
        <v>44</v>
      </c>
      <c r="AE4" s="26" t="s">
        <v>45</v>
      </c>
      <c r="AF4" s="26" t="s">
        <v>65</v>
      </c>
      <c r="AG4" s="26" t="s">
        <v>66</v>
      </c>
      <c r="AH4" s="26" t="s">
        <v>69</v>
      </c>
      <c r="AI4" s="25" t="s">
        <v>3</v>
      </c>
      <c r="AJ4" s="24" t="s">
        <v>4</v>
      </c>
      <c r="AK4" s="25" t="s">
        <v>5</v>
      </c>
      <c r="AL4" s="35" t="s">
        <v>6</v>
      </c>
      <c r="AM4" s="25" t="s">
        <v>7</v>
      </c>
      <c r="AN4" s="25" t="s">
        <v>8</v>
      </c>
      <c r="AO4" s="33"/>
      <c r="AP4" s="21"/>
    </row>
    <row r="5" spans="1:42" ht="51.75" customHeight="1">
      <c r="A5" s="22"/>
      <c r="B5" s="22"/>
      <c r="C5" s="22"/>
      <c r="D5" s="23"/>
      <c r="E5" s="28"/>
      <c r="F5" s="28"/>
      <c r="G5" s="28"/>
      <c r="H5" s="28"/>
      <c r="I5" s="37"/>
      <c r="J5" s="28"/>
      <c r="K5" s="28"/>
      <c r="L5" s="28"/>
      <c r="M5" s="27"/>
      <c r="N5" s="28"/>
      <c r="O5" s="28"/>
      <c r="P5" s="28"/>
      <c r="Q5" s="28"/>
      <c r="R5" s="27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4"/>
      <c r="AJ5" s="24"/>
      <c r="AK5" s="24"/>
      <c r="AL5" s="36"/>
      <c r="AM5" s="24"/>
      <c r="AN5" s="24"/>
      <c r="AO5" s="33"/>
      <c r="AP5" s="22"/>
    </row>
    <row r="6" spans="1:42" ht="81.75" customHeight="1">
      <c r="A6" s="7" t="s">
        <v>73</v>
      </c>
      <c r="B6" s="6">
        <v>6988501</v>
      </c>
      <c r="C6" s="7" t="s">
        <v>17</v>
      </c>
      <c r="D6" s="5" t="s">
        <v>21</v>
      </c>
      <c r="E6" s="16" t="s">
        <v>46</v>
      </c>
      <c r="F6" s="16" t="s">
        <v>62</v>
      </c>
      <c r="G6" s="16" t="s">
        <v>46</v>
      </c>
      <c r="H6" s="16"/>
      <c r="I6" s="16" t="s">
        <v>46</v>
      </c>
      <c r="J6" s="16" t="s">
        <v>46</v>
      </c>
      <c r="K6" s="16"/>
      <c r="L6" s="16" t="s">
        <v>46</v>
      </c>
      <c r="M6" s="16"/>
      <c r="N6" s="16"/>
      <c r="O6" s="16"/>
      <c r="P6" s="16"/>
      <c r="Q6" s="16" t="s">
        <v>46</v>
      </c>
      <c r="R6" s="16"/>
      <c r="S6" s="16"/>
      <c r="T6" s="16" t="s">
        <v>46</v>
      </c>
      <c r="U6" s="16" t="s">
        <v>46</v>
      </c>
      <c r="V6" s="16" t="s">
        <v>46</v>
      </c>
      <c r="W6" s="16"/>
      <c r="X6" s="16" t="s">
        <v>46</v>
      </c>
      <c r="Y6" s="16" t="s">
        <v>46</v>
      </c>
      <c r="Z6" s="16" t="s">
        <v>46</v>
      </c>
      <c r="AA6" s="16" t="s">
        <v>46</v>
      </c>
      <c r="AB6" s="16"/>
      <c r="AC6" s="16" t="s">
        <v>46</v>
      </c>
      <c r="AD6" s="16" t="s">
        <v>46</v>
      </c>
      <c r="AE6" s="16" t="s">
        <v>46</v>
      </c>
      <c r="AF6" s="16" t="s">
        <v>46</v>
      </c>
      <c r="AG6" s="16"/>
      <c r="AH6" s="16"/>
      <c r="AI6" s="13"/>
      <c r="AJ6" s="13">
        <v>4</v>
      </c>
      <c r="AK6" s="13">
        <v>4</v>
      </c>
      <c r="AL6" s="13"/>
      <c r="AM6" s="13">
        <v>276</v>
      </c>
      <c r="AN6" s="17">
        <f>SUM(AI6,AJ6,AK6,AL6,AM6)</f>
        <v>284</v>
      </c>
      <c r="AO6" s="18" t="s">
        <v>49</v>
      </c>
      <c r="AP6" s="14" t="s">
        <v>59</v>
      </c>
    </row>
    <row r="7" spans="1:42" ht="70.5" customHeight="1">
      <c r="A7" s="7" t="s">
        <v>54</v>
      </c>
      <c r="B7" s="10">
        <v>6993676</v>
      </c>
      <c r="C7" s="7" t="s">
        <v>18</v>
      </c>
      <c r="D7" s="5" t="s">
        <v>55</v>
      </c>
      <c r="E7" s="16" t="s">
        <v>46</v>
      </c>
      <c r="F7" s="16"/>
      <c r="G7" s="16"/>
      <c r="H7" s="16" t="s">
        <v>46</v>
      </c>
      <c r="I7" s="16"/>
      <c r="J7" s="16"/>
      <c r="K7" s="16"/>
      <c r="L7" s="16"/>
      <c r="M7" s="16"/>
      <c r="N7" s="16" t="s">
        <v>46</v>
      </c>
      <c r="O7" s="16"/>
      <c r="P7" s="16" t="s">
        <v>46</v>
      </c>
      <c r="Q7" s="16" t="s">
        <v>46</v>
      </c>
      <c r="R7" s="16" t="s">
        <v>52</v>
      </c>
      <c r="S7" s="16" t="s">
        <v>68</v>
      </c>
      <c r="T7" s="16" t="s">
        <v>46</v>
      </c>
      <c r="U7" s="16"/>
      <c r="V7" s="16"/>
      <c r="W7" s="16" t="s">
        <v>68</v>
      </c>
      <c r="X7" s="16"/>
      <c r="Y7" s="16"/>
      <c r="Z7" s="16"/>
      <c r="AA7" s="16"/>
      <c r="AB7" s="16" t="s">
        <v>46</v>
      </c>
      <c r="AC7" s="16" t="s">
        <v>46</v>
      </c>
      <c r="AD7" s="16" t="s">
        <v>46</v>
      </c>
      <c r="AE7" s="16"/>
      <c r="AF7" s="16" t="s">
        <v>68</v>
      </c>
      <c r="AG7" s="16"/>
      <c r="AH7" s="16" t="s">
        <v>68</v>
      </c>
      <c r="AI7" s="13"/>
      <c r="AJ7" s="13"/>
      <c r="AK7" s="13"/>
      <c r="AL7" s="14">
        <v>88</v>
      </c>
      <c r="AM7" s="13">
        <v>191</v>
      </c>
      <c r="AN7" s="17">
        <f>SUM(AI7,AJ7,AK7,AL7,AM7)</f>
        <v>279</v>
      </c>
      <c r="AO7" s="18" t="s">
        <v>49</v>
      </c>
      <c r="AP7" s="14" t="s">
        <v>13</v>
      </c>
    </row>
    <row r="8" spans="1:42" ht="70.5" customHeight="1">
      <c r="A8" s="7" t="s">
        <v>72</v>
      </c>
      <c r="B8" s="10">
        <v>6980041</v>
      </c>
      <c r="C8" s="7" t="s">
        <v>27</v>
      </c>
      <c r="D8" s="5" t="s">
        <v>22</v>
      </c>
      <c r="E8" s="16"/>
      <c r="F8" s="16"/>
      <c r="G8" s="16"/>
      <c r="H8" s="16"/>
      <c r="I8" s="16"/>
      <c r="J8" s="16"/>
      <c r="K8" s="16" t="s">
        <v>46</v>
      </c>
      <c r="L8" s="16" t="s">
        <v>46</v>
      </c>
      <c r="M8" s="16" t="s">
        <v>46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3">
        <v>215</v>
      </c>
      <c r="AJ8" s="13"/>
      <c r="AK8" s="13"/>
      <c r="AL8" s="13"/>
      <c r="AM8" s="13"/>
      <c r="AN8" s="17">
        <f>SUM(AI8,AJ8,AK8,AL8,AM8)</f>
        <v>215</v>
      </c>
      <c r="AO8" s="18"/>
      <c r="AP8" s="13" t="s">
        <v>60</v>
      </c>
    </row>
    <row r="9" spans="1:42" ht="70.5" customHeight="1">
      <c r="A9" s="12" t="s">
        <v>12</v>
      </c>
      <c r="B9" s="6">
        <v>6995604</v>
      </c>
      <c r="C9" s="7" t="s">
        <v>19</v>
      </c>
      <c r="D9" s="5" t="s">
        <v>23</v>
      </c>
      <c r="E9" s="16" t="s">
        <v>46</v>
      </c>
      <c r="F9" s="16"/>
      <c r="G9" s="16"/>
      <c r="H9" s="16" t="s">
        <v>46</v>
      </c>
      <c r="I9" s="16"/>
      <c r="J9" s="16" t="s">
        <v>46</v>
      </c>
      <c r="K9" s="16"/>
      <c r="L9" s="16" t="s">
        <v>46</v>
      </c>
      <c r="M9" s="16"/>
      <c r="N9" s="16"/>
      <c r="O9" s="16"/>
      <c r="P9" s="16"/>
      <c r="Q9" s="16" t="s">
        <v>46</v>
      </c>
      <c r="R9" s="16"/>
      <c r="S9" s="16"/>
      <c r="T9" s="16" t="s">
        <v>46</v>
      </c>
      <c r="U9" s="16"/>
      <c r="V9" s="16" t="s">
        <v>46</v>
      </c>
      <c r="W9" s="16"/>
      <c r="X9" s="16"/>
      <c r="Y9" s="16" t="s">
        <v>46</v>
      </c>
      <c r="Z9" s="16"/>
      <c r="AA9" s="16"/>
      <c r="AB9" s="16"/>
      <c r="AC9" s="16" t="s">
        <v>46</v>
      </c>
      <c r="AD9" s="16"/>
      <c r="AE9" s="16"/>
      <c r="AF9" s="16"/>
      <c r="AG9" s="16"/>
      <c r="AH9" s="16"/>
      <c r="AI9" s="13"/>
      <c r="AJ9" s="13"/>
      <c r="AK9" s="13"/>
      <c r="AL9" s="13"/>
      <c r="AM9" s="13">
        <v>49</v>
      </c>
      <c r="AN9" s="17">
        <f>SUM(AI9,AJ9,AK9,AL9,AM9)</f>
        <v>49</v>
      </c>
      <c r="AO9" s="18"/>
      <c r="AP9" s="13" t="s">
        <v>75</v>
      </c>
    </row>
    <row r="10" spans="1:42" ht="70.5" customHeight="1">
      <c r="A10" s="7" t="s">
        <v>71</v>
      </c>
      <c r="B10" s="10">
        <v>6995513</v>
      </c>
      <c r="C10" s="7" t="s">
        <v>16</v>
      </c>
      <c r="D10" s="5" t="s">
        <v>24</v>
      </c>
      <c r="E10" s="16" t="s">
        <v>46</v>
      </c>
      <c r="F10" s="16"/>
      <c r="G10" s="16"/>
      <c r="H10" s="16" t="s">
        <v>46</v>
      </c>
      <c r="I10" s="16"/>
      <c r="J10" s="16" t="s">
        <v>68</v>
      </c>
      <c r="K10" s="16"/>
      <c r="L10" s="16"/>
      <c r="M10" s="16"/>
      <c r="N10" s="16"/>
      <c r="O10" s="16" t="s">
        <v>46</v>
      </c>
      <c r="P10" s="16" t="s">
        <v>46</v>
      </c>
      <c r="Q10" s="16" t="s">
        <v>46</v>
      </c>
      <c r="R10" s="16"/>
      <c r="S10" s="16"/>
      <c r="T10" s="16" t="s">
        <v>46</v>
      </c>
      <c r="U10" s="16" t="s">
        <v>46</v>
      </c>
      <c r="V10" s="16"/>
      <c r="W10" s="16"/>
      <c r="X10" s="16" t="s">
        <v>46</v>
      </c>
      <c r="Y10" s="16" t="s">
        <v>46</v>
      </c>
      <c r="Z10" s="16" t="s">
        <v>46</v>
      </c>
      <c r="AA10" s="16" t="s">
        <v>46</v>
      </c>
      <c r="AB10" s="16" t="s">
        <v>46</v>
      </c>
      <c r="AC10" s="16"/>
      <c r="AD10" s="16"/>
      <c r="AE10" s="16" t="s">
        <v>46</v>
      </c>
      <c r="AF10" s="16"/>
      <c r="AG10" s="16"/>
      <c r="AH10" s="16"/>
      <c r="AI10" s="13"/>
      <c r="AJ10" s="13"/>
      <c r="AK10" s="13"/>
      <c r="AL10" s="14">
        <v>60</v>
      </c>
      <c r="AM10" s="13">
        <v>50</v>
      </c>
      <c r="AN10" s="17">
        <f>SUM(AI10,AJ10,AK10,AL10,AM10)</f>
        <v>110</v>
      </c>
      <c r="AO10" s="18" t="s">
        <v>49</v>
      </c>
      <c r="AP10" s="13" t="s">
        <v>14</v>
      </c>
    </row>
    <row r="11" spans="1:42" ht="1.5" customHeight="1" hidden="1">
      <c r="A11" s="9" t="s">
        <v>9</v>
      </c>
      <c r="B11" s="9"/>
      <c r="C11" s="7" t="s">
        <v>10</v>
      </c>
      <c r="D11" s="5" t="s">
        <v>25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4"/>
      <c r="AJ11" s="4"/>
      <c r="AK11" s="4"/>
      <c r="AL11" s="4">
        <v>10</v>
      </c>
      <c r="AM11" s="4">
        <v>21</v>
      </c>
      <c r="AN11" s="8"/>
      <c r="AO11" s="4"/>
      <c r="AP11" s="4" t="s">
        <v>11</v>
      </c>
    </row>
    <row r="12" spans="1:41" ht="22.5" customHeight="1">
      <c r="A12" s="19" t="s">
        <v>50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AI12" s="4">
        <f>SUM(AI6:AI10)</f>
        <v>215</v>
      </c>
      <c r="AJ12" s="4">
        <f>SUM(AJ6:AJ10)</f>
        <v>4</v>
      </c>
      <c r="AK12" s="4">
        <f>SUM(AK6:AK10)</f>
        <v>4</v>
      </c>
      <c r="AL12" s="5">
        <f>SUM(AL6:AL10)</f>
        <v>148</v>
      </c>
      <c r="AM12" s="5">
        <f>SUM(AM6:AM10)</f>
        <v>566</v>
      </c>
      <c r="AN12" s="8">
        <f>SUM(AI12,AJ12,AK12,AL12,AM12)</f>
        <v>937</v>
      </c>
      <c r="AO12" s="4"/>
    </row>
    <row r="13" ht="12">
      <c r="A13" s="15" t="s">
        <v>70</v>
      </c>
    </row>
    <row r="14" spans="35:39" ht="12">
      <c r="AI14" s="15"/>
      <c r="AJ14" s="15"/>
      <c r="AK14" s="15"/>
      <c r="AL14" s="15"/>
      <c r="AM14" s="15"/>
    </row>
  </sheetData>
  <sheetProtection/>
  <mergeCells count="45">
    <mergeCell ref="E4:E5"/>
    <mergeCell ref="F4:F5"/>
    <mergeCell ref="H4:H5"/>
    <mergeCell ref="U4:U5"/>
    <mergeCell ref="N4:N5"/>
    <mergeCell ref="AL4:AL5"/>
    <mergeCell ref="G4:G5"/>
    <mergeCell ref="I4:I5"/>
    <mergeCell ref="Y4:Y5"/>
    <mergeCell ref="L4:L5"/>
    <mergeCell ref="AE4:AE5"/>
    <mergeCell ref="AD4:AD5"/>
    <mergeCell ref="P4:P5"/>
    <mergeCell ref="X4:X5"/>
    <mergeCell ref="W4:W5"/>
    <mergeCell ref="AP3:AP5"/>
    <mergeCell ref="AI3:AN3"/>
    <mergeCell ref="AK4:AK5"/>
    <mergeCell ref="AM4:AM5"/>
    <mergeCell ref="Q4:Q5"/>
    <mergeCell ref="S4:S5"/>
    <mergeCell ref="AO3:AO5"/>
    <mergeCell ref="V4:V5"/>
    <mergeCell ref="AF4:AF5"/>
    <mergeCell ref="AG4:AG5"/>
    <mergeCell ref="AN4:AN5"/>
    <mergeCell ref="AJ2:AN2"/>
    <mergeCell ref="Z4:Z5"/>
    <mergeCell ref="AA4:AA5"/>
    <mergeCell ref="AB4:AB5"/>
    <mergeCell ref="AC4:AC5"/>
    <mergeCell ref="E3:AH3"/>
    <mergeCell ref="AH4:AH5"/>
    <mergeCell ref="J4:J5"/>
    <mergeCell ref="K4:K5"/>
    <mergeCell ref="A3:A5"/>
    <mergeCell ref="C3:C5"/>
    <mergeCell ref="D3:D5"/>
    <mergeCell ref="B3:B5"/>
    <mergeCell ref="AJ4:AJ5"/>
    <mergeCell ref="AI4:AI5"/>
    <mergeCell ref="R4:R5"/>
    <mergeCell ref="M4:M5"/>
    <mergeCell ref="O4:O5"/>
    <mergeCell ref="T4:T5"/>
  </mergeCells>
  <printOptions/>
  <pageMargins left="0.43" right="0.66" top="0.7874015748031497" bottom="0.37" header="0" footer="0.37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島根県浜田健康福祉センター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infose02060178</dc:creator>
  <cp:keywords/>
  <dc:description/>
  <cp:lastModifiedBy>Windows ユーザー</cp:lastModifiedBy>
  <cp:lastPrinted>2020-03-26T07:31:15Z</cp:lastPrinted>
  <dcterms:created xsi:type="dcterms:W3CDTF">2003-04-10T02:12:12Z</dcterms:created>
  <dcterms:modified xsi:type="dcterms:W3CDTF">2020-04-15T01:25:28Z</dcterms:modified>
  <cp:category/>
  <cp:version/>
  <cp:contentType/>
  <cp:contentStatus/>
</cp:coreProperties>
</file>