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07_予算\01_予算\Ｒ６年度\05_２月補正\01_初日\08_分娩取扱施設支援事業・小児医療施設支援事業\県→医療機関 通知文書\"/>
    </mc:Choice>
  </mc:AlternateContent>
  <bookViews>
    <workbookView xWindow="1056" yWindow="-120" windowWidth="29040" windowHeight="15840" tabRatio="807"/>
  </bookViews>
  <sheets>
    <sheet name="（小児医療施設支援事業）都道府県⇒厚労省提出用" sheetId="19" r:id="rId1"/>
    <sheet name="都道府県リスト" sheetId="5" r:id="rId2"/>
  </sheets>
  <definedNames>
    <definedName name="_xlnm._FilterDatabase" localSheetId="0" hidden="1">'（小児医療施設支援事業）都道府県⇒厚労省提出用'!$B$10:$T$10</definedName>
    <definedName name="_xlnm.Print_Area">#REF!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9" l="1"/>
  <c r="Q12" i="19"/>
  <c r="S12" i="19" s="1"/>
  <c r="H11" i="19"/>
  <c r="Q11" i="19"/>
  <c r="S11" i="19" s="1"/>
  <c r="H22" i="19" l="1"/>
  <c r="Q22" i="19"/>
  <c r="S22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H20" i="19"/>
  <c r="Q20" i="19"/>
  <c r="S20" i="19" s="1"/>
  <c r="H21" i="19"/>
  <c r="Q21" i="19"/>
  <c r="S21" i="19" s="1"/>
  <c r="Q13" i="19"/>
  <c r="S13" i="19" s="1"/>
  <c r="H13" i="19"/>
  <c r="S23" i="19" l="1"/>
</calcChain>
</file>

<file path=xl/sharedStrings.xml><?xml version="1.0" encoding="utf-8"?>
<sst xmlns="http://schemas.openxmlformats.org/spreadsheetml/2006/main" count="110" uniqueCount="96">
  <si>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</si>
  <si>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</si>
  <si>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</si>
  <si>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←都道府県名を選択</t>
  </si>
  <si>
    <t>No</t>
  </si>
  <si>
    <t>施設名称</t>
  </si>
  <si>
    <t>区分</t>
  </si>
  <si>
    <t>平成
29年度</t>
  </si>
  <si>
    <t>平成
30年度</t>
  </si>
  <si>
    <t>令和
元年度</t>
  </si>
  <si>
    <t>令和
５年度</t>
  </si>
  <si>
    <t>比較対象期間</t>
  </si>
  <si>
    <t>直近の期間</t>
  </si>
  <si>
    <t>備考</t>
  </si>
  <si>
    <t>厚生病院</t>
    <rPh sb="0" eb="2">
      <t>コウセイ</t>
    </rPh>
    <rPh sb="2" eb="4">
      <t>ビョウイン</t>
    </rPh>
    <phoneticPr fontId="1"/>
  </si>
  <si>
    <t>令和5年4月1日から令和６年3月31日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</si>
  <si>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　</t>
  </si>
  <si>
    <t>合計</t>
  </si>
  <si>
    <t>以下から選択</t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</si>
  <si>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</si>
  <si>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入院延べ患者数（各年合計）</t>
    <phoneticPr fontId="1"/>
  </si>
  <si>
    <r>
      <t>入院延べ患者数　</t>
    </r>
    <r>
      <rPr>
        <b/>
        <sz val="11"/>
        <color rgb="FFFF0000"/>
        <rFont val="メイリオ"/>
        <family val="3"/>
        <charset val="128"/>
      </rPr>
      <t>※１</t>
    </r>
    <phoneticPr fontId="1"/>
  </si>
  <si>
    <t>総額（Ａ）</t>
  </si>
  <si>
    <t>総事業費から収入額を控除した額（Ｂ）※３　</t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</si>
  <si>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</si>
  <si>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3年間
の平均</t>
  </si>
  <si>
    <t>比較対象期間における
入院延べ患者数の平均</t>
  </si>
  <si>
    <t>直近の期間における
入院延べ患者数の平均</t>
  </si>
  <si>
    <t>小児科部門の病床数</t>
  </si>
  <si>
    <t>小児科部門の病床である根拠
※２</t>
  </si>
  <si>
    <t>単価</t>
  </si>
  <si>
    <t>金額</t>
  </si>
  <si>
    <t>記入例</t>
    <rPh sb="0" eb="2">
      <t>キニュウ</t>
    </rPh>
    <rPh sb="2" eb="3">
      <t>レイ</t>
    </rPh>
    <phoneticPr fontId="1"/>
  </si>
  <si>
    <t>小児中核病院</t>
  </si>
  <si>
    <t>小児入院医療管理料1 21床、新生児特定集中治療室管理料14床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rPh sb="15" eb="18">
      <t>シンセイジ</t>
    </rPh>
    <rPh sb="18" eb="20">
      <t>トクテイ</t>
    </rPh>
    <rPh sb="20" eb="22">
      <t>シュウチュウ</t>
    </rPh>
    <rPh sb="22" eb="24">
      <t>チリョウ</t>
    </rPh>
    <rPh sb="24" eb="25">
      <t>シツ</t>
    </rPh>
    <rPh sb="25" eb="28">
      <t>カンリリョウ</t>
    </rPh>
    <rPh sb="30" eb="31">
      <t>ユカ</t>
    </rPh>
    <phoneticPr fontId="1"/>
  </si>
  <si>
    <t>労働病院</t>
    <rPh sb="0" eb="2">
      <t>ロウドウ</t>
    </rPh>
    <rPh sb="2" eb="4">
      <t>ビョウイン</t>
    </rPh>
    <phoneticPr fontId="1"/>
  </si>
  <si>
    <t>小児救急医療拠点病院</t>
  </si>
  <si>
    <t>令和3年5月10日～令和4年3月31日</t>
    <rPh sb="0" eb="2">
      <t>レイワ</t>
    </rPh>
    <rPh sb="8" eb="9">
      <t>ニチ</t>
    </rPh>
    <rPh sb="15" eb="16">
      <t>ガツ</t>
    </rPh>
    <rPh sb="18" eb="19">
      <t>ニチ</t>
    </rPh>
    <phoneticPr fontId="1"/>
  </si>
  <si>
    <t>小児入院医療管理料3 21床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phoneticPr fontId="1"/>
  </si>
  <si>
    <r>
      <rPr>
        <b/>
        <sz val="11"/>
        <color rgb="FFFF0000"/>
        <rFont val="メイリオ"/>
        <family val="3"/>
        <charset val="128"/>
      </rPr>
      <t>　※１　平成29年度以降に入院診療を開始した場合に記載
　　　　</t>
    </r>
    <r>
      <rPr>
        <sz val="11"/>
        <color rgb="FFFF0000"/>
        <rFont val="メイリオ"/>
        <family val="3"/>
        <charset val="128"/>
      </rPr>
      <t>各期間中の入院延べ患者数を日割りし、365日分かけたものを、
　　　　入院延べ患者数の平均の欄に記載</t>
    </r>
    <r>
      <rPr>
        <sz val="11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</rPr>
      <t>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直近の期間：本事業実施要綱公布日翌日（令和７年２月13日）から申請日まで</t>
    </r>
    <rPh sb="37" eb="39">
      <t>ニュウイン</t>
    </rPh>
    <rPh sb="39" eb="40">
      <t>ノ</t>
    </rPh>
    <rPh sb="41" eb="44">
      <t>カンジャスウ</t>
    </rPh>
    <rPh sb="67" eb="69">
      <t>ニュウイン</t>
    </rPh>
    <rPh sb="69" eb="70">
      <t>ノ</t>
    </rPh>
    <rPh sb="71" eb="74">
      <t>カンジャスウ</t>
    </rPh>
    <rPh sb="75" eb="77">
      <t>ヘイキン</t>
    </rPh>
    <rPh sb="261" eb="263">
      <t>ジギョウ</t>
    </rPh>
    <rPh sb="271" eb="273">
      <t>レイワ</t>
    </rPh>
    <rPh sb="274" eb="275">
      <t>ネン</t>
    </rPh>
    <rPh sb="276" eb="277">
      <t>ガツ</t>
    </rPh>
    <rPh sb="279" eb="280">
      <t>ニチ</t>
    </rPh>
    <rPh sb="305" eb="307">
      <t>ヨクジツ</t>
    </rPh>
    <rPh sb="308" eb="310">
      <t>レイワ</t>
    </rPh>
    <rPh sb="311" eb="312">
      <t>ネン</t>
    </rPh>
    <rPh sb="313" eb="314">
      <t>ガツ</t>
    </rPh>
    <rPh sb="316" eb="317">
      <t>ニチ</t>
    </rPh>
    <phoneticPr fontId="1"/>
  </si>
  <si>
    <t>※２　小児に係る特定入院料を算定している
届出病床数などを記載
（例、小児入院医療管理料３　21床）</t>
  </si>
  <si>
    <t>小児救命救急センター</t>
  </si>
  <si>
    <t>総事業費は、運営に必要な給与費(職員基本給、職員諸手当、非常勤職員手当、社会保険料)、旅費、備品費(図書)、消耗品費、材料費(医薬品費、診療材料費、医療消耗器具備品費、給食材料費)、光熱水料、燃料費、研究研修費、減価償却費、修繕料、資産減耗費、会議費等のうち、小児科部門に係るもの。</t>
  </si>
  <si>
    <t>留意事項イ（ウ）に該当する病院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</si>
  <si>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</si>
  <si>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</si>
  <si>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</si>
  <si>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</si>
  <si>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</si>
  <si>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</si>
  <si>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</si>
  <si>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</si>
  <si>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</si>
  <si>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</si>
  <si>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</si>
  <si>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</si>
  <si>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</si>
  <si>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</si>
  <si>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</si>
  <si>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</si>
  <si>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</si>
  <si>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</si>
  <si>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</si>
  <si>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</si>
  <si>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</si>
  <si>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</si>
  <si>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</si>
  <si>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</si>
  <si>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</si>
  <si>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</si>
  <si>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</si>
  <si>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</si>
  <si>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</si>
  <si>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</si>
  <si>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</si>
  <si>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</si>
  <si>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</si>
  <si>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</si>
  <si>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</si>
  <si>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</si>
  <si>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</si>
  <si>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</si>
  <si>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</si>
  <si>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</si>
  <si>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</si>
  <si>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</si>
  <si>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</si>
  <si>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</si>
  <si>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</si>
  <si>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</si>
  <si>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</si>
  <si>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</si>
  <si>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※３　小児科部門に係る総事業費から診療収入額、特別交付税及び寄付金その他の収入額を控除した額</t>
    <phoneticPr fontId="1"/>
  </si>
  <si>
    <t>Ｋ＞Ｍの場合に支給対象</t>
    <rPh sb="4" eb="6">
      <t>バアイ</t>
    </rPh>
    <rPh sb="7" eb="9">
      <t>シキュウ</t>
    </rPh>
    <rPh sb="9" eb="11">
      <t>タイショウ</t>
    </rPh>
    <phoneticPr fontId="1"/>
  </si>
  <si>
    <t>Ｈ＞Ｉの場合に支給対象</t>
    <rPh sb="7" eb="9">
      <t>シキュウ</t>
    </rPh>
    <phoneticPr fontId="1"/>
  </si>
  <si>
    <t>32島根県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</si>
</sst>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11"/>
      <color rgb="FFFF0000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2" borderId="6" xfId="0" applyFont="1" applyFill="1" applyBorder="1" applyAlignment="1">
      <alignment vertical="center" wrapText="1"/>
    </xf>
    <xf numFmtId="177" fontId="7" fillId="5" borderId="6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77" fontId="7" fillId="5" borderId="8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3" fontId="7" fillId="5" borderId="8" xfId="0" applyNumberFormat="1" applyFont="1" applyFill="1" applyBorder="1" applyAlignment="1">
      <alignment vertical="center" wrapText="1"/>
    </xf>
    <xf numFmtId="0" fontId="10" fillId="7" borderId="0" xfId="0" applyFont="1" applyFill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7" fillId="0" borderId="18" xfId="0" applyFont="1" applyBorder="1" applyAlignment="1">
      <alignment vertical="center" wrapText="1"/>
    </xf>
    <xf numFmtId="0" fontId="10" fillId="7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77" fontId="7" fillId="5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77" fontId="7" fillId="5" borderId="5" xfId="0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3" fontId="7" fillId="5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3" fontId="7" fillId="5" borderId="43" xfId="0" applyNumberFormat="1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vertical="center" wrapText="1"/>
    </xf>
    <xf numFmtId="3" fontId="7" fillId="5" borderId="10" xfId="0" applyNumberFormat="1" applyFont="1" applyFill="1" applyBorder="1" applyAlignment="1">
      <alignment vertical="center" wrapText="1"/>
    </xf>
    <xf numFmtId="3" fontId="12" fillId="0" borderId="21" xfId="0" applyNumberFormat="1" applyFont="1" applyBorder="1">
      <alignment vertical="center"/>
    </xf>
    <xf numFmtId="3" fontId="7" fillId="3" borderId="5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vertical="center" wrapText="1"/>
    </xf>
    <xf numFmtId="3" fontId="7" fillId="3" borderId="11" xfId="0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6" fillId="3" borderId="17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3" borderId="19" xfId="0" applyFont="1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1" xfId="0" applyFont="1" applyBorder="1">
      <alignment vertical="center"/>
    </xf>
    <xf numFmtId="0" fontId="6" fillId="6" borderId="21" xfId="0" applyFont="1" applyFill="1" applyBorder="1">
      <alignment vertical="center"/>
    </xf>
    <xf numFmtId="0" fontId="6" fillId="0" borderId="21" xfId="0" applyFont="1" applyBorder="1">
      <alignment vertical="center"/>
    </xf>
    <xf numFmtId="0" fontId="11" fillId="0" borderId="0" xfId="0" applyFont="1">
      <alignment vertical="center"/>
    </xf>
    <xf numFmtId="0" fontId="6" fillId="0" borderId="22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</cellXfs>
  <cellStyles count="6">
    <cellStyle name="桁区切り 2" xfId="3"/>
    <cellStyle name="桁区切り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7"/>
  <sheetViews>
    <sheetView tabSelected="1" zoomScale="80" zoomScaleNormal="80" workbookViewId="0">
      <selection activeCell="D6" sqref="D6"/>
    </sheetView>
  </sheetViews>
  <sheetFormatPr defaultRowHeight="18"/>
  <cols>
    <col min="1" max="1" width="4.3984375" customWidth="1"/>
    <col min="2" max="2" width="8.19921875" bestFit="1" customWidth="1"/>
    <col min="3" max="3" width="22.59765625" customWidth="1"/>
    <col min="4" max="4" width="32.3984375" bestFit="1" customWidth="1"/>
    <col min="5" max="6" width="12.69921875" bestFit="1" customWidth="1"/>
    <col min="7" max="9" width="12.5" bestFit="1" customWidth="1"/>
    <col min="10" max="10" width="16.19921875" bestFit="1" customWidth="1"/>
    <col min="11" max="11" width="26.8984375" bestFit="1" customWidth="1"/>
    <col min="12" max="12" width="14.3984375" bestFit="1" customWidth="1"/>
    <col min="13" max="13" width="26.8984375" bestFit="1" customWidth="1"/>
    <col min="14" max="14" width="22.59765625" bestFit="1" customWidth="1"/>
    <col min="15" max="15" width="42.3984375" bestFit="1" customWidth="1"/>
    <col min="17" max="17" width="10.8984375" bestFit="1" customWidth="1"/>
    <col min="18" max="18" width="46.5" customWidth="1"/>
    <col min="19" max="19" width="27.19921875" bestFit="1" customWidth="1"/>
  </cols>
  <sheetData>
    <row r="1" spans="2:20" ht="18.600000000000001" thickBot="1"/>
    <row r="2" spans="2:20">
      <c r="B2" s="73" t="s">
        <v>19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5"/>
    </row>
    <row r="3" spans="2:20" ht="18.600000000000001" thickBot="1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2:20" ht="15.75" customHeight="1">
      <c r="B4" s="85" t="s">
        <v>0</v>
      </c>
      <c r="C4" s="85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2:20" ht="15.75" customHeight="1">
      <c r="B5" s="86" t="s">
        <v>1</v>
      </c>
      <c r="C5" s="86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.75" customHeight="1">
      <c r="B6" s="87" t="s">
        <v>2</v>
      </c>
      <c r="C6" s="8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thickBot="1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 ht="19.2" thickTop="1" thickBot="1">
      <c r="B8" s="71" t="s">
        <v>95</v>
      </c>
      <c r="C8" s="72"/>
      <c r="D8" s="1" t="s">
        <v>3</v>
      </c>
      <c r="E8" s="1"/>
      <c r="F8" s="1"/>
      <c r="G8" s="70"/>
      <c r="H8" s="88" t="s">
        <v>94</v>
      </c>
      <c r="I8" s="90"/>
      <c r="J8" s="68"/>
      <c r="K8" s="88" t="s">
        <v>93</v>
      </c>
      <c r="L8" s="89"/>
      <c r="M8" s="90"/>
      <c r="N8" s="1"/>
      <c r="O8" s="1"/>
      <c r="P8" s="1"/>
      <c r="Q8" s="1"/>
      <c r="R8" s="1"/>
      <c r="S8" s="1"/>
      <c r="T8" s="1"/>
    </row>
    <row r="9" spans="2:20" ht="45.75" customHeight="1" thickTop="1">
      <c r="B9" s="48"/>
      <c r="C9" s="56"/>
      <c r="D9" s="19"/>
      <c r="E9" s="79" t="s">
        <v>20</v>
      </c>
      <c r="F9" s="80"/>
      <c r="G9" s="80"/>
      <c r="H9" s="81"/>
      <c r="I9" s="82"/>
      <c r="J9" s="100" t="s">
        <v>21</v>
      </c>
      <c r="K9" s="83"/>
      <c r="L9" s="83"/>
      <c r="M9" s="84"/>
      <c r="N9" s="57"/>
      <c r="O9" s="58"/>
      <c r="P9" s="101" t="s">
        <v>22</v>
      </c>
      <c r="Q9" s="102"/>
      <c r="R9" s="7" t="s">
        <v>23</v>
      </c>
      <c r="S9" s="8" t="s">
        <v>24</v>
      </c>
      <c r="T9" s="59"/>
    </row>
    <row r="10" spans="2:20" ht="34.799999999999997">
      <c r="B10" s="49" t="s">
        <v>4</v>
      </c>
      <c r="C10" s="60" t="s">
        <v>5</v>
      </c>
      <c r="D10" s="25" t="s">
        <v>6</v>
      </c>
      <c r="E10" s="22" t="s">
        <v>7</v>
      </c>
      <c r="F10" s="22" t="s">
        <v>8</v>
      </c>
      <c r="G10" s="22" t="s">
        <v>9</v>
      </c>
      <c r="H10" s="23" t="s">
        <v>25</v>
      </c>
      <c r="I10" s="24" t="s">
        <v>10</v>
      </c>
      <c r="J10" s="26" t="s">
        <v>11</v>
      </c>
      <c r="K10" s="26" t="s">
        <v>26</v>
      </c>
      <c r="L10" s="27" t="s">
        <v>12</v>
      </c>
      <c r="M10" s="27" t="s">
        <v>27</v>
      </c>
      <c r="N10" s="61" t="s">
        <v>28</v>
      </c>
      <c r="O10" s="62" t="s">
        <v>29</v>
      </c>
      <c r="P10" s="23" t="s">
        <v>30</v>
      </c>
      <c r="Q10" s="23" t="s">
        <v>31</v>
      </c>
      <c r="R10" s="28" t="s">
        <v>31</v>
      </c>
      <c r="S10" s="29" t="s">
        <v>31</v>
      </c>
      <c r="T10" s="49" t="s">
        <v>13</v>
      </c>
    </row>
    <row r="11" spans="2:20" ht="34.799999999999997">
      <c r="B11" s="37" t="s">
        <v>32</v>
      </c>
      <c r="C11" s="38" t="s">
        <v>14</v>
      </c>
      <c r="D11" s="32" t="s">
        <v>33</v>
      </c>
      <c r="E11" s="33">
        <v>1218</v>
      </c>
      <c r="F11" s="33">
        <v>1146</v>
      </c>
      <c r="G11" s="33">
        <v>1389</v>
      </c>
      <c r="H11" s="34">
        <f>AVERAGE(E11:G11)</f>
        <v>1251</v>
      </c>
      <c r="I11" s="33">
        <v>1247</v>
      </c>
      <c r="J11" s="33"/>
      <c r="K11" s="33"/>
      <c r="L11" s="33"/>
      <c r="M11" s="33"/>
      <c r="N11" s="33">
        <v>35</v>
      </c>
      <c r="O11" s="35" t="s">
        <v>34</v>
      </c>
      <c r="P11" s="36">
        <v>250000</v>
      </c>
      <c r="Q11" s="36">
        <f>N11*P11</f>
        <v>8750000</v>
      </c>
      <c r="R11" s="43">
        <v>12340000</v>
      </c>
      <c r="S11" s="36">
        <f>MIN(Q11:R11)</f>
        <v>8750000</v>
      </c>
      <c r="T11" s="63"/>
    </row>
    <row r="12" spans="2:20" ht="52.2">
      <c r="B12" s="37" t="s">
        <v>32</v>
      </c>
      <c r="C12" s="38" t="s">
        <v>35</v>
      </c>
      <c r="D12" s="32" t="s">
        <v>36</v>
      </c>
      <c r="E12" s="33"/>
      <c r="F12" s="33"/>
      <c r="G12" s="33"/>
      <c r="H12" s="30" t="e">
        <f>AVERAGE(E12:G12)</f>
        <v>#DIV/0!</v>
      </c>
      <c r="I12" s="33"/>
      <c r="J12" s="33" t="s">
        <v>37</v>
      </c>
      <c r="K12" s="33">
        <v>533</v>
      </c>
      <c r="L12" s="33" t="s">
        <v>15</v>
      </c>
      <c r="M12" s="33">
        <v>481</v>
      </c>
      <c r="N12" s="33">
        <v>21</v>
      </c>
      <c r="O12" s="35" t="s">
        <v>38</v>
      </c>
      <c r="P12" s="36">
        <v>250000</v>
      </c>
      <c r="Q12" s="36">
        <f>N12*P12</f>
        <v>5250000</v>
      </c>
      <c r="R12" s="43">
        <v>3200000</v>
      </c>
      <c r="S12" s="36">
        <f>MIN(Q12:R12)</f>
        <v>3200000</v>
      </c>
      <c r="T12" s="63"/>
    </row>
    <row r="13" spans="2:20">
      <c r="B13" s="50">
        <v>1</v>
      </c>
      <c r="C13" s="51"/>
      <c r="D13" s="4"/>
      <c r="E13" s="5"/>
      <c r="F13" s="5"/>
      <c r="G13" s="5"/>
      <c r="H13" s="30" t="e">
        <f>AVERAGE(E13:G13)</f>
        <v>#DIV/0!</v>
      </c>
      <c r="I13" s="5"/>
      <c r="J13" s="5"/>
      <c r="K13" s="5"/>
      <c r="L13" s="5"/>
      <c r="M13" s="5"/>
      <c r="N13" s="5"/>
      <c r="O13" s="6" t="s">
        <v>16</v>
      </c>
      <c r="P13" s="31">
        <v>250000</v>
      </c>
      <c r="Q13" s="39">
        <f>N13*P13</f>
        <v>0</v>
      </c>
      <c r="R13" s="44"/>
      <c r="S13" s="39">
        <f>MIN(Q13:R13)</f>
        <v>0</v>
      </c>
      <c r="T13" s="64"/>
    </row>
    <row r="14" spans="2:20">
      <c r="B14" s="47">
        <v>2</v>
      </c>
      <c r="C14" s="52"/>
      <c r="D14" s="4"/>
      <c r="E14" s="2"/>
      <c r="F14" s="2"/>
      <c r="G14" s="2"/>
      <c r="H14" s="3" t="e">
        <f t="shared" ref="H14:H21" si="0">AVERAGE(E14:G14)</f>
        <v>#DIV/0!</v>
      </c>
      <c r="I14" s="2"/>
      <c r="J14" s="5"/>
      <c r="K14" s="5"/>
      <c r="L14" s="5"/>
      <c r="M14" s="5"/>
      <c r="N14" s="5"/>
      <c r="O14" s="6" t="s">
        <v>16</v>
      </c>
      <c r="P14" s="9">
        <v>250000</v>
      </c>
      <c r="Q14" s="40">
        <f t="shared" ref="Q14:Q21" si="1">N14*P14</f>
        <v>0</v>
      </c>
      <c r="R14" s="45"/>
      <c r="S14" s="40">
        <f t="shared" ref="S14:S22" si="2">MIN(Q14:R14)</f>
        <v>0</v>
      </c>
      <c r="T14" s="65"/>
    </row>
    <row r="15" spans="2:20">
      <c r="B15" s="47">
        <v>3</v>
      </c>
      <c r="C15" s="52"/>
      <c r="D15" s="4"/>
      <c r="E15" s="2"/>
      <c r="F15" s="2"/>
      <c r="G15" s="2"/>
      <c r="H15" s="3" t="e">
        <f t="shared" si="0"/>
        <v>#DIV/0!</v>
      </c>
      <c r="I15" s="2"/>
      <c r="J15" s="5"/>
      <c r="K15" s="5"/>
      <c r="L15" s="5"/>
      <c r="M15" s="5"/>
      <c r="N15" s="5"/>
      <c r="O15" s="6" t="s">
        <v>16</v>
      </c>
      <c r="P15" s="9">
        <v>250000</v>
      </c>
      <c r="Q15" s="40">
        <f t="shared" si="1"/>
        <v>0</v>
      </c>
      <c r="R15" s="45"/>
      <c r="S15" s="40">
        <f t="shared" si="2"/>
        <v>0</v>
      </c>
      <c r="T15" s="65"/>
    </row>
    <row r="16" spans="2:20">
      <c r="B16" s="47">
        <v>4</v>
      </c>
      <c r="C16" s="52"/>
      <c r="D16" s="4"/>
      <c r="E16" s="2"/>
      <c r="F16" s="2"/>
      <c r="G16" s="2"/>
      <c r="H16" s="3" t="e">
        <f t="shared" si="0"/>
        <v>#DIV/0!</v>
      </c>
      <c r="I16" s="2"/>
      <c r="J16" s="5"/>
      <c r="K16" s="5"/>
      <c r="L16" s="5"/>
      <c r="M16" s="5"/>
      <c r="N16" s="5"/>
      <c r="O16" s="6" t="s">
        <v>16</v>
      </c>
      <c r="P16" s="9">
        <v>250000</v>
      </c>
      <c r="Q16" s="40">
        <f t="shared" si="1"/>
        <v>0</v>
      </c>
      <c r="R16" s="45"/>
      <c r="S16" s="40">
        <f t="shared" si="2"/>
        <v>0</v>
      </c>
      <c r="T16" s="65"/>
    </row>
    <row r="17" spans="2:20">
      <c r="B17" s="47">
        <v>5</v>
      </c>
      <c r="C17" s="52"/>
      <c r="D17" s="4"/>
      <c r="E17" s="2"/>
      <c r="F17" s="2"/>
      <c r="G17" s="2"/>
      <c r="H17" s="3" t="e">
        <f t="shared" si="0"/>
        <v>#DIV/0!</v>
      </c>
      <c r="I17" s="2"/>
      <c r="J17" s="5"/>
      <c r="K17" s="5"/>
      <c r="L17" s="5"/>
      <c r="M17" s="5"/>
      <c r="N17" s="5"/>
      <c r="O17" s="6" t="s">
        <v>16</v>
      </c>
      <c r="P17" s="9">
        <v>250000</v>
      </c>
      <c r="Q17" s="40">
        <f t="shared" si="1"/>
        <v>0</v>
      </c>
      <c r="R17" s="45"/>
      <c r="S17" s="40">
        <f t="shared" si="2"/>
        <v>0</v>
      </c>
      <c r="T17" s="65"/>
    </row>
    <row r="18" spans="2:20">
      <c r="B18" s="47">
        <v>6</v>
      </c>
      <c r="C18" s="52"/>
      <c r="D18" s="4"/>
      <c r="E18" s="2"/>
      <c r="F18" s="2"/>
      <c r="G18" s="2"/>
      <c r="H18" s="3" t="e">
        <f t="shared" si="0"/>
        <v>#DIV/0!</v>
      </c>
      <c r="I18" s="2"/>
      <c r="J18" s="5"/>
      <c r="K18" s="5"/>
      <c r="L18" s="5"/>
      <c r="M18" s="5"/>
      <c r="N18" s="5"/>
      <c r="O18" s="6" t="s">
        <v>16</v>
      </c>
      <c r="P18" s="9">
        <v>250000</v>
      </c>
      <c r="Q18" s="40">
        <f t="shared" si="1"/>
        <v>0</v>
      </c>
      <c r="R18" s="45"/>
      <c r="S18" s="40">
        <f t="shared" si="2"/>
        <v>0</v>
      </c>
      <c r="T18" s="65"/>
    </row>
    <row r="19" spans="2:20">
      <c r="B19" s="47">
        <v>7</v>
      </c>
      <c r="C19" s="52"/>
      <c r="D19" s="4"/>
      <c r="E19" s="2"/>
      <c r="F19" s="2"/>
      <c r="G19" s="2"/>
      <c r="H19" s="3" t="e">
        <f t="shared" si="0"/>
        <v>#DIV/0!</v>
      </c>
      <c r="I19" s="2"/>
      <c r="J19" s="5"/>
      <c r="K19" s="5"/>
      <c r="L19" s="5"/>
      <c r="M19" s="5"/>
      <c r="N19" s="5"/>
      <c r="O19" s="6" t="s">
        <v>16</v>
      </c>
      <c r="P19" s="9">
        <v>250000</v>
      </c>
      <c r="Q19" s="40">
        <f t="shared" si="1"/>
        <v>0</v>
      </c>
      <c r="R19" s="45"/>
      <c r="S19" s="40">
        <f t="shared" si="2"/>
        <v>0</v>
      </c>
      <c r="T19" s="65"/>
    </row>
    <row r="20" spans="2:20">
      <c r="B20" s="47">
        <v>8</v>
      </c>
      <c r="C20" s="52"/>
      <c r="D20" s="4"/>
      <c r="E20" s="2"/>
      <c r="F20" s="2"/>
      <c r="G20" s="2"/>
      <c r="H20" s="3" t="e">
        <f t="shared" si="0"/>
        <v>#DIV/0!</v>
      </c>
      <c r="I20" s="2"/>
      <c r="J20" s="5"/>
      <c r="K20" s="5"/>
      <c r="L20" s="5"/>
      <c r="M20" s="5"/>
      <c r="N20" s="5"/>
      <c r="O20" s="6" t="s">
        <v>16</v>
      </c>
      <c r="P20" s="9">
        <v>250000</v>
      </c>
      <c r="Q20" s="40">
        <f t="shared" si="1"/>
        <v>0</v>
      </c>
      <c r="R20" s="45"/>
      <c r="S20" s="40">
        <f t="shared" si="2"/>
        <v>0</v>
      </c>
      <c r="T20" s="65"/>
    </row>
    <row r="21" spans="2:20">
      <c r="B21" s="47">
        <v>9</v>
      </c>
      <c r="C21" s="52"/>
      <c r="D21" s="4"/>
      <c r="E21" s="2"/>
      <c r="F21" s="2"/>
      <c r="G21" s="2"/>
      <c r="H21" s="3" t="e">
        <f t="shared" si="0"/>
        <v>#DIV/0!</v>
      </c>
      <c r="I21" s="2"/>
      <c r="J21" s="5"/>
      <c r="K21" s="5"/>
      <c r="L21" s="5"/>
      <c r="M21" s="5"/>
      <c r="N21" s="5"/>
      <c r="O21" s="6" t="s">
        <v>16</v>
      </c>
      <c r="P21" s="9">
        <v>250000</v>
      </c>
      <c r="Q21" s="40">
        <f t="shared" si="1"/>
        <v>0</v>
      </c>
      <c r="R21" s="45"/>
      <c r="S21" s="40">
        <f t="shared" si="2"/>
        <v>0</v>
      </c>
      <c r="T21" s="65"/>
    </row>
    <row r="22" spans="2:20">
      <c r="B22" s="53">
        <v>10</v>
      </c>
      <c r="C22" s="54"/>
      <c r="D22" s="4"/>
      <c r="E22" s="10"/>
      <c r="F22" s="10"/>
      <c r="G22" s="10"/>
      <c r="H22" s="11" t="e">
        <f>AVERAGE(E22:G22)</f>
        <v>#DIV/0!</v>
      </c>
      <c r="I22" s="10"/>
      <c r="J22" s="12"/>
      <c r="K22" s="12"/>
      <c r="L22" s="12"/>
      <c r="M22" s="12"/>
      <c r="N22" s="12"/>
      <c r="O22" s="13" t="s">
        <v>16</v>
      </c>
      <c r="P22" s="14">
        <v>250000</v>
      </c>
      <c r="Q22" s="41">
        <f>N22*P22</f>
        <v>0</v>
      </c>
      <c r="R22" s="46"/>
      <c r="S22" s="41">
        <f t="shared" si="2"/>
        <v>0</v>
      </c>
      <c r="T22" s="59"/>
    </row>
    <row r="23" spans="2:20">
      <c r="B23" s="55" t="s">
        <v>17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42">
        <f>SUM(S13:S22)</f>
        <v>0</v>
      </c>
      <c r="T23" s="67"/>
    </row>
    <row r="24" spans="2:20" ht="18.600000000000001" thickBot="1"/>
    <row r="25" spans="2:20" ht="69" customHeight="1" thickTop="1" thickBot="1">
      <c r="D25" s="16" t="s">
        <v>18</v>
      </c>
      <c r="J25" s="91" t="s">
        <v>39</v>
      </c>
      <c r="K25" s="92"/>
      <c r="L25" s="92"/>
      <c r="M25" s="92"/>
      <c r="N25" s="93"/>
      <c r="O25" s="20" t="s">
        <v>40</v>
      </c>
      <c r="R25" s="69" t="s">
        <v>92</v>
      </c>
    </row>
    <row r="26" spans="2:20" ht="19.2" thickTop="1" thickBot="1">
      <c r="D26" s="17" t="s">
        <v>33</v>
      </c>
      <c r="J26" s="94"/>
      <c r="K26" s="95"/>
      <c r="L26" s="95"/>
      <c r="M26" s="95"/>
      <c r="N26" s="96"/>
      <c r="O26" s="15"/>
    </row>
    <row r="27" spans="2:20" ht="112.5" customHeight="1" thickTop="1">
      <c r="D27" s="17" t="s">
        <v>41</v>
      </c>
      <c r="J27" s="94"/>
      <c r="K27" s="95"/>
      <c r="L27" s="95"/>
      <c r="M27" s="95"/>
      <c r="N27" s="96"/>
      <c r="R27" s="103" t="s">
        <v>42</v>
      </c>
    </row>
    <row r="28" spans="2:20">
      <c r="D28" s="17" t="s">
        <v>36</v>
      </c>
      <c r="J28" s="94"/>
      <c r="K28" s="95"/>
      <c r="L28" s="95"/>
      <c r="M28" s="95"/>
      <c r="N28" s="96"/>
      <c r="R28" s="104"/>
    </row>
    <row r="29" spans="2:20" ht="18.600000000000001" thickBot="1">
      <c r="D29" s="18" t="s">
        <v>43</v>
      </c>
      <c r="J29" s="94"/>
      <c r="K29" s="95"/>
      <c r="L29" s="95"/>
      <c r="M29" s="95"/>
      <c r="N29" s="96"/>
      <c r="R29" s="104"/>
    </row>
    <row r="30" spans="2:20" ht="19.5" customHeight="1" thickTop="1">
      <c r="J30" s="94"/>
      <c r="K30" s="95"/>
      <c r="L30" s="95"/>
      <c r="M30" s="95"/>
      <c r="N30" s="96"/>
      <c r="R30" s="104"/>
    </row>
    <row r="31" spans="2:20" ht="18.75" customHeight="1">
      <c r="J31" s="94"/>
      <c r="K31" s="95"/>
      <c r="L31" s="95"/>
      <c r="M31" s="95"/>
      <c r="N31" s="96"/>
      <c r="R31" s="104"/>
    </row>
    <row r="32" spans="2:20" ht="18.75" customHeight="1" thickBot="1">
      <c r="J32" s="94"/>
      <c r="K32" s="95"/>
      <c r="L32" s="95"/>
      <c r="M32" s="95"/>
      <c r="N32" s="96"/>
      <c r="R32" s="105"/>
    </row>
    <row r="33" spans="10:14" ht="18.600000000000001" thickTop="1">
      <c r="J33" s="94"/>
      <c r="K33" s="95"/>
      <c r="L33" s="95"/>
      <c r="M33" s="95"/>
      <c r="N33" s="96"/>
    </row>
    <row r="34" spans="10:14">
      <c r="J34" s="94"/>
      <c r="K34" s="95"/>
      <c r="L34" s="95"/>
      <c r="M34" s="95"/>
      <c r="N34" s="96"/>
    </row>
    <row r="35" spans="10:14">
      <c r="J35" s="94"/>
      <c r="K35" s="95"/>
      <c r="L35" s="95"/>
      <c r="M35" s="95"/>
      <c r="N35" s="96"/>
    </row>
    <row r="36" spans="10:14" ht="18.600000000000001" thickBot="1">
      <c r="J36" s="97"/>
      <c r="K36" s="98"/>
      <c r="L36" s="98"/>
      <c r="M36" s="98"/>
      <c r="N36" s="99"/>
    </row>
    <row r="37" spans="10:14" ht="18.600000000000001" thickTop="1"/>
  </sheetData>
  <autoFilter ref="B10:T10"/>
  <mergeCells count="12">
    <mergeCell ref="J25:N36"/>
    <mergeCell ref="B8:C8"/>
    <mergeCell ref="B2:T3"/>
    <mergeCell ref="E9:I9"/>
    <mergeCell ref="J9:M9"/>
    <mergeCell ref="P9:Q9"/>
    <mergeCell ref="B4:C4"/>
    <mergeCell ref="B5:C5"/>
    <mergeCell ref="B6:C6"/>
    <mergeCell ref="K8:M8"/>
    <mergeCell ref="R27:R32"/>
    <mergeCell ref="H8:I8"/>
  </mergeCells>
  <phoneticPr fontId="1"/>
  <dataValidations count="1">
    <dataValidation type="list" allowBlank="1" showInputMessage="1" showErrorMessage="1" sqref="D11:D22">
      <formula1>$D$26:$D$29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8"/>
  <sheetViews>
    <sheetView workbookViewId="0">
      <selection activeCell="E6" sqref="E6"/>
    </sheetView>
  </sheetViews>
  <sheetFormatPr defaultRowHeight="18"/>
  <sheetData>
    <row r="1" spans="1:2">
      <c r="A1" t="s">
        <v>44</v>
      </c>
    </row>
    <row r="2" spans="1:2">
      <c r="A2" t="s">
        <v>45</v>
      </c>
      <c r="B2">
        <v>1</v>
      </c>
    </row>
    <row r="3" spans="1:2">
      <c r="A3" t="s">
        <v>46</v>
      </c>
      <c r="B3">
        <v>2</v>
      </c>
    </row>
    <row r="4" spans="1:2">
      <c r="A4" t="s">
        <v>47</v>
      </c>
      <c r="B4">
        <v>3</v>
      </c>
    </row>
    <row r="5" spans="1:2">
      <c r="A5" t="s">
        <v>48</v>
      </c>
      <c r="B5">
        <v>4</v>
      </c>
    </row>
    <row r="6" spans="1:2">
      <c r="A6" t="s">
        <v>49</v>
      </c>
      <c r="B6">
        <v>5</v>
      </c>
    </row>
    <row r="7" spans="1:2">
      <c r="A7" t="s">
        <v>50</v>
      </c>
      <c r="B7">
        <v>6</v>
      </c>
    </row>
    <row r="8" spans="1:2">
      <c r="A8" t="s">
        <v>51</v>
      </c>
      <c r="B8">
        <v>7</v>
      </c>
    </row>
    <row r="9" spans="1:2">
      <c r="A9" t="s">
        <v>52</v>
      </c>
      <c r="B9">
        <v>8</v>
      </c>
    </row>
    <row r="10" spans="1:2">
      <c r="A10" t="s">
        <v>53</v>
      </c>
      <c r="B10">
        <v>9</v>
      </c>
    </row>
    <row r="11" spans="1:2">
      <c r="A11" t="s">
        <v>54</v>
      </c>
      <c r="B11">
        <v>10</v>
      </c>
    </row>
    <row r="12" spans="1:2">
      <c r="A12" t="s">
        <v>55</v>
      </c>
      <c r="B12">
        <v>11</v>
      </c>
    </row>
    <row r="13" spans="1:2">
      <c r="A13" t="s">
        <v>56</v>
      </c>
      <c r="B13">
        <v>12</v>
      </c>
    </row>
    <row r="14" spans="1:2">
      <c r="A14" t="s">
        <v>57</v>
      </c>
      <c r="B14">
        <v>13</v>
      </c>
    </row>
    <row r="15" spans="1:2">
      <c r="A15" t="s">
        <v>58</v>
      </c>
      <c r="B15">
        <v>14</v>
      </c>
    </row>
    <row r="16" spans="1:2">
      <c r="A16" t="s">
        <v>59</v>
      </c>
      <c r="B16">
        <v>15</v>
      </c>
    </row>
    <row r="17" spans="1:2">
      <c r="A17" t="s">
        <v>60</v>
      </c>
      <c r="B17">
        <v>16</v>
      </c>
    </row>
    <row r="18" spans="1:2">
      <c r="A18" t="s">
        <v>61</v>
      </c>
      <c r="B18">
        <v>17</v>
      </c>
    </row>
    <row r="19" spans="1:2">
      <c r="A19" t="s">
        <v>62</v>
      </c>
      <c r="B19">
        <v>18</v>
      </c>
    </row>
    <row r="20" spans="1:2">
      <c r="A20" t="s">
        <v>63</v>
      </c>
      <c r="B20">
        <v>19</v>
      </c>
    </row>
    <row r="21" spans="1:2">
      <c r="A21" t="s">
        <v>64</v>
      </c>
      <c r="B21">
        <v>20</v>
      </c>
    </row>
    <row r="22" spans="1:2">
      <c r="A22" t="s">
        <v>65</v>
      </c>
      <c r="B22">
        <v>21</v>
      </c>
    </row>
    <row r="23" spans="1:2">
      <c r="A23" t="s">
        <v>66</v>
      </c>
      <c r="B23">
        <v>22</v>
      </c>
    </row>
    <row r="24" spans="1:2">
      <c r="A24" t="s">
        <v>67</v>
      </c>
      <c r="B24">
        <v>23</v>
      </c>
    </row>
    <row r="25" spans="1:2">
      <c r="A25" t="s">
        <v>68</v>
      </c>
      <c r="B25">
        <v>24</v>
      </c>
    </row>
    <row r="26" spans="1:2">
      <c r="A26" t="s">
        <v>69</v>
      </c>
      <c r="B26">
        <v>25</v>
      </c>
    </row>
    <row r="27" spans="1:2">
      <c r="A27" t="s">
        <v>70</v>
      </c>
      <c r="B27">
        <v>26</v>
      </c>
    </row>
    <row r="28" spans="1:2">
      <c r="A28" t="s">
        <v>71</v>
      </c>
      <c r="B28">
        <v>27</v>
      </c>
    </row>
    <row r="29" spans="1:2">
      <c r="A29" t="s">
        <v>72</v>
      </c>
      <c r="B29">
        <v>28</v>
      </c>
    </row>
    <row r="30" spans="1:2">
      <c r="A30" t="s">
        <v>73</v>
      </c>
      <c r="B30">
        <v>29</v>
      </c>
    </row>
    <row r="31" spans="1:2">
      <c r="A31" t="s">
        <v>74</v>
      </c>
      <c r="B31">
        <v>30</v>
      </c>
    </row>
    <row r="32" spans="1:2">
      <c r="A32" t="s">
        <v>75</v>
      </c>
      <c r="B32">
        <v>31</v>
      </c>
    </row>
    <row r="33" spans="1:2">
      <c r="A33" t="s">
        <v>76</v>
      </c>
      <c r="B33">
        <v>32</v>
      </c>
    </row>
    <row r="34" spans="1:2">
      <c r="A34" t="s">
        <v>77</v>
      </c>
      <c r="B34">
        <v>33</v>
      </c>
    </row>
    <row r="35" spans="1:2">
      <c r="A35" t="s">
        <v>78</v>
      </c>
      <c r="B35">
        <v>34</v>
      </c>
    </row>
    <row r="36" spans="1:2">
      <c r="A36" t="s">
        <v>79</v>
      </c>
      <c r="B36">
        <v>35</v>
      </c>
    </row>
    <row r="37" spans="1:2">
      <c r="A37" t="s">
        <v>80</v>
      </c>
      <c r="B37">
        <v>36</v>
      </c>
    </row>
    <row r="38" spans="1:2">
      <c r="A38" t="s">
        <v>81</v>
      </c>
      <c r="B38">
        <v>37</v>
      </c>
    </row>
    <row r="39" spans="1:2">
      <c r="A39" t="s">
        <v>82</v>
      </c>
      <c r="B39">
        <v>38</v>
      </c>
    </row>
    <row r="40" spans="1:2">
      <c r="A40" t="s">
        <v>83</v>
      </c>
      <c r="B40">
        <v>39</v>
      </c>
    </row>
    <row r="41" spans="1:2">
      <c r="A41" t="s">
        <v>84</v>
      </c>
      <c r="B41">
        <v>40</v>
      </c>
    </row>
    <row r="42" spans="1:2">
      <c r="A42" t="s">
        <v>85</v>
      </c>
      <c r="B42">
        <v>41</v>
      </c>
    </row>
    <row r="43" spans="1:2">
      <c r="A43" t="s">
        <v>86</v>
      </c>
      <c r="B43">
        <v>42</v>
      </c>
    </row>
    <row r="44" spans="1:2">
      <c r="A44" t="s">
        <v>87</v>
      </c>
      <c r="B44">
        <v>43</v>
      </c>
    </row>
    <row r="45" spans="1:2">
      <c r="A45" t="s">
        <v>88</v>
      </c>
      <c r="B45">
        <v>44</v>
      </c>
    </row>
    <row r="46" spans="1:2">
      <c r="A46" t="s">
        <v>89</v>
      </c>
      <c r="B46">
        <v>45</v>
      </c>
    </row>
    <row r="47" spans="1:2">
      <c r="A47" t="s">
        <v>90</v>
      </c>
      <c r="B47">
        <v>46</v>
      </c>
    </row>
    <row r="48" spans="1:2">
      <c r="A48" t="s">
        <v>91</v>
      </c>
      <c r="B48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Props1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D8558-495E-496C-9C92-8986FDC3E39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85e6e18b-26c1-4122-9e79-e6c53ac26d53"/>
    <ds:schemaRef ds:uri="ae0b9f2f-9f6e-447f-a968-a6c8993a798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（小児医療施設支援事業）都道府県⇒厚労省提出用</vt:lpstr>
      <vt:lpstr>都道府県リスト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石倉　凱</cp:lastModifiedBy>
  <cp:revision/>
  <dcterms:created xsi:type="dcterms:W3CDTF">2025-02-19T07:06:43Z</dcterms:created>
  <dcterms:modified xsi:type="dcterms:W3CDTF">2025-03-04T06:49:14Z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