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08564\Desktop\事業状況エクセル\"/>
    </mc:Choice>
  </mc:AlternateContent>
  <bookViews>
    <workbookView xWindow="0" yWindow="0" windowWidth="28800" windowHeight="123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J7" i="1"/>
  <c r="E7" i="1"/>
  <c r="O7" i="1" s="1"/>
  <c r="I6" i="1"/>
  <c r="E6" i="1"/>
  <c r="M6" i="1" s="1"/>
  <c r="F6" i="1" l="1"/>
  <c r="O6" i="1"/>
  <c r="F7" i="1"/>
  <c r="M7" i="1"/>
  <c r="J6" i="1"/>
  <c r="N6" i="1"/>
</calcChain>
</file>

<file path=xl/sharedStrings.xml><?xml version="1.0" encoding="utf-8"?>
<sst xmlns="http://schemas.openxmlformats.org/spreadsheetml/2006/main" count="37" uniqueCount="26">
  <si>
    <t>表１　保険者数、世帯数、被保険者数</t>
    <rPh sb="0" eb="1">
      <t>ヒョウ</t>
    </rPh>
    <rPh sb="3" eb="6">
      <t>ホケンシャ</t>
    </rPh>
    <rPh sb="6" eb="7">
      <t>スウ</t>
    </rPh>
    <rPh sb="8" eb="11">
      <t>セタイスウ</t>
    </rPh>
    <rPh sb="12" eb="13">
      <t>ヒ</t>
    </rPh>
    <rPh sb="13" eb="16">
      <t>ホケンシャ</t>
    </rPh>
    <rPh sb="16" eb="17">
      <t>スウ</t>
    </rPh>
    <phoneticPr fontId="3"/>
  </si>
  <si>
    <t>年度</t>
    <rPh sb="0" eb="2">
      <t>ネンド</t>
    </rPh>
    <phoneticPr fontId="3"/>
  </si>
  <si>
    <t>保険者数</t>
    <rPh sb="0" eb="1">
      <t>タモツ</t>
    </rPh>
    <rPh sb="1" eb="2">
      <t>ケン</t>
    </rPh>
    <rPh sb="2" eb="3">
      <t>シャ</t>
    </rPh>
    <rPh sb="3" eb="4">
      <t>スウ</t>
    </rPh>
    <phoneticPr fontId="3"/>
  </si>
  <si>
    <t>国保世帯数</t>
    <rPh sb="0" eb="2">
      <t>コクホ</t>
    </rPh>
    <rPh sb="2" eb="5">
      <t>セタイスウ</t>
    </rPh>
    <phoneticPr fontId="3"/>
  </si>
  <si>
    <t>国保被保険者数</t>
    <rPh sb="0" eb="2">
      <t>コクホ</t>
    </rPh>
    <rPh sb="2" eb="3">
      <t>ヒ</t>
    </rPh>
    <rPh sb="3" eb="5">
      <t>ホケン</t>
    </rPh>
    <rPh sb="5" eb="6">
      <t>シャ</t>
    </rPh>
    <rPh sb="6" eb="7">
      <t>スウ</t>
    </rPh>
    <phoneticPr fontId="3"/>
  </si>
  <si>
    <t>県世帯数
(C)</t>
    <rPh sb="0" eb="1">
      <t>ケン</t>
    </rPh>
    <rPh sb="1" eb="4">
      <t>セタイスウ</t>
    </rPh>
    <phoneticPr fontId="3"/>
  </si>
  <si>
    <t>県人口
(D)</t>
    <rPh sb="0" eb="1">
      <t>ケン</t>
    </rPh>
    <rPh sb="1" eb="3">
      <t>ジンコウ</t>
    </rPh>
    <phoneticPr fontId="3"/>
  </si>
  <si>
    <t>加入率</t>
    <rPh sb="0" eb="2">
      <t>カニュウ</t>
    </rPh>
    <rPh sb="2" eb="3">
      <t>リツ</t>
    </rPh>
    <phoneticPr fontId="3"/>
  </si>
  <si>
    <t>１世帯当たり被保険者数
(B)/(A)</t>
    <rPh sb="1" eb="3">
      <t>セタイ</t>
    </rPh>
    <rPh sb="3" eb="4">
      <t>ア</t>
    </rPh>
    <rPh sb="6" eb="7">
      <t>ヒ</t>
    </rPh>
    <rPh sb="7" eb="10">
      <t>ホケンシャ</t>
    </rPh>
    <rPh sb="10" eb="11">
      <t>スウ</t>
    </rPh>
    <phoneticPr fontId="3"/>
  </si>
  <si>
    <t>市町村</t>
    <rPh sb="0" eb="2">
      <t>シチョウ</t>
    </rPh>
    <rPh sb="2" eb="3">
      <t>ソン</t>
    </rPh>
    <phoneticPr fontId="3"/>
  </si>
  <si>
    <t>国保　　　組合</t>
    <rPh sb="0" eb="2">
      <t>コクホ</t>
    </rPh>
    <rPh sb="5" eb="7">
      <t>クミアイ</t>
    </rPh>
    <phoneticPr fontId="3"/>
  </si>
  <si>
    <t>計
(A)</t>
    <rPh sb="0" eb="1">
      <t>ケイ</t>
    </rPh>
    <phoneticPr fontId="3"/>
  </si>
  <si>
    <t>対前　　　年度比</t>
    <rPh sb="0" eb="1">
      <t>タイ</t>
    </rPh>
    <rPh sb="1" eb="2">
      <t>マエ</t>
    </rPh>
    <rPh sb="5" eb="6">
      <t>トシ</t>
    </rPh>
    <rPh sb="6" eb="7">
      <t>ド</t>
    </rPh>
    <rPh sb="7" eb="8">
      <t>ヒ</t>
    </rPh>
    <phoneticPr fontId="3"/>
  </si>
  <si>
    <t>計
(B)</t>
    <rPh sb="0" eb="1">
      <t>ケイ</t>
    </rPh>
    <phoneticPr fontId="3"/>
  </si>
  <si>
    <t>国保
世帯
(A)/(C)
×100</t>
    <rPh sb="0" eb="2">
      <t>コクホ</t>
    </rPh>
    <rPh sb="3" eb="5">
      <t>セタイ</t>
    </rPh>
    <phoneticPr fontId="3"/>
  </si>
  <si>
    <t>国保被 
保険者
(B)/(D)
×100</t>
    <rPh sb="0" eb="2">
      <t>コクホ</t>
    </rPh>
    <rPh sb="2" eb="3">
      <t>ヒ</t>
    </rPh>
    <rPh sb="5" eb="8">
      <t>ホケンシャ</t>
    </rPh>
    <phoneticPr fontId="3"/>
  </si>
  <si>
    <t>世帯</t>
    <rPh sb="0" eb="2">
      <t>セタイ</t>
    </rPh>
    <phoneticPr fontId="3"/>
  </si>
  <si>
    <t>人</t>
    <rPh sb="0" eb="1">
      <t>ニン</t>
    </rPh>
    <phoneticPr fontId="3"/>
  </si>
  <si>
    <t>％</t>
    <phoneticPr fontId="3"/>
  </si>
  <si>
    <t>平成27</t>
    <phoneticPr fontId="3"/>
  </si>
  <si>
    <t>令和元</t>
    <rPh sb="0" eb="2">
      <t>レイワ</t>
    </rPh>
    <rPh sb="2" eb="3">
      <t>ガン</t>
    </rPh>
    <phoneticPr fontId="3"/>
  </si>
  <si>
    <t>（注）</t>
    <rPh sb="1" eb="2">
      <t>チュウ</t>
    </rPh>
    <phoneticPr fontId="3"/>
  </si>
  <si>
    <t>１．保険者数：各年度末現在</t>
  </si>
  <si>
    <t>２．国保世帯数及び被保険者数：各年度平均</t>
    <rPh sb="15" eb="16">
      <t>カク</t>
    </rPh>
    <phoneticPr fontId="3"/>
  </si>
  <si>
    <t>３．県世帯数・人口　　基準日現在（1月1日（市町村課「住民基本台帳年報」））</t>
    <rPh sb="2" eb="3">
      <t>ケン</t>
    </rPh>
    <rPh sb="3" eb="6">
      <t>セタイスウ</t>
    </rPh>
    <rPh sb="7" eb="9">
      <t>ジンコウ</t>
    </rPh>
    <rPh sb="11" eb="14">
      <t>キジュンビ</t>
    </rPh>
    <rPh sb="14" eb="16">
      <t>ゲンザイ</t>
    </rPh>
    <rPh sb="18" eb="19">
      <t>ガツ</t>
    </rPh>
    <rPh sb="20" eb="21">
      <t>ニチ</t>
    </rPh>
    <phoneticPr fontId="3"/>
  </si>
  <si>
    <t>平成30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</si>
</sst>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.000_ "/>
    <numFmt numFmtId="178" formatCode="#,##0.000_);[Red]\(#,##0.000\)"/>
    <numFmt numFmtId="179" formatCode="#,##0.0_ "/>
    <numFmt numFmtId="180" formatCode="0.0_ "/>
    <numFmt numFmtId="181" formatCode="#,##0.00_ 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明朝"/>
      <family val="3"/>
      <charset val="128"/>
    </font>
    <font>
      <sz val="8"/>
      <name val="明朝"/>
      <family val="3"/>
      <charset val="128"/>
    </font>
    <font>
      <sz val="11"/>
      <name val="明朝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76" fontId="5" fillId="0" borderId="8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177" fontId="5" fillId="0" borderId="8" xfId="0" applyNumberFormat="1" applyFont="1" applyBorder="1" applyAlignment="1">
      <alignment vertical="center"/>
    </xf>
    <xf numFmtId="178" fontId="5" fillId="0" borderId="8" xfId="0" applyNumberFormat="1" applyFont="1" applyBorder="1" applyAlignment="1">
      <alignment vertical="center"/>
    </xf>
    <xf numFmtId="176" fontId="6" fillId="0" borderId="8" xfId="1" applyNumberFormat="1" applyFont="1" applyFill="1" applyBorder="1" applyAlignment="1">
      <alignment vertical="center"/>
    </xf>
    <xf numFmtId="179" fontId="5" fillId="0" borderId="8" xfId="0" applyNumberFormat="1" applyFont="1" applyBorder="1" applyAlignment="1">
      <alignment vertical="center"/>
    </xf>
    <xf numFmtId="180" fontId="5" fillId="0" borderId="8" xfId="0" applyNumberFormat="1" applyFont="1" applyBorder="1" applyAlignment="1">
      <alignment vertical="center"/>
    </xf>
    <xf numFmtId="177" fontId="5" fillId="0" borderId="7" xfId="0" applyNumberFormat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176" fontId="6" fillId="0" borderId="7" xfId="1" applyNumberFormat="1" applyFont="1" applyFill="1" applyBorder="1" applyAlignment="1">
      <alignment vertical="center"/>
    </xf>
    <xf numFmtId="179" fontId="5" fillId="0" borderId="7" xfId="0" applyNumberFormat="1" applyFont="1" applyBorder="1" applyAlignment="1">
      <alignment vertical="center"/>
    </xf>
    <xf numFmtId="180" fontId="5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177" fontId="5" fillId="0" borderId="6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9" fontId="5" fillId="0" borderId="6" xfId="0" applyNumberFormat="1" applyFont="1" applyBorder="1" applyAlignment="1">
      <alignment vertical="center"/>
    </xf>
    <xf numFmtId="180" fontId="5" fillId="0" borderId="6" xfId="0" applyNumberFormat="1" applyFont="1" applyBorder="1" applyAlignment="1">
      <alignment vertical="center"/>
    </xf>
    <xf numFmtId="181" fontId="5" fillId="0" borderId="8" xfId="0" applyNumberFormat="1" applyFont="1" applyBorder="1" applyAlignment="1">
      <alignment vertical="center"/>
    </xf>
    <xf numFmtId="181" fontId="5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right"/>
    </xf>
    <xf numFmtId="0" fontId="5" fillId="0" borderId="5" xfId="0" applyFont="1" applyBorder="1" applyAlignment="1">
      <alignment horizontal="right" vertical="center"/>
    </xf>
    <xf numFmtId="0" fontId="6" fillId="0" borderId="0" xfId="0" quotePrefix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A9" sqref="A9"/>
    </sheetView>
  </sheetViews>
  <sheetFormatPr defaultRowHeight="18"/>
  <sheetData>
    <row r="1" spans="1:1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>
      <c r="A3" s="30" t="s">
        <v>1</v>
      </c>
      <c r="B3" s="31" t="s">
        <v>2</v>
      </c>
      <c r="C3" s="32" t="s">
        <v>3</v>
      </c>
      <c r="D3" s="33"/>
      <c r="E3" s="33"/>
      <c r="F3" s="33"/>
      <c r="G3" s="33" t="s">
        <v>4</v>
      </c>
      <c r="H3" s="33"/>
      <c r="I3" s="33"/>
      <c r="J3" s="33"/>
      <c r="K3" s="34" t="s">
        <v>5</v>
      </c>
      <c r="L3" s="35" t="s">
        <v>6</v>
      </c>
      <c r="M3" s="33" t="s">
        <v>7</v>
      </c>
      <c r="N3" s="33"/>
      <c r="O3" s="36" t="s">
        <v>8</v>
      </c>
    </row>
    <row r="4" spans="1:15" ht="72">
      <c r="A4" s="37"/>
      <c r="B4" s="38"/>
      <c r="C4" s="39" t="s">
        <v>9</v>
      </c>
      <c r="D4" s="40" t="s">
        <v>10</v>
      </c>
      <c r="E4" s="40" t="s">
        <v>11</v>
      </c>
      <c r="F4" s="40" t="s">
        <v>12</v>
      </c>
      <c r="G4" s="41" t="s">
        <v>9</v>
      </c>
      <c r="H4" s="40" t="s">
        <v>10</v>
      </c>
      <c r="I4" s="40" t="s">
        <v>13</v>
      </c>
      <c r="J4" s="40" t="s">
        <v>12</v>
      </c>
      <c r="K4" s="33"/>
      <c r="L4" s="33"/>
      <c r="M4" s="42" t="s">
        <v>14</v>
      </c>
      <c r="N4" s="40" t="s">
        <v>15</v>
      </c>
      <c r="O4" s="43"/>
    </row>
    <row r="5" spans="1:15">
      <c r="A5" s="44"/>
      <c r="B5" s="45"/>
      <c r="C5" s="2" t="s">
        <v>16</v>
      </c>
      <c r="D5" s="3" t="s">
        <v>16</v>
      </c>
      <c r="E5" s="2" t="s">
        <v>16</v>
      </c>
      <c r="F5" s="45"/>
      <c r="G5" s="2" t="s">
        <v>17</v>
      </c>
      <c r="H5" s="3" t="s">
        <v>17</v>
      </c>
      <c r="I5" s="2" t="s">
        <v>17</v>
      </c>
      <c r="J5" s="45"/>
      <c r="K5" s="2" t="s">
        <v>16</v>
      </c>
      <c r="L5" s="3" t="s">
        <v>17</v>
      </c>
      <c r="M5" s="2" t="s">
        <v>18</v>
      </c>
      <c r="N5" s="3" t="s">
        <v>18</v>
      </c>
      <c r="O5" s="3" t="s">
        <v>17</v>
      </c>
    </row>
    <row r="6" spans="1:15" hidden="1">
      <c r="A6" s="46">
        <v>26</v>
      </c>
      <c r="B6" s="7">
        <v>20</v>
      </c>
      <c r="C6" s="4">
        <v>96666</v>
      </c>
      <c r="D6" s="4">
        <v>1337</v>
      </c>
      <c r="E6" s="8">
        <f>C6+D6</f>
        <v>98003</v>
      </c>
      <c r="F6" s="9" t="e">
        <f>E6/#REF!</f>
        <v>#REF!</v>
      </c>
      <c r="G6" s="4">
        <v>156161</v>
      </c>
      <c r="H6" s="4">
        <v>2142</v>
      </c>
      <c r="I6" s="8">
        <f>G6+H6</f>
        <v>158303</v>
      </c>
      <c r="J6" s="10" t="e">
        <f>I6/#REF!</f>
        <v>#REF!</v>
      </c>
      <c r="K6" s="11">
        <v>285854</v>
      </c>
      <c r="L6" s="11">
        <v>706198</v>
      </c>
      <c r="M6" s="12">
        <f>E6/K6*100</f>
        <v>34.284284984642511</v>
      </c>
      <c r="N6" s="13">
        <f>I6/L6*100</f>
        <v>22.41623454045466</v>
      </c>
      <c r="O6" s="27">
        <f>I6/E6</f>
        <v>1.6152872871238635</v>
      </c>
    </row>
    <row r="7" spans="1:15" hidden="1">
      <c r="A7" s="47" t="s">
        <v>19</v>
      </c>
      <c r="B7" s="7">
        <v>20</v>
      </c>
      <c r="C7" s="4">
        <v>94976</v>
      </c>
      <c r="D7" s="4">
        <v>1343</v>
      </c>
      <c r="E7" s="8">
        <f>C7+D7</f>
        <v>96319</v>
      </c>
      <c r="F7" s="9">
        <f>E7/E6</f>
        <v>0.98281685254533024</v>
      </c>
      <c r="G7" s="4">
        <v>151537</v>
      </c>
      <c r="H7" s="4">
        <v>2122</v>
      </c>
      <c r="I7" s="8">
        <v>153659</v>
      </c>
      <c r="J7" s="10">
        <f>I7/I6</f>
        <v>0.97066385349614348</v>
      </c>
      <c r="K7" s="11">
        <v>287437</v>
      </c>
      <c r="L7" s="11">
        <v>701394</v>
      </c>
      <c r="M7" s="12">
        <f>E7/K7*100</f>
        <v>33.509603843624866</v>
      </c>
      <c r="N7" s="13">
        <f>I7/L7*100</f>
        <v>21.90765817785724</v>
      </c>
      <c r="O7" s="27">
        <f>I7/E7</f>
        <v>1.5953134895503482</v>
      </c>
    </row>
    <row r="8" spans="1:15">
      <c r="A8" s="47" t="s">
        <v>25</v>
      </c>
      <c r="B8" s="7">
        <v>20</v>
      </c>
      <c r="C8" s="4">
        <v>87147</v>
      </c>
      <c r="D8" s="4">
        <v>1320</v>
      </c>
      <c r="E8" s="8">
        <v>88467</v>
      </c>
      <c r="F8" s="9">
        <v>0.97515459485675859</v>
      </c>
      <c r="G8" s="4">
        <v>133615</v>
      </c>
      <c r="H8" s="4">
        <v>1977</v>
      </c>
      <c r="I8" s="8">
        <v>135592</v>
      </c>
      <c r="J8" s="10">
        <v>0.96351091119685628</v>
      </c>
      <c r="K8" s="11">
        <v>291591</v>
      </c>
      <c r="L8" s="11">
        <v>686126</v>
      </c>
      <c r="M8" s="12">
        <v>30.339413767914646</v>
      </c>
      <c r="N8" s="13">
        <v>19.761967918428976</v>
      </c>
      <c r="O8" s="27">
        <v>1.5326845038262855</v>
      </c>
    </row>
    <row r="9" spans="1:15">
      <c r="A9" s="47" t="s">
        <v>20</v>
      </c>
      <c r="B9" s="7">
        <v>20</v>
      </c>
      <c r="C9" s="4">
        <v>85198</v>
      </c>
      <c r="D9" s="4">
        <v>1306</v>
      </c>
      <c r="E9" s="8">
        <v>86504</v>
      </c>
      <c r="F9" s="9">
        <v>0.97781093515096029</v>
      </c>
      <c r="G9" s="4">
        <v>129275</v>
      </c>
      <c r="H9" s="4">
        <v>1927</v>
      </c>
      <c r="I9" s="8">
        <v>131202</v>
      </c>
      <c r="J9" s="10">
        <v>0.96762345861112753</v>
      </c>
      <c r="K9" s="11">
        <v>292134</v>
      </c>
      <c r="L9" s="11">
        <v>679324</v>
      </c>
      <c r="M9" s="12">
        <v>29.611068893042237</v>
      </c>
      <c r="N9" s="13">
        <v>19.313611766991894</v>
      </c>
      <c r="O9" s="27">
        <v>1.5167159900120226</v>
      </c>
    </row>
    <row r="10" spans="1:15">
      <c r="A10" s="48">
        <v>2</v>
      </c>
      <c r="B10" s="7">
        <v>20</v>
      </c>
      <c r="C10" s="5">
        <v>84333</v>
      </c>
      <c r="D10" s="5">
        <v>1293</v>
      </c>
      <c r="E10" s="8">
        <v>85626</v>
      </c>
      <c r="F10" s="14">
        <v>0.98985018033848149</v>
      </c>
      <c r="G10" s="5">
        <v>126652</v>
      </c>
      <c r="H10" s="5">
        <v>1905</v>
      </c>
      <c r="I10" s="15">
        <v>128557</v>
      </c>
      <c r="J10" s="16">
        <v>0.97984024633770828</v>
      </c>
      <c r="K10" s="17">
        <v>292968</v>
      </c>
      <c r="L10" s="17">
        <v>672979</v>
      </c>
      <c r="M10" s="18">
        <v>29.227082821332022</v>
      </c>
      <c r="N10" s="19">
        <v>19.102676309364782</v>
      </c>
      <c r="O10" s="27">
        <v>1.501378086095345</v>
      </c>
    </row>
    <row r="11" spans="1:15">
      <c r="A11" s="48">
        <v>3</v>
      </c>
      <c r="B11" s="7">
        <v>20</v>
      </c>
      <c r="C11" s="5">
        <v>83984</v>
      </c>
      <c r="D11" s="5">
        <v>1290</v>
      </c>
      <c r="E11" s="8">
        <v>85274</v>
      </c>
      <c r="F11" s="14">
        <v>0.9958890991054119</v>
      </c>
      <c r="G11" s="5">
        <v>125170</v>
      </c>
      <c r="H11" s="5">
        <v>1904</v>
      </c>
      <c r="I11" s="15">
        <v>127074</v>
      </c>
      <c r="J11" s="16">
        <v>0.98846426098928875</v>
      </c>
      <c r="K11" s="17">
        <v>293449</v>
      </c>
      <c r="L11" s="17">
        <v>666331</v>
      </c>
      <c r="M11" s="18">
        <v>29.059223238109517</v>
      </c>
      <c r="N11" s="19">
        <v>19.070702098506597</v>
      </c>
      <c r="O11" s="27">
        <v>1.4901845814668011</v>
      </c>
    </row>
    <row r="12" spans="1:15">
      <c r="A12" s="49">
        <v>4</v>
      </c>
      <c r="B12" s="20">
        <v>20</v>
      </c>
      <c r="C12" s="6">
        <v>81646</v>
      </c>
      <c r="D12" s="6">
        <v>1261</v>
      </c>
      <c r="E12" s="21">
        <v>82907</v>
      </c>
      <c r="F12" s="22">
        <v>0.97224241855665272</v>
      </c>
      <c r="G12" s="6">
        <v>119562</v>
      </c>
      <c r="H12" s="6">
        <v>1862</v>
      </c>
      <c r="I12" s="21">
        <v>121424</v>
      </c>
      <c r="J12" s="23">
        <v>0.95553771817995814</v>
      </c>
      <c r="K12" s="24">
        <v>293719</v>
      </c>
      <c r="L12" s="24">
        <v>658809</v>
      </c>
      <c r="M12" s="25">
        <v>28.226638385667936</v>
      </c>
      <c r="N12" s="26">
        <v>18.430835037165551</v>
      </c>
      <c r="O12" s="28">
        <v>1.4645807953490055</v>
      </c>
    </row>
    <row r="13" spans="1:15">
      <c r="A13" s="50" t="s">
        <v>21</v>
      </c>
      <c r="B13" s="29" t="s">
        <v>22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>
      <c r="A14" s="1"/>
      <c r="B14" s="1" t="s">
        <v>23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 t="s">
        <v>24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</sheetData>
  <mergeCells count="8">
    <mergeCell ref="M3:N3"/>
    <mergeCell ref="O3:O4"/>
    <mergeCell ref="A3:A4"/>
    <mergeCell ref="B3:B4"/>
    <mergeCell ref="C3:F3"/>
    <mergeCell ref="G3:J3"/>
    <mergeCell ref="K3:K4"/>
    <mergeCell ref="L3:L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永江　道子</dc:creator>
  <cp:lastModifiedBy>永江　道子</cp:lastModifiedBy>
  <dcterms:created xsi:type="dcterms:W3CDTF">2025-04-17T07:00:33Z</dcterms:created>
  <dcterms:modified xsi:type="dcterms:W3CDTF">2025-04-17T07:03:59Z</dcterms:modified>
</cp:coreProperties>
</file>