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1_事業状況\R5事業状況Excel\"/>
    </mc:Choice>
  </mc:AlternateContent>
  <xr:revisionPtr revIDLastSave="0" documentId="13_ncr:1_{AE31870B-64E6-4D5D-ACFB-7531E1CD3A4E}" xr6:coauthVersionLast="47" xr6:coauthVersionMax="47" xr10:uidLastSave="{00000000-0000-0000-0000-000000000000}"/>
  <bookViews>
    <workbookView xWindow="5175" yWindow="-16320" windowWidth="29040" windowHeight="15720" xr2:uid="{4933AB3A-B5E9-4551-A89B-BBEFB6C1DF06}"/>
  </bookViews>
  <sheets>
    <sheet name="sheet6" sheetId="1" r:id="rId1"/>
  </sheets>
  <definedNames>
    <definedName name="_xlnm.Print_Area" localSheetId="0">sheet6!$A$1:$P$33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15" i="1" s="1"/>
  <c r="F29" i="1"/>
  <c r="F15" i="1" s="1"/>
  <c r="E29" i="1"/>
  <c r="C29" i="1"/>
  <c r="C15" i="1" s="1"/>
  <c r="D28" i="1"/>
  <c r="F27" i="1"/>
  <c r="D27" i="1"/>
  <c r="D29" i="1" s="1"/>
  <c r="D15" i="1" s="1"/>
  <c r="G26" i="1"/>
  <c r="G14" i="1" s="1"/>
  <c r="F26" i="1"/>
  <c r="F14" i="1" s="1"/>
  <c r="E26" i="1"/>
  <c r="E14" i="1" s="1"/>
  <c r="C26" i="1"/>
  <c r="C14" i="1" s="1"/>
  <c r="D25" i="1"/>
  <c r="F24" i="1"/>
  <c r="D24" i="1"/>
  <c r="M21" i="1"/>
  <c r="E15" i="1"/>
  <c r="D26" i="1" l="1"/>
  <c r="D14" i="1" s="1"/>
  <c r="E31" i="1"/>
  <c r="G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22" authorId="0" shapeId="0" xr:uid="{BD816644-67AE-4B9B-9479-31E163E1A6C7}">
      <text>
        <r>
          <rPr>
            <b/>
            <sz val="9"/>
            <color indexed="81"/>
            <rFont val="ＭＳ Ｐゴシック"/>
            <family val="3"/>
            <charset val="128"/>
          </rPr>
          <t>件数＝ 食事療養＋療養費（小計）＋移送費
費用額＝療養費等（小計）＋移送費</t>
        </r>
      </text>
    </comment>
  </commentList>
</comments>
</file>

<file path=xl/sharedStrings.xml><?xml version="1.0" encoding="utf-8"?>
<sst xmlns="http://schemas.openxmlformats.org/spreadsheetml/2006/main" count="50" uniqueCount="34">
  <si>
    <t>表６　保険給付状況</t>
    <rPh sb="0" eb="1">
      <t>ヒョウ</t>
    </rPh>
    <rPh sb="3" eb="5">
      <t>ホケン</t>
    </rPh>
    <rPh sb="5" eb="7">
      <t>キュウフ</t>
    </rPh>
    <rPh sb="7" eb="9">
      <t>ジョウキョウ</t>
    </rPh>
    <phoneticPr fontId="3"/>
  </si>
  <si>
    <t>年度</t>
    <rPh sb="0" eb="2">
      <t>ネンド</t>
    </rPh>
    <phoneticPr fontId="3"/>
  </si>
  <si>
    <t>療養の給付</t>
    <rPh sb="0" eb="2">
      <t>リョウヨウ</t>
    </rPh>
    <rPh sb="3" eb="5">
      <t>キュウフ</t>
    </rPh>
    <phoneticPr fontId="3"/>
  </si>
  <si>
    <t>療養費等</t>
    <rPh sb="0" eb="4">
      <t>リョウヨウヒトウ</t>
    </rPh>
    <phoneticPr fontId="3"/>
  </si>
  <si>
    <t>高額療養費</t>
    <rPh sb="0" eb="2">
      <t>コウガク</t>
    </rPh>
    <rPh sb="2" eb="5">
      <t>リョウヨウヒ</t>
    </rPh>
    <phoneticPr fontId="3"/>
  </si>
  <si>
    <t>その他の保険給付</t>
    <rPh sb="2" eb="3">
      <t>タ</t>
    </rPh>
    <rPh sb="4" eb="6">
      <t>ホケン</t>
    </rPh>
    <rPh sb="6" eb="8">
      <t>キュウフ</t>
    </rPh>
    <phoneticPr fontId="3"/>
  </si>
  <si>
    <t>診療費</t>
    <rPh sb="0" eb="3">
      <t>シンリョウヒ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</si>
  <si>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</si>
  <si>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</si>
  <si>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出産育児</t>
    <rPh sb="0" eb="2">
      <t>シュッサン</t>
    </rPh>
    <rPh sb="2" eb="4">
      <t>イクジ</t>
    </rPh>
    <phoneticPr fontId="3"/>
  </si>
  <si>
    <t>育児</t>
    <rPh sb="0" eb="2">
      <t>イクジ</t>
    </rPh>
    <phoneticPr fontId="3"/>
  </si>
  <si>
    <t>葬祭</t>
    <rPh sb="0" eb="2">
      <t>ソウサイ</t>
    </rPh>
    <phoneticPr fontId="3"/>
  </si>
  <si>
    <t>傷病手当金</t>
    <rPh sb="0" eb="2">
      <t>ショウビョウ</t>
    </rPh>
    <rPh sb="2" eb="5">
      <t>テアテキン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</si>
  <si>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</si>
  <si>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(－)</t>
  </si>
  <si>
    <t>－</t>
  </si>
  <si>
    <t>令和２年度</t>
    <rPh sb="3" eb="5">
      <t>ネンド</t>
    </rPh>
    <phoneticPr fontId="3"/>
  </si>
  <si>
    <t>令和４年度</t>
    <rPh sb="3" eb="5">
      <t>ネンド</t>
    </rPh>
    <phoneticPr fontId="3"/>
  </si>
  <si>
    <t>　</t>
    <phoneticPr fontId="3"/>
  </si>
  <si>
    <t>(－)</t>
    <phoneticPr fontId="3"/>
  </si>
  <si>
    <t>－</t>
    <phoneticPr fontId="3"/>
  </si>
  <si>
    <t>（注）（　）内は件数、下段は費用額（千円）である。</t>
    <rPh sb="1" eb="2">
      <t>チュウ</t>
    </rPh>
    <rPh sb="6" eb="7">
      <t>ナイ</t>
    </rPh>
    <rPh sb="8" eb="10">
      <t>ケンスウ</t>
    </rPh>
    <rPh sb="11" eb="13">
      <t>ゲダン</t>
    </rPh>
    <rPh sb="14" eb="16">
      <t>ヒヨウ</t>
    </rPh>
    <rPh sb="16" eb="17">
      <t>ガク</t>
    </rPh>
    <rPh sb="18" eb="20">
      <t>センエン</t>
    </rPh>
    <phoneticPr fontId="3"/>
  </si>
  <si>
    <t>★「様式２１－２　C表集計表（2）[3 計]」の「4.その他の保険給付の状況」から転記</t>
    <rPh sb="2" eb="4">
      <t>ヨウシキ</t>
    </rPh>
    <rPh sb="10" eb="11">
      <t>ヒョウ</t>
    </rPh>
    <rPh sb="11" eb="14">
      <t>シュウケイヒョウ</t>
    </rPh>
    <rPh sb="20" eb="21">
      <t>ケイ</t>
    </rPh>
    <rPh sb="29" eb="30">
      <t>タ</t>
    </rPh>
    <rPh sb="31" eb="33">
      <t>ホケン</t>
    </rPh>
    <rPh sb="33" eb="35">
      <t>キュウフ</t>
    </rPh>
    <rPh sb="36" eb="38">
      <t>ジョウキョウ</t>
    </rPh>
    <rPh sb="41" eb="43">
      <t>テンキ</t>
    </rPh>
    <phoneticPr fontId="3"/>
  </si>
  <si>
    <t>基礎データ＝「統計表第２表（一般分）」と「統計表第３表（退職分）」の合算額</t>
    <rPh sb="0" eb="2">
      <t>キソ</t>
    </rPh>
    <rPh sb="7" eb="10">
      <t>トウケイヒョウ</t>
    </rPh>
    <rPh sb="10" eb="11">
      <t>ダイ</t>
    </rPh>
    <rPh sb="12" eb="13">
      <t>ヒョウ</t>
    </rPh>
    <rPh sb="14" eb="16">
      <t>イッパン</t>
    </rPh>
    <rPh sb="16" eb="17">
      <t>ブン</t>
    </rPh>
    <rPh sb="21" eb="24">
      <t>トウケイヒョウ</t>
    </rPh>
    <rPh sb="24" eb="25">
      <t>ダイ</t>
    </rPh>
    <rPh sb="26" eb="27">
      <t>ヒョウ</t>
    </rPh>
    <rPh sb="28" eb="30">
      <t>タイショク</t>
    </rPh>
    <rPh sb="30" eb="31">
      <t>ブン</t>
    </rPh>
    <rPh sb="34" eb="36">
      <t>ガッサン</t>
    </rPh>
    <rPh sb="36" eb="37">
      <t>ガク</t>
    </rPh>
    <phoneticPr fontId="3"/>
  </si>
  <si>
    <t>　※青字箇所に入力（上の表に自動転記）</t>
    <rPh sb="2" eb="4">
      <t>アオジ</t>
    </rPh>
    <rPh sb="4" eb="6">
      <t>カショ</t>
    </rPh>
    <rPh sb="7" eb="9">
      <t>ニュウリョク</t>
    </rPh>
    <rPh sb="10" eb="11">
      <t>ウエ</t>
    </rPh>
    <rPh sb="12" eb="13">
      <t>ヒョウ</t>
    </rPh>
    <rPh sb="14" eb="16">
      <t>ジドウ</t>
    </rPh>
    <rPh sb="16" eb="18">
      <t>テンキ</t>
    </rPh>
    <phoneticPr fontId="9"/>
  </si>
  <si>
    <r>
      <rPr>
        <sz val="11"/>
        <color indexed="10"/>
        <rFont val="ＭＳ 明朝"/>
        <family val="1"/>
        <charset val="128"/>
      </rPr>
      <t>５</t>
    </r>
    <r>
      <rPr>
        <sz val="11"/>
        <rFont val="ＭＳ 明朝"/>
        <family val="1"/>
        <charset val="128"/>
      </rPr>
      <t>年度</t>
    </r>
    <rPh sb="1" eb="3">
      <t>ネンド</t>
    </rPh>
    <phoneticPr fontId="3"/>
  </si>
  <si>
    <t>件数（一般）</t>
    <rPh sb="0" eb="2">
      <t>ケンスウ</t>
    </rPh>
    <rPh sb="3" eb="5">
      <t>イッパン</t>
    </rPh>
    <phoneticPr fontId="3"/>
  </si>
  <si>
    <t>件数（退職）</t>
    <rPh sb="0" eb="2">
      <t>ケンスウ</t>
    </rPh>
    <rPh sb="3" eb="5">
      <t>タイショク</t>
    </rPh>
    <phoneticPr fontId="3"/>
  </si>
  <si>
    <t>件数（計）</t>
    <rPh sb="0" eb="2">
      <t>ケンスウ</t>
    </rPh>
    <rPh sb="3" eb="4">
      <t>ケイ</t>
    </rPh>
    <phoneticPr fontId="3"/>
  </si>
  <si>
    <t>費用額（一般）</t>
    <rPh sb="0" eb="2">
      <t>ヒヨウ</t>
    </rPh>
    <rPh sb="2" eb="3">
      <t>ガク</t>
    </rPh>
    <rPh sb="4" eb="6">
      <t>イッパン</t>
    </rPh>
    <phoneticPr fontId="3"/>
  </si>
  <si>
    <t>費用額（退職）</t>
    <rPh sb="0" eb="2">
      <t>ヒヨウ</t>
    </rPh>
    <rPh sb="2" eb="3">
      <t>ガク</t>
    </rPh>
    <rPh sb="4" eb="6">
      <t>タイショク</t>
    </rPh>
    <phoneticPr fontId="3"/>
  </si>
  <si>
    <t>費用額（計）</t>
    <rPh sb="0" eb="2">
      <t>ヒヨウ</t>
    </rPh>
    <rPh sb="2" eb="3">
      <t>ガク</t>
    </rPh>
    <rPh sb="4" eb="5">
      <t>ケイ</t>
    </rPh>
    <phoneticPr fontId="3"/>
  </si>
  <si>
    <t>令和３年度</t>
    <rPh sb="3" eb="5">
      <t>ネンド</t>
    </rPh>
    <phoneticPr fontId="3"/>
  </si>
  <si>
    <t>令和５年度</t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</si>
</sst>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\)"/>
    <numFmt numFmtId="177" formatCode="0.0%"/>
    <numFmt numFmtId="178" formatCode="#,##0_ 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明朝"/>
      <family val="3"/>
      <charset val="128"/>
    </font>
    <font>
      <sz val="11"/>
      <color indexed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0033CC"/>
      <name val="ＭＳ 明朝"/>
      <family val="1"/>
      <charset val="128"/>
    </font>
    <font>
      <sz val="11"/>
      <color indexed="5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178" fontId="11" fillId="0" borderId="11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11" fillId="0" borderId="1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12" fillId="0" borderId="0" xfId="0" applyNumberFormat="1" applyFont="1" applyAlignment="1">
      <alignment vertical="center"/>
    </xf>
    <xf numFmtId="0" fontId="10" fillId="0" borderId="13" xfId="0" applyFont="1" applyBorder="1" applyAlignment="1">
      <alignment vertical="center"/>
    </xf>
    <xf numFmtId="178" fontId="1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11" fillId="0" borderId="3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178" fontId="4" fillId="0" borderId="15" xfId="0" applyNumberFormat="1" applyFont="1" applyBorder="1" applyAlignment="1">
      <alignment vertical="center"/>
    </xf>
    <xf numFmtId="178" fontId="4" fillId="0" borderId="16" xfId="0" applyNumberFormat="1" applyFont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38" fontId="2" fillId="0" borderId="5" xfId="1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0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1066-EF58-4CF8-AEEC-E138425F7158}">
  <sheetPr>
    <tabColor rgb="FFFFFF00"/>
  </sheetPr>
  <dimension ref="B2:N33"/>
  <sheetViews>
    <sheetView showGridLines="0" tabSelected="1" view="pageBreakPreview" zoomScaleNormal="100" zoomScaleSheetLayoutView="100" workbookViewId="0">
      <pane xSplit="2" ySplit="5" topLeftCell="C7" activePane="bottomRight" state="frozen"/>
      <selection activeCell="E13" sqref="E13"/>
      <selection pane="topRight" activeCell="E13" sqref="E13"/>
      <selection pane="bottomLeft" activeCell="E13" sqref="E13"/>
      <selection pane="bottomRight" activeCell="G39" sqref="G39"/>
    </sheetView>
  </sheetViews>
  <sheetFormatPr defaultColWidth="9" defaultRowHeight="13"/>
  <cols>
    <col min="1" max="1" width="2.6328125" style="1" customWidth="1"/>
    <col min="2" max="2" width="22.26953125" style="1" customWidth="1"/>
    <col min="3" max="5" width="13.6328125" style="1" customWidth="1"/>
    <col min="6" max="7" width="12.08984375" style="1" customWidth="1"/>
    <col min="8" max="8" width="11.6328125" style="1" customWidth="1"/>
    <col min="9" max="9" width="6.6328125" style="1" customWidth="1"/>
    <col min="10" max="10" width="11.26953125" style="1" customWidth="1"/>
    <col min="11" max="11" width="11.6328125" style="1" bestFit="1" customWidth="1"/>
    <col min="12" max="12" width="7.6328125" style="1" customWidth="1"/>
    <col min="13" max="13" width="10.6328125" style="1" customWidth="1"/>
    <col min="14" max="256" width="9" style="1"/>
    <col min="257" max="257" width="2.6328125" style="1" customWidth="1"/>
    <col min="258" max="258" width="22.26953125" style="1" customWidth="1"/>
    <col min="259" max="261" width="13.6328125" style="1" customWidth="1"/>
    <col min="262" max="263" width="12.08984375" style="1" customWidth="1"/>
    <col min="264" max="264" width="11.6328125" style="1" customWidth="1"/>
    <col min="265" max="265" width="6.6328125" style="1" customWidth="1"/>
    <col min="266" max="266" width="11.26953125" style="1" customWidth="1"/>
    <col min="267" max="267" width="11.6328125" style="1" bestFit="1" customWidth="1"/>
    <col min="268" max="268" width="7.6328125" style="1" customWidth="1"/>
    <col min="269" max="269" width="10.6328125" style="1" customWidth="1"/>
    <col min="270" max="512" width="9" style="1"/>
    <col min="513" max="513" width="2.6328125" style="1" customWidth="1"/>
    <col min="514" max="514" width="22.26953125" style="1" customWidth="1"/>
    <col min="515" max="517" width="13.6328125" style="1" customWidth="1"/>
    <col min="518" max="519" width="12.08984375" style="1" customWidth="1"/>
    <col min="520" max="520" width="11.6328125" style="1" customWidth="1"/>
    <col min="521" max="521" width="6.6328125" style="1" customWidth="1"/>
    <col min="522" max="522" width="11.26953125" style="1" customWidth="1"/>
    <col min="523" max="523" width="11.6328125" style="1" bestFit="1" customWidth="1"/>
    <col min="524" max="524" width="7.6328125" style="1" customWidth="1"/>
    <col min="525" max="525" width="10.6328125" style="1" customWidth="1"/>
    <col min="526" max="768" width="9" style="1"/>
    <col min="769" max="769" width="2.6328125" style="1" customWidth="1"/>
    <col min="770" max="770" width="22.26953125" style="1" customWidth="1"/>
    <col min="771" max="773" width="13.6328125" style="1" customWidth="1"/>
    <col min="774" max="775" width="12.08984375" style="1" customWidth="1"/>
    <col min="776" max="776" width="11.6328125" style="1" customWidth="1"/>
    <col min="777" max="777" width="6.6328125" style="1" customWidth="1"/>
    <col min="778" max="778" width="11.26953125" style="1" customWidth="1"/>
    <col min="779" max="779" width="11.6328125" style="1" bestFit="1" customWidth="1"/>
    <col min="780" max="780" width="7.6328125" style="1" customWidth="1"/>
    <col min="781" max="781" width="10.6328125" style="1" customWidth="1"/>
    <col min="782" max="1024" width="9" style="1"/>
    <col min="1025" max="1025" width="2.6328125" style="1" customWidth="1"/>
    <col min="1026" max="1026" width="22.26953125" style="1" customWidth="1"/>
    <col min="1027" max="1029" width="13.6328125" style="1" customWidth="1"/>
    <col min="1030" max="1031" width="12.08984375" style="1" customWidth="1"/>
    <col min="1032" max="1032" width="11.6328125" style="1" customWidth="1"/>
    <col min="1033" max="1033" width="6.6328125" style="1" customWidth="1"/>
    <col min="1034" max="1034" width="11.26953125" style="1" customWidth="1"/>
    <col min="1035" max="1035" width="11.6328125" style="1" bestFit="1" customWidth="1"/>
    <col min="1036" max="1036" width="7.6328125" style="1" customWidth="1"/>
    <col min="1037" max="1037" width="10.6328125" style="1" customWidth="1"/>
    <col min="1038" max="1280" width="9" style="1"/>
    <col min="1281" max="1281" width="2.6328125" style="1" customWidth="1"/>
    <col min="1282" max="1282" width="22.26953125" style="1" customWidth="1"/>
    <col min="1283" max="1285" width="13.6328125" style="1" customWidth="1"/>
    <col min="1286" max="1287" width="12.08984375" style="1" customWidth="1"/>
    <col min="1288" max="1288" width="11.6328125" style="1" customWidth="1"/>
    <col min="1289" max="1289" width="6.6328125" style="1" customWidth="1"/>
    <col min="1290" max="1290" width="11.26953125" style="1" customWidth="1"/>
    <col min="1291" max="1291" width="11.6328125" style="1" bestFit="1" customWidth="1"/>
    <col min="1292" max="1292" width="7.6328125" style="1" customWidth="1"/>
    <col min="1293" max="1293" width="10.6328125" style="1" customWidth="1"/>
    <col min="1294" max="1536" width="9" style="1"/>
    <col min="1537" max="1537" width="2.6328125" style="1" customWidth="1"/>
    <col min="1538" max="1538" width="22.26953125" style="1" customWidth="1"/>
    <col min="1539" max="1541" width="13.6328125" style="1" customWidth="1"/>
    <col min="1542" max="1543" width="12.08984375" style="1" customWidth="1"/>
    <col min="1544" max="1544" width="11.6328125" style="1" customWidth="1"/>
    <col min="1545" max="1545" width="6.6328125" style="1" customWidth="1"/>
    <col min="1546" max="1546" width="11.26953125" style="1" customWidth="1"/>
    <col min="1547" max="1547" width="11.6328125" style="1" bestFit="1" customWidth="1"/>
    <col min="1548" max="1548" width="7.6328125" style="1" customWidth="1"/>
    <col min="1549" max="1549" width="10.6328125" style="1" customWidth="1"/>
    <col min="1550" max="1792" width="9" style="1"/>
    <col min="1793" max="1793" width="2.6328125" style="1" customWidth="1"/>
    <col min="1794" max="1794" width="22.26953125" style="1" customWidth="1"/>
    <col min="1795" max="1797" width="13.6328125" style="1" customWidth="1"/>
    <col min="1798" max="1799" width="12.08984375" style="1" customWidth="1"/>
    <col min="1800" max="1800" width="11.6328125" style="1" customWidth="1"/>
    <col min="1801" max="1801" width="6.6328125" style="1" customWidth="1"/>
    <col min="1802" max="1802" width="11.26953125" style="1" customWidth="1"/>
    <col min="1803" max="1803" width="11.6328125" style="1" bestFit="1" customWidth="1"/>
    <col min="1804" max="1804" width="7.6328125" style="1" customWidth="1"/>
    <col min="1805" max="1805" width="10.6328125" style="1" customWidth="1"/>
    <col min="1806" max="2048" width="9" style="1"/>
    <col min="2049" max="2049" width="2.6328125" style="1" customWidth="1"/>
    <col min="2050" max="2050" width="22.26953125" style="1" customWidth="1"/>
    <col min="2051" max="2053" width="13.6328125" style="1" customWidth="1"/>
    <col min="2054" max="2055" width="12.08984375" style="1" customWidth="1"/>
    <col min="2056" max="2056" width="11.6328125" style="1" customWidth="1"/>
    <col min="2057" max="2057" width="6.6328125" style="1" customWidth="1"/>
    <col min="2058" max="2058" width="11.26953125" style="1" customWidth="1"/>
    <col min="2059" max="2059" width="11.6328125" style="1" bestFit="1" customWidth="1"/>
    <col min="2060" max="2060" width="7.6328125" style="1" customWidth="1"/>
    <col min="2061" max="2061" width="10.6328125" style="1" customWidth="1"/>
    <col min="2062" max="2304" width="9" style="1"/>
    <col min="2305" max="2305" width="2.6328125" style="1" customWidth="1"/>
    <col min="2306" max="2306" width="22.26953125" style="1" customWidth="1"/>
    <col min="2307" max="2309" width="13.6328125" style="1" customWidth="1"/>
    <col min="2310" max="2311" width="12.08984375" style="1" customWidth="1"/>
    <col min="2312" max="2312" width="11.6328125" style="1" customWidth="1"/>
    <col min="2313" max="2313" width="6.6328125" style="1" customWidth="1"/>
    <col min="2314" max="2314" width="11.26953125" style="1" customWidth="1"/>
    <col min="2315" max="2315" width="11.6328125" style="1" bestFit="1" customWidth="1"/>
    <col min="2316" max="2316" width="7.6328125" style="1" customWidth="1"/>
    <col min="2317" max="2317" width="10.6328125" style="1" customWidth="1"/>
    <col min="2318" max="2560" width="9" style="1"/>
    <col min="2561" max="2561" width="2.6328125" style="1" customWidth="1"/>
    <col min="2562" max="2562" width="22.26953125" style="1" customWidth="1"/>
    <col min="2563" max="2565" width="13.6328125" style="1" customWidth="1"/>
    <col min="2566" max="2567" width="12.08984375" style="1" customWidth="1"/>
    <col min="2568" max="2568" width="11.6328125" style="1" customWidth="1"/>
    <col min="2569" max="2569" width="6.6328125" style="1" customWidth="1"/>
    <col min="2570" max="2570" width="11.26953125" style="1" customWidth="1"/>
    <col min="2571" max="2571" width="11.6328125" style="1" bestFit="1" customWidth="1"/>
    <col min="2572" max="2572" width="7.6328125" style="1" customWidth="1"/>
    <col min="2573" max="2573" width="10.6328125" style="1" customWidth="1"/>
    <col min="2574" max="2816" width="9" style="1"/>
    <col min="2817" max="2817" width="2.6328125" style="1" customWidth="1"/>
    <col min="2818" max="2818" width="22.26953125" style="1" customWidth="1"/>
    <col min="2819" max="2821" width="13.6328125" style="1" customWidth="1"/>
    <col min="2822" max="2823" width="12.08984375" style="1" customWidth="1"/>
    <col min="2824" max="2824" width="11.6328125" style="1" customWidth="1"/>
    <col min="2825" max="2825" width="6.6328125" style="1" customWidth="1"/>
    <col min="2826" max="2826" width="11.26953125" style="1" customWidth="1"/>
    <col min="2827" max="2827" width="11.6328125" style="1" bestFit="1" customWidth="1"/>
    <col min="2828" max="2828" width="7.6328125" style="1" customWidth="1"/>
    <col min="2829" max="2829" width="10.6328125" style="1" customWidth="1"/>
    <col min="2830" max="3072" width="9" style="1"/>
    <col min="3073" max="3073" width="2.6328125" style="1" customWidth="1"/>
    <col min="3074" max="3074" width="22.26953125" style="1" customWidth="1"/>
    <col min="3075" max="3077" width="13.6328125" style="1" customWidth="1"/>
    <col min="3078" max="3079" width="12.08984375" style="1" customWidth="1"/>
    <col min="3080" max="3080" width="11.6328125" style="1" customWidth="1"/>
    <col min="3081" max="3081" width="6.6328125" style="1" customWidth="1"/>
    <col min="3082" max="3082" width="11.26953125" style="1" customWidth="1"/>
    <col min="3083" max="3083" width="11.6328125" style="1" bestFit="1" customWidth="1"/>
    <col min="3084" max="3084" width="7.6328125" style="1" customWidth="1"/>
    <col min="3085" max="3085" width="10.6328125" style="1" customWidth="1"/>
    <col min="3086" max="3328" width="9" style="1"/>
    <col min="3329" max="3329" width="2.6328125" style="1" customWidth="1"/>
    <col min="3330" max="3330" width="22.26953125" style="1" customWidth="1"/>
    <col min="3331" max="3333" width="13.6328125" style="1" customWidth="1"/>
    <col min="3334" max="3335" width="12.08984375" style="1" customWidth="1"/>
    <col min="3336" max="3336" width="11.6328125" style="1" customWidth="1"/>
    <col min="3337" max="3337" width="6.6328125" style="1" customWidth="1"/>
    <col min="3338" max="3338" width="11.26953125" style="1" customWidth="1"/>
    <col min="3339" max="3339" width="11.6328125" style="1" bestFit="1" customWidth="1"/>
    <col min="3340" max="3340" width="7.6328125" style="1" customWidth="1"/>
    <col min="3341" max="3341" width="10.6328125" style="1" customWidth="1"/>
    <col min="3342" max="3584" width="9" style="1"/>
    <col min="3585" max="3585" width="2.6328125" style="1" customWidth="1"/>
    <col min="3586" max="3586" width="22.26953125" style="1" customWidth="1"/>
    <col min="3587" max="3589" width="13.6328125" style="1" customWidth="1"/>
    <col min="3590" max="3591" width="12.08984375" style="1" customWidth="1"/>
    <col min="3592" max="3592" width="11.6328125" style="1" customWidth="1"/>
    <col min="3593" max="3593" width="6.6328125" style="1" customWidth="1"/>
    <col min="3594" max="3594" width="11.26953125" style="1" customWidth="1"/>
    <col min="3595" max="3595" width="11.6328125" style="1" bestFit="1" customWidth="1"/>
    <col min="3596" max="3596" width="7.6328125" style="1" customWidth="1"/>
    <col min="3597" max="3597" width="10.6328125" style="1" customWidth="1"/>
    <col min="3598" max="3840" width="9" style="1"/>
    <col min="3841" max="3841" width="2.6328125" style="1" customWidth="1"/>
    <col min="3842" max="3842" width="22.26953125" style="1" customWidth="1"/>
    <col min="3843" max="3845" width="13.6328125" style="1" customWidth="1"/>
    <col min="3846" max="3847" width="12.08984375" style="1" customWidth="1"/>
    <col min="3848" max="3848" width="11.6328125" style="1" customWidth="1"/>
    <col min="3849" max="3849" width="6.6328125" style="1" customWidth="1"/>
    <col min="3850" max="3850" width="11.26953125" style="1" customWidth="1"/>
    <col min="3851" max="3851" width="11.6328125" style="1" bestFit="1" customWidth="1"/>
    <col min="3852" max="3852" width="7.6328125" style="1" customWidth="1"/>
    <col min="3853" max="3853" width="10.6328125" style="1" customWidth="1"/>
    <col min="3854" max="4096" width="9" style="1"/>
    <col min="4097" max="4097" width="2.6328125" style="1" customWidth="1"/>
    <col min="4098" max="4098" width="22.26953125" style="1" customWidth="1"/>
    <col min="4099" max="4101" width="13.6328125" style="1" customWidth="1"/>
    <col min="4102" max="4103" width="12.08984375" style="1" customWidth="1"/>
    <col min="4104" max="4104" width="11.6328125" style="1" customWidth="1"/>
    <col min="4105" max="4105" width="6.6328125" style="1" customWidth="1"/>
    <col min="4106" max="4106" width="11.26953125" style="1" customWidth="1"/>
    <col min="4107" max="4107" width="11.6328125" style="1" bestFit="1" customWidth="1"/>
    <col min="4108" max="4108" width="7.6328125" style="1" customWidth="1"/>
    <col min="4109" max="4109" width="10.6328125" style="1" customWidth="1"/>
    <col min="4110" max="4352" width="9" style="1"/>
    <col min="4353" max="4353" width="2.6328125" style="1" customWidth="1"/>
    <col min="4354" max="4354" width="22.26953125" style="1" customWidth="1"/>
    <col min="4355" max="4357" width="13.6328125" style="1" customWidth="1"/>
    <col min="4358" max="4359" width="12.08984375" style="1" customWidth="1"/>
    <col min="4360" max="4360" width="11.6328125" style="1" customWidth="1"/>
    <col min="4361" max="4361" width="6.6328125" style="1" customWidth="1"/>
    <col min="4362" max="4362" width="11.26953125" style="1" customWidth="1"/>
    <col min="4363" max="4363" width="11.6328125" style="1" bestFit="1" customWidth="1"/>
    <col min="4364" max="4364" width="7.6328125" style="1" customWidth="1"/>
    <col min="4365" max="4365" width="10.6328125" style="1" customWidth="1"/>
    <col min="4366" max="4608" width="9" style="1"/>
    <col min="4609" max="4609" width="2.6328125" style="1" customWidth="1"/>
    <col min="4610" max="4610" width="22.26953125" style="1" customWidth="1"/>
    <col min="4611" max="4613" width="13.6328125" style="1" customWidth="1"/>
    <col min="4614" max="4615" width="12.08984375" style="1" customWidth="1"/>
    <col min="4616" max="4616" width="11.6328125" style="1" customWidth="1"/>
    <col min="4617" max="4617" width="6.6328125" style="1" customWidth="1"/>
    <col min="4618" max="4618" width="11.26953125" style="1" customWidth="1"/>
    <col min="4619" max="4619" width="11.6328125" style="1" bestFit="1" customWidth="1"/>
    <col min="4620" max="4620" width="7.6328125" style="1" customWidth="1"/>
    <col min="4621" max="4621" width="10.6328125" style="1" customWidth="1"/>
    <col min="4622" max="4864" width="9" style="1"/>
    <col min="4865" max="4865" width="2.6328125" style="1" customWidth="1"/>
    <col min="4866" max="4866" width="22.26953125" style="1" customWidth="1"/>
    <col min="4867" max="4869" width="13.6328125" style="1" customWidth="1"/>
    <col min="4870" max="4871" width="12.08984375" style="1" customWidth="1"/>
    <col min="4872" max="4872" width="11.6328125" style="1" customWidth="1"/>
    <col min="4873" max="4873" width="6.6328125" style="1" customWidth="1"/>
    <col min="4874" max="4874" width="11.26953125" style="1" customWidth="1"/>
    <col min="4875" max="4875" width="11.6328125" style="1" bestFit="1" customWidth="1"/>
    <col min="4876" max="4876" width="7.6328125" style="1" customWidth="1"/>
    <col min="4877" max="4877" width="10.6328125" style="1" customWidth="1"/>
    <col min="4878" max="5120" width="9" style="1"/>
    <col min="5121" max="5121" width="2.6328125" style="1" customWidth="1"/>
    <col min="5122" max="5122" width="22.26953125" style="1" customWidth="1"/>
    <col min="5123" max="5125" width="13.6328125" style="1" customWidth="1"/>
    <col min="5126" max="5127" width="12.08984375" style="1" customWidth="1"/>
    <col min="5128" max="5128" width="11.6328125" style="1" customWidth="1"/>
    <col min="5129" max="5129" width="6.6328125" style="1" customWidth="1"/>
    <col min="5130" max="5130" width="11.26953125" style="1" customWidth="1"/>
    <col min="5131" max="5131" width="11.6328125" style="1" bestFit="1" customWidth="1"/>
    <col min="5132" max="5132" width="7.6328125" style="1" customWidth="1"/>
    <col min="5133" max="5133" width="10.6328125" style="1" customWidth="1"/>
    <col min="5134" max="5376" width="9" style="1"/>
    <col min="5377" max="5377" width="2.6328125" style="1" customWidth="1"/>
    <col min="5378" max="5378" width="22.26953125" style="1" customWidth="1"/>
    <col min="5379" max="5381" width="13.6328125" style="1" customWidth="1"/>
    <col min="5382" max="5383" width="12.08984375" style="1" customWidth="1"/>
    <col min="5384" max="5384" width="11.6328125" style="1" customWidth="1"/>
    <col min="5385" max="5385" width="6.6328125" style="1" customWidth="1"/>
    <col min="5386" max="5386" width="11.26953125" style="1" customWidth="1"/>
    <col min="5387" max="5387" width="11.6328125" style="1" bestFit="1" customWidth="1"/>
    <col min="5388" max="5388" width="7.6328125" style="1" customWidth="1"/>
    <col min="5389" max="5389" width="10.6328125" style="1" customWidth="1"/>
    <col min="5390" max="5632" width="9" style="1"/>
    <col min="5633" max="5633" width="2.6328125" style="1" customWidth="1"/>
    <col min="5634" max="5634" width="22.26953125" style="1" customWidth="1"/>
    <col min="5635" max="5637" width="13.6328125" style="1" customWidth="1"/>
    <col min="5638" max="5639" width="12.08984375" style="1" customWidth="1"/>
    <col min="5640" max="5640" width="11.6328125" style="1" customWidth="1"/>
    <col min="5641" max="5641" width="6.6328125" style="1" customWidth="1"/>
    <col min="5642" max="5642" width="11.26953125" style="1" customWidth="1"/>
    <col min="5643" max="5643" width="11.6328125" style="1" bestFit="1" customWidth="1"/>
    <col min="5644" max="5644" width="7.6328125" style="1" customWidth="1"/>
    <col min="5645" max="5645" width="10.6328125" style="1" customWidth="1"/>
    <col min="5646" max="5888" width="9" style="1"/>
    <col min="5889" max="5889" width="2.6328125" style="1" customWidth="1"/>
    <col min="5890" max="5890" width="22.26953125" style="1" customWidth="1"/>
    <col min="5891" max="5893" width="13.6328125" style="1" customWidth="1"/>
    <col min="5894" max="5895" width="12.08984375" style="1" customWidth="1"/>
    <col min="5896" max="5896" width="11.6328125" style="1" customWidth="1"/>
    <col min="5897" max="5897" width="6.6328125" style="1" customWidth="1"/>
    <col min="5898" max="5898" width="11.26953125" style="1" customWidth="1"/>
    <col min="5899" max="5899" width="11.6328125" style="1" bestFit="1" customWidth="1"/>
    <col min="5900" max="5900" width="7.6328125" style="1" customWidth="1"/>
    <col min="5901" max="5901" width="10.6328125" style="1" customWidth="1"/>
    <col min="5902" max="6144" width="9" style="1"/>
    <col min="6145" max="6145" width="2.6328125" style="1" customWidth="1"/>
    <col min="6146" max="6146" width="22.26953125" style="1" customWidth="1"/>
    <col min="6147" max="6149" width="13.6328125" style="1" customWidth="1"/>
    <col min="6150" max="6151" width="12.08984375" style="1" customWidth="1"/>
    <col min="6152" max="6152" width="11.6328125" style="1" customWidth="1"/>
    <col min="6153" max="6153" width="6.6328125" style="1" customWidth="1"/>
    <col min="6154" max="6154" width="11.26953125" style="1" customWidth="1"/>
    <col min="6155" max="6155" width="11.6328125" style="1" bestFit="1" customWidth="1"/>
    <col min="6156" max="6156" width="7.6328125" style="1" customWidth="1"/>
    <col min="6157" max="6157" width="10.6328125" style="1" customWidth="1"/>
    <col min="6158" max="6400" width="9" style="1"/>
    <col min="6401" max="6401" width="2.6328125" style="1" customWidth="1"/>
    <col min="6402" max="6402" width="22.26953125" style="1" customWidth="1"/>
    <col min="6403" max="6405" width="13.6328125" style="1" customWidth="1"/>
    <col min="6406" max="6407" width="12.08984375" style="1" customWidth="1"/>
    <col min="6408" max="6408" width="11.6328125" style="1" customWidth="1"/>
    <col min="6409" max="6409" width="6.6328125" style="1" customWidth="1"/>
    <col min="6410" max="6410" width="11.26953125" style="1" customWidth="1"/>
    <col min="6411" max="6411" width="11.6328125" style="1" bestFit="1" customWidth="1"/>
    <col min="6412" max="6412" width="7.6328125" style="1" customWidth="1"/>
    <col min="6413" max="6413" width="10.6328125" style="1" customWidth="1"/>
    <col min="6414" max="6656" width="9" style="1"/>
    <col min="6657" max="6657" width="2.6328125" style="1" customWidth="1"/>
    <col min="6658" max="6658" width="22.26953125" style="1" customWidth="1"/>
    <col min="6659" max="6661" width="13.6328125" style="1" customWidth="1"/>
    <col min="6662" max="6663" width="12.08984375" style="1" customWidth="1"/>
    <col min="6664" max="6664" width="11.6328125" style="1" customWidth="1"/>
    <col min="6665" max="6665" width="6.6328125" style="1" customWidth="1"/>
    <col min="6666" max="6666" width="11.26953125" style="1" customWidth="1"/>
    <col min="6667" max="6667" width="11.6328125" style="1" bestFit="1" customWidth="1"/>
    <col min="6668" max="6668" width="7.6328125" style="1" customWidth="1"/>
    <col min="6669" max="6669" width="10.6328125" style="1" customWidth="1"/>
    <col min="6670" max="6912" width="9" style="1"/>
    <col min="6913" max="6913" width="2.6328125" style="1" customWidth="1"/>
    <col min="6914" max="6914" width="22.26953125" style="1" customWidth="1"/>
    <col min="6915" max="6917" width="13.6328125" style="1" customWidth="1"/>
    <col min="6918" max="6919" width="12.08984375" style="1" customWidth="1"/>
    <col min="6920" max="6920" width="11.6328125" style="1" customWidth="1"/>
    <col min="6921" max="6921" width="6.6328125" style="1" customWidth="1"/>
    <col min="6922" max="6922" width="11.26953125" style="1" customWidth="1"/>
    <col min="6923" max="6923" width="11.6328125" style="1" bestFit="1" customWidth="1"/>
    <col min="6924" max="6924" width="7.6328125" style="1" customWidth="1"/>
    <col min="6925" max="6925" width="10.6328125" style="1" customWidth="1"/>
    <col min="6926" max="7168" width="9" style="1"/>
    <col min="7169" max="7169" width="2.6328125" style="1" customWidth="1"/>
    <col min="7170" max="7170" width="22.26953125" style="1" customWidth="1"/>
    <col min="7171" max="7173" width="13.6328125" style="1" customWidth="1"/>
    <col min="7174" max="7175" width="12.08984375" style="1" customWidth="1"/>
    <col min="7176" max="7176" width="11.6328125" style="1" customWidth="1"/>
    <col min="7177" max="7177" width="6.6328125" style="1" customWidth="1"/>
    <col min="7178" max="7178" width="11.26953125" style="1" customWidth="1"/>
    <col min="7179" max="7179" width="11.6328125" style="1" bestFit="1" customWidth="1"/>
    <col min="7180" max="7180" width="7.6328125" style="1" customWidth="1"/>
    <col min="7181" max="7181" width="10.6328125" style="1" customWidth="1"/>
    <col min="7182" max="7424" width="9" style="1"/>
    <col min="7425" max="7425" width="2.6328125" style="1" customWidth="1"/>
    <col min="7426" max="7426" width="22.26953125" style="1" customWidth="1"/>
    <col min="7427" max="7429" width="13.6328125" style="1" customWidth="1"/>
    <col min="7430" max="7431" width="12.08984375" style="1" customWidth="1"/>
    <col min="7432" max="7432" width="11.6328125" style="1" customWidth="1"/>
    <col min="7433" max="7433" width="6.6328125" style="1" customWidth="1"/>
    <col min="7434" max="7434" width="11.26953125" style="1" customWidth="1"/>
    <col min="7435" max="7435" width="11.6328125" style="1" bestFit="1" customWidth="1"/>
    <col min="7436" max="7436" width="7.6328125" style="1" customWidth="1"/>
    <col min="7437" max="7437" width="10.6328125" style="1" customWidth="1"/>
    <col min="7438" max="7680" width="9" style="1"/>
    <col min="7681" max="7681" width="2.6328125" style="1" customWidth="1"/>
    <col min="7682" max="7682" width="22.26953125" style="1" customWidth="1"/>
    <col min="7683" max="7685" width="13.6328125" style="1" customWidth="1"/>
    <col min="7686" max="7687" width="12.08984375" style="1" customWidth="1"/>
    <col min="7688" max="7688" width="11.6328125" style="1" customWidth="1"/>
    <col min="7689" max="7689" width="6.6328125" style="1" customWidth="1"/>
    <col min="7690" max="7690" width="11.26953125" style="1" customWidth="1"/>
    <col min="7691" max="7691" width="11.6328125" style="1" bestFit="1" customWidth="1"/>
    <col min="7692" max="7692" width="7.6328125" style="1" customWidth="1"/>
    <col min="7693" max="7693" width="10.6328125" style="1" customWidth="1"/>
    <col min="7694" max="7936" width="9" style="1"/>
    <col min="7937" max="7937" width="2.6328125" style="1" customWidth="1"/>
    <col min="7938" max="7938" width="22.26953125" style="1" customWidth="1"/>
    <col min="7939" max="7941" width="13.6328125" style="1" customWidth="1"/>
    <col min="7942" max="7943" width="12.08984375" style="1" customWidth="1"/>
    <col min="7944" max="7944" width="11.6328125" style="1" customWidth="1"/>
    <col min="7945" max="7945" width="6.6328125" style="1" customWidth="1"/>
    <col min="7946" max="7946" width="11.26953125" style="1" customWidth="1"/>
    <col min="7947" max="7947" width="11.6328125" style="1" bestFit="1" customWidth="1"/>
    <col min="7948" max="7948" width="7.6328125" style="1" customWidth="1"/>
    <col min="7949" max="7949" width="10.6328125" style="1" customWidth="1"/>
    <col min="7950" max="8192" width="9" style="1"/>
    <col min="8193" max="8193" width="2.6328125" style="1" customWidth="1"/>
    <col min="8194" max="8194" width="22.26953125" style="1" customWidth="1"/>
    <col min="8195" max="8197" width="13.6328125" style="1" customWidth="1"/>
    <col min="8198" max="8199" width="12.08984375" style="1" customWidth="1"/>
    <col min="8200" max="8200" width="11.6328125" style="1" customWidth="1"/>
    <col min="8201" max="8201" width="6.6328125" style="1" customWidth="1"/>
    <col min="8202" max="8202" width="11.26953125" style="1" customWidth="1"/>
    <col min="8203" max="8203" width="11.6328125" style="1" bestFit="1" customWidth="1"/>
    <col min="8204" max="8204" width="7.6328125" style="1" customWidth="1"/>
    <col min="8205" max="8205" width="10.6328125" style="1" customWidth="1"/>
    <col min="8206" max="8448" width="9" style="1"/>
    <col min="8449" max="8449" width="2.6328125" style="1" customWidth="1"/>
    <col min="8450" max="8450" width="22.26953125" style="1" customWidth="1"/>
    <col min="8451" max="8453" width="13.6328125" style="1" customWidth="1"/>
    <col min="8454" max="8455" width="12.08984375" style="1" customWidth="1"/>
    <col min="8456" max="8456" width="11.6328125" style="1" customWidth="1"/>
    <col min="8457" max="8457" width="6.6328125" style="1" customWidth="1"/>
    <col min="8458" max="8458" width="11.26953125" style="1" customWidth="1"/>
    <col min="8459" max="8459" width="11.6328125" style="1" bestFit="1" customWidth="1"/>
    <col min="8460" max="8460" width="7.6328125" style="1" customWidth="1"/>
    <col min="8461" max="8461" width="10.6328125" style="1" customWidth="1"/>
    <col min="8462" max="8704" width="9" style="1"/>
    <col min="8705" max="8705" width="2.6328125" style="1" customWidth="1"/>
    <col min="8706" max="8706" width="22.26953125" style="1" customWidth="1"/>
    <col min="8707" max="8709" width="13.6328125" style="1" customWidth="1"/>
    <col min="8710" max="8711" width="12.08984375" style="1" customWidth="1"/>
    <col min="8712" max="8712" width="11.6328125" style="1" customWidth="1"/>
    <col min="8713" max="8713" width="6.6328125" style="1" customWidth="1"/>
    <col min="8714" max="8714" width="11.26953125" style="1" customWidth="1"/>
    <col min="8715" max="8715" width="11.6328125" style="1" bestFit="1" customWidth="1"/>
    <col min="8716" max="8716" width="7.6328125" style="1" customWidth="1"/>
    <col min="8717" max="8717" width="10.6328125" style="1" customWidth="1"/>
    <col min="8718" max="8960" width="9" style="1"/>
    <col min="8961" max="8961" width="2.6328125" style="1" customWidth="1"/>
    <col min="8962" max="8962" width="22.26953125" style="1" customWidth="1"/>
    <col min="8963" max="8965" width="13.6328125" style="1" customWidth="1"/>
    <col min="8966" max="8967" width="12.08984375" style="1" customWidth="1"/>
    <col min="8968" max="8968" width="11.6328125" style="1" customWidth="1"/>
    <col min="8969" max="8969" width="6.6328125" style="1" customWidth="1"/>
    <col min="8970" max="8970" width="11.26953125" style="1" customWidth="1"/>
    <col min="8971" max="8971" width="11.6328125" style="1" bestFit="1" customWidth="1"/>
    <col min="8972" max="8972" width="7.6328125" style="1" customWidth="1"/>
    <col min="8973" max="8973" width="10.6328125" style="1" customWidth="1"/>
    <col min="8974" max="9216" width="9" style="1"/>
    <col min="9217" max="9217" width="2.6328125" style="1" customWidth="1"/>
    <col min="9218" max="9218" width="22.26953125" style="1" customWidth="1"/>
    <col min="9219" max="9221" width="13.6328125" style="1" customWidth="1"/>
    <col min="9222" max="9223" width="12.08984375" style="1" customWidth="1"/>
    <col min="9224" max="9224" width="11.6328125" style="1" customWidth="1"/>
    <col min="9225" max="9225" width="6.6328125" style="1" customWidth="1"/>
    <col min="9226" max="9226" width="11.26953125" style="1" customWidth="1"/>
    <col min="9227" max="9227" width="11.6328125" style="1" bestFit="1" customWidth="1"/>
    <col min="9228" max="9228" width="7.6328125" style="1" customWidth="1"/>
    <col min="9229" max="9229" width="10.6328125" style="1" customWidth="1"/>
    <col min="9230" max="9472" width="9" style="1"/>
    <col min="9473" max="9473" width="2.6328125" style="1" customWidth="1"/>
    <col min="9474" max="9474" width="22.26953125" style="1" customWidth="1"/>
    <col min="9475" max="9477" width="13.6328125" style="1" customWidth="1"/>
    <col min="9478" max="9479" width="12.08984375" style="1" customWidth="1"/>
    <col min="9480" max="9480" width="11.6328125" style="1" customWidth="1"/>
    <col min="9481" max="9481" width="6.6328125" style="1" customWidth="1"/>
    <col min="9482" max="9482" width="11.26953125" style="1" customWidth="1"/>
    <col min="9483" max="9483" width="11.6328125" style="1" bestFit="1" customWidth="1"/>
    <col min="9484" max="9484" width="7.6328125" style="1" customWidth="1"/>
    <col min="9485" max="9485" width="10.6328125" style="1" customWidth="1"/>
    <col min="9486" max="9728" width="9" style="1"/>
    <col min="9729" max="9729" width="2.6328125" style="1" customWidth="1"/>
    <col min="9730" max="9730" width="22.26953125" style="1" customWidth="1"/>
    <col min="9731" max="9733" width="13.6328125" style="1" customWidth="1"/>
    <col min="9734" max="9735" width="12.08984375" style="1" customWidth="1"/>
    <col min="9736" max="9736" width="11.6328125" style="1" customWidth="1"/>
    <col min="9737" max="9737" width="6.6328125" style="1" customWidth="1"/>
    <col min="9738" max="9738" width="11.26953125" style="1" customWidth="1"/>
    <col min="9739" max="9739" width="11.6328125" style="1" bestFit="1" customWidth="1"/>
    <col min="9740" max="9740" width="7.6328125" style="1" customWidth="1"/>
    <col min="9741" max="9741" width="10.6328125" style="1" customWidth="1"/>
    <col min="9742" max="9984" width="9" style="1"/>
    <col min="9985" max="9985" width="2.6328125" style="1" customWidth="1"/>
    <col min="9986" max="9986" width="22.26953125" style="1" customWidth="1"/>
    <col min="9987" max="9989" width="13.6328125" style="1" customWidth="1"/>
    <col min="9990" max="9991" width="12.08984375" style="1" customWidth="1"/>
    <col min="9992" max="9992" width="11.6328125" style="1" customWidth="1"/>
    <col min="9993" max="9993" width="6.6328125" style="1" customWidth="1"/>
    <col min="9994" max="9994" width="11.26953125" style="1" customWidth="1"/>
    <col min="9995" max="9995" width="11.6328125" style="1" bestFit="1" customWidth="1"/>
    <col min="9996" max="9996" width="7.6328125" style="1" customWidth="1"/>
    <col min="9997" max="9997" width="10.6328125" style="1" customWidth="1"/>
    <col min="9998" max="10240" width="9" style="1"/>
    <col min="10241" max="10241" width="2.6328125" style="1" customWidth="1"/>
    <col min="10242" max="10242" width="22.26953125" style="1" customWidth="1"/>
    <col min="10243" max="10245" width="13.6328125" style="1" customWidth="1"/>
    <col min="10246" max="10247" width="12.08984375" style="1" customWidth="1"/>
    <col min="10248" max="10248" width="11.6328125" style="1" customWidth="1"/>
    <col min="10249" max="10249" width="6.6328125" style="1" customWidth="1"/>
    <col min="10250" max="10250" width="11.26953125" style="1" customWidth="1"/>
    <col min="10251" max="10251" width="11.6328125" style="1" bestFit="1" customWidth="1"/>
    <col min="10252" max="10252" width="7.6328125" style="1" customWidth="1"/>
    <col min="10253" max="10253" width="10.6328125" style="1" customWidth="1"/>
    <col min="10254" max="10496" width="9" style="1"/>
    <col min="10497" max="10497" width="2.6328125" style="1" customWidth="1"/>
    <col min="10498" max="10498" width="22.26953125" style="1" customWidth="1"/>
    <col min="10499" max="10501" width="13.6328125" style="1" customWidth="1"/>
    <col min="10502" max="10503" width="12.08984375" style="1" customWidth="1"/>
    <col min="10504" max="10504" width="11.6328125" style="1" customWidth="1"/>
    <col min="10505" max="10505" width="6.6328125" style="1" customWidth="1"/>
    <col min="10506" max="10506" width="11.26953125" style="1" customWidth="1"/>
    <col min="10507" max="10507" width="11.6328125" style="1" bestFit="1" customWidth="1"/>
    <col min="10508" max="10508" width="7.6328125" style="1" customWidth="1"/>
    <col min="10509" max="10509" width="10.6328125" style="1" customWidth="1"/>
    <col min="10510" max="10752" width="9" style="1"/>
    <col min="10753" max="10753" width="2.6328125" style="1" customWidth="1"/>
    <col min="10754" max="10754" width="22.26953125" style="1" customWidth="1"/>
    <col min="10755" max="10757" width="13.6328125" style="1" customWidth="1"/>
    <col min="10758" max="10759" width="12.08984375" style="1" customWidth="1"/>
    <col min="10760" max="10760" width="11.6328125" style="1" customWidth="1"/>
    <col min="10761" max="10761" width="6.6328125" style="1" customWidth="1"/>
    <col min="10762" max="10762" width="11.26953125" style="1" customWidth="1"/>
    <col min="10763" max="10763" width="11.6328125" style="1" bestFit="1" customWidth="1"/>
    <col min="10764" max="10764" width="7.6328125" style="1" customWidth="1"/>
    <col min="10765" max="10765" width="10.6328125" style="1" customWidth="1"/>
    <col min="10766" max="11008" width="9" style="1"/>
    <col min="11009" max="11009" width="2.6328125" style="1" customWidth="1"/>
    <col min="11010" max="11010" width="22.26953125" style="1" customWidth="1"/>
    <col min="11011" max="11013" width="13.6328125" style="1" customWidth="1"/>
    <col min="11014" max="11015" width="12.08984375" style="1" customWidth="1"/>
    <col min="11016" max="11016" width="11.6328125" style="1" customWidth="1"/>
    <col min="11017" max="11017" width="6.6328125" style="1" customWidth="1"/>
    <col min="11018" max="11018" width="11.26953125" style="1" customWidth="1"/>
    <col min="11019" max="11019" width="11.6328125" style="1" bestFit="1" customWidth="1"/>
    <col min="11020" max="11020" width="7.6328125" style="1" customWidth="1"/>
    <col min="11021" max="11021" width="10.6328125" style="1" customWidth="1"/>
    <col min="11022" max="11264" width="9" style="1"/>
    <col min="11265" max="11265" width="2.6328125" style="1" customWidth="1"/>
    <col min="11266" max="11266" width="22.26953125" style="1" customWidth="1"/>
    <col min="11267" max="11269" width="13.6328125" style="1" customWidth="1"/>
    <col min="11270" max="11271" width="12.08984375" style="1" customWidth="1"/>
    <col min="11272" max="11272" width="11.6328125" style="1" customWidth="1"/>
    <col min="11273" max="11273" width="6.6328125" style="1" customWidth="1"/>
    <col min="11274" max="11274" width="11.26953125" style="1" customWidth="1"/>
    <col min="11275" max="11275" width="11.6328125" style="1" bestFit="1" customWidth="1"/>
    <col min="11276" max="11276" width="7.6328125" style="1" customWidth="1"/>
    <col min="11277" max="11277" width="10.6328125" style="1" customWidth="1"/>
    <col min="11278" max="11520" width="9" style="1"/>
    <col min="11521" max="11521" width="2.6328125" style="1" customWidth="1"/>
    <col min="11522" max="11522" width="22.26953125" style="1" customWidth="1"/>
    <col min="11523" max="11525" width="13.6328125" style="1" customWidth="1"/>
    <col min="11526" max="11527" width="12.08984375" style="1" customWidth="1"/>
    <col min="11528" max="11528" width="11.6328125" style="1" customWidth="1"/>
    <col min="11529" max="11529" width="6.6328125" style="1" customWidth="1"/>
    <col min="11530" max="11530" width="11.26953125" style="1" customWidth="1"/>
    <col min="11531" max="11531" width="11.6328125" style="1" bestFit="1" customWidth="1"/>
    <col min="11532" max="11532" width="7.6328125" style="1" customWidth="1"/>
    <col min="11533" max="11533" width="10.6328125" style="1" customWidth="1"/>
    <col min="11534" max="11776" width="9" style="1"/>
    <col min="11777" max="11777" width="2.6328125" style="1" customWidth="1"/>
    <col min="11778" max="11778" width="22.26953125" style="1" customWidth="1"/>
    <col min="11779" max="11781" width="13.6328125" style="1" customWidth="1"/>
    <col min="11782" max="11783" width="12.08984375" style="1" customWidth="1"/>
    <col min="11784" max="11784" width="11.6328125" style="1" customWidth="1"/>
    <col min="11785" max="11785" width="6.6328125" style="1" customWidth="1"/>
    <col min="11786" max="11786" width="11.26953125" style="1" customWidth="1"/>
    <col min="11787" max="11787" width="11.6328125" style="1" bestFit="1" customWidth="1"/>
    <col min="11788" max="11788" width="7.6328125" style="1" customWidth="1"/>
    <col min="11789" max="11789" width="10.6328125" style="1" customWidth="1"/>
    <col min="11790" max="12032" width="9" style="1"/>
    <col min="12033" max="12033" width="2.6328125" style="1" customWidth="1"/>
    <col min="12034" max="12034" width="22.26953125" style="1" customWidth="1"/>
    <col min="12035" max="12037" width="13.6328125" style="1" customWidth="1"/>
    <col min="12038" max="12039" width="12.08984375" style="1" customWidth="1"/>
    <col min="12040" max="12040" width="11.6328125" style="1" customWidth="1"/>
    <col min="12041" max="12041" width="6.6328125" style="1" customWidth="1"/>
    <col min="12042" max="12042" width="11.26953125" style="1" customWidth="1"/>
    <col min="12043" max="12043" width="11.6328125" style="1" bestFit="1" customWidth="1"/>
    <col min="12044" max="12044" width="7.6328125" style="1" customWidth="1"/>
    <col min="12045" max="12045" width="10.6328125" style="1" customWidth="1"/>
    <col min="12046" max="12288" width="9" style="1"/>
    <col min="12289" max="12289" width="2.6328125" style="1" customWidth="1"/>
    <col min="12290" max="12290" width="22.26953125" style="1" customWidth="1"/>
    <col min="12291" max="12293" width="13.6328125" style="1" customWidth="1"/>
    <col min="12294" max="12295" width="12.08984375" style="1" customWidth="1"/>
    <col min="12296" max="12296" width="11.6328125" style="1" customWidth="1"/>
    <col min="12297" max="12297" width="6.6328125" style="1" customWidth="1"/>
    <col min="12298" max="12298" width="11.26953125" style="1" customWidth="1"/>
    <col min="12299" max="12299" width="11.6328125" style="1" bestFit="1" customWidth="1"/>
    <col min="12300" max="12300" width="7.6328125" style="1" customWidth="1"/>
    <col min="12301" max="12301" width="10.6328125" style="1" customWidth="1"/>
    <col min="12302" max="12544" width="9" style="1"/>
    <col min="12545" max="12545" width="2.6328125" style="1" customWidth="1"/>
    <col min="12546" max="12546" width="22.26953125" style="1" customWidth="1"/>
    <col min="12547" max="12549" width="13.6328125" style="1" customWidth="1"/>
    <col min="12550" max="12551" width="12.08984375" style="1" customWidth="1"/>
    <col min="12552" max="12552" width="11.6328125" style="1" customWidth="1"/>
    <col min="12553" max="12553" width="6.6328125" style="1" customWidth="1"/>
    <col min="12554" max="12554" width="11.26953125" style="1" customWidth="1"/>
    <col min="12555" max="12555" width="11.6328125" style="1" bestFit="1" customWidth="1"/>
    <col min="12556" max="12556" width="7.6328125" style="1" customWidth="1"/>
    <col min="12557" max="12557" width="10.6328125" style="1" customWidth="1"/>
    <col min="12558" max="12800" width="9" style="1"/>
    <col min="12801" max="12801" width="2.6328125" style="1" customWidth="1"/>
    <col min="12802" max="12802" width="22.26953125" style="1" customWidth="1"/>
    <col min="12803" max="12805" width="13.6328125" style="1" customWidth="1"/>
    <col min="12806" max="12807" width="12.08984375" style="1" customWidth="1"/>
    <col min="12808" max="12808" width="11.6328125" style="1" customWidth="1"/>
    <col min="12809" max="12809" width="6.6328125" style="1" customWidth="1"/>
    <col min="12810" max="12810" width="11.26953125" style="1" customWidth="1"/>
    <col min="12811" max="12811" width="11.6328125" style="1" bestFit="1" customWidth="1"/>
    <col min="12812" max="12812" width="7.6328125" style="1" customWidth="1"/>
    <col min="12813" max="12813" width="10.6328125" style="1" customWidth="1"/>
    <col min="12814" max="13056" width="9" style="1"/>
    <col min="13057" max="13057" width="2.6328125" style="1" customWidth="1"/>
    <col min="13058" max="13058" width="22.26953125" style="1" customWidth="1"/>
    <col min="13059" max="13061" width="13.6328125" style="1" customWidth="1"/>
    <col min="13062" max="13063" width="12.08984375" style="1" customWidth="1"/>
    <col min="13064" max="13064" width="11.6328125" style="1" customWidth="1"/>
    <col min="13065" max="13065" width="6.6328125" style="1" customWidth="1"/>
    <col min="13066" max="13066" width="11.26953125" style="1" customWidth="1"/>
    <col min="13067" max="13067" width="11.6328125" style="1" bestFit="1" customWidth="1"/>
    <col min="13068" max="13068" width="7.6328125" style="1" customWidth="1"/>
    <col min="13069" max="13069" width="10.6328125" style="1" customWidth="1"/>
    <col min="13070" max="13312" width="9" style="1"/>
    <col min="13313" max="13313" width="2.6328125" style="1" customWidth="1"/>
    <col min="13314" max="13314" width="22.26953125" style="1" customWidth="1"/>
    <col min="13315" max="13317" width="13.6328125" style="1" customWidth="1"/>
    <col min="13318" max="13319" width="12.08984375" style="1" customWidth="1"/>
    <col min="13320" max="13320" width="11.6328125" style="1" customWidth="1"/>
    <col min="13321" max="13321" width="6.6328125" style="1" customWidth="1"/>
    <col min="13322" max="13322" width="11.26953125" style="1" customWidth="1"/>
    <col min="13323" max="13323" width="11.6328125" style="1" bestFit="1" customWidth="1"/>
    <col min="13324" max="13324" width="7.6328125" style="1" customWidth="1"/>
    <col min="13325" max="13325" width="10.6328125" style="1" customWidth="1"/>
    <col min="13326" max="13568" width="9" style="1"/>
    <col min="13569" max="13569" width="2.6328125" style="1" customWidth="1"/>
    <col min="13570" max="13570" width="22.26953125" style="1" customWidth="1"/>
    <col min="13571" max="13573" width="13.6328125" style="1" customWidth="1"/>
    <col min="13574" max="13575" width="12.08984375" style="1" customWidth="1"/>
    <col min="13576" max="13576" width="11.6328125" style="1" customWidth="1"/>
    <col min="13577" max="13577" width="6.6328125" style="1" customWidth="1"/>
    <col min="13578" max="13578" width="11.26953125" style="1" customWidth="1"/>
    <col min="13579" max="13579" width="11.6328125" style="1" bestFit="1" customWidth="1"/>
    <col min="13580" max="13580" width="7.6328125" style="1" customWidth="1"/>
    <col min="13581" max="13581" width="10.6328125" style="1" customWidth="1"/>
    <col min="13582" max="13824" width="9" style="1"/>
    <col min="13825" max="13825" width="2.6328125" style="1" customWidth="1"/>
    <col min="13826" max="13826" width="22.26953125" style="1" customWidth="1"/>
    <col min="13827" max="13829" width="13.6328125" style="1" customWidth="1"/>
    <col min="13830" max="13831" width="12.08984375" style="1" customWidth="1"/>
    <col min="13832" max="13832" width="11.6328125" style="1" customWidth="1"/>
    <col min="13833" max="13833" width="6.6328125" style="1" customWidth="1"/>
    <col min="13834" max="13834" width="11.26953125" style="1" customWidth="1"/>
    <col min="13835" max="13835" width="11.6328125" style="1" bestFit="1" customWidth="1"/>
    <col min="13836" max="13836" width="7.6328125" style="1" customWidth="1"/>
    <col min="13837" max="13837" width="10.6328125" style="1" customWidth="1"/>
    <col min="13838" max="14080" width="9" style="1"/>
    <col min="14081" max="14081" width="2.6328125" style="1" customWidth="1"/>
    <col min="14082" max="14082" width="22.26953125" style="1" customWidth="1"/>
    <col min="14083" max="14085" width="13.6328125" style="1" customWidth="1"/>
    <col min="14086" max="14087" width="12.08984375" style="1" customWidth="1"/>
    <col min="14088" max="14088" width="11.6328125" style="1" customWidth="1"/>
    <col min="14089" max="14089" width="6.6328125" style="1" customWidth="1"/>
    <col min="14090" max="14090" width="11.26953125" style="1" customWidth="1"/>
    <col min="14091" max="14091" width="11.6328125" style="1" bestFit="1" customWidth="1"/>
    <col min="14092" max="14092" width="7.6328125" style="1" customWidth="1"/>
    <col min="14093" max="14093" width="10.6328125" style="1" customWidth="1"/>
    <col min="14094" max="14336" width="9" style="1"/>
    <col min="14337" max="14337" width="2.6328125" style="1" customWidth="1"/>
    <col min="14338" max="14338" width="22.26953125" style="1" customWidth="1"/>
    <col min="14339" max="14341" width="13.6328125" style="1" customWidth="1"/>
    <col min="14342" max="14343" width="12.08984375" style="1" customWidth="1"/>
    <col min="14344" max="14344" width="11.6328125" style="1" customWidth="1"/>
    <col min="14345" max="14345" width="6.6328125" style="1" customWidth="1"/>
    <col min="14346" max="14346" width="11.26953125" style="1" customWidth="1"/>
    <col min="14347" max="14347" width="11.6328125" style="1" bestFit="1" customWidth="1"/>
    <col min="14348" max="14348" width="7.6328125" style="1" customWidth="1"/>
    <col min="14349" max="14349" width="10.6328125" style="1" customWidth="1"/>
    <col min="14350" max="14592" width="9" style="1"/>
    <col min="14593" max="14593" width="2.6328125" style="1" customWidth="1"/>
    <col min="14594" max="14594" width="22.26953125" style="1" customWidth="1"/>
    <col min="14595" max="14597" width="13.6328125" style="1" customWidth="1"/>
    <col min="14598" max="14599" width="12.08984375" style="1" customWidth="1"/>
    <col min="14600" max="14600" width="11.6328125" style="1" customWidth="1"/>
    <col min="14601" max="14601" width="6.6328125" style="1" customWidth="1"/>
    <col min="14602" max="14602" width="11.26953125" style="1" customWidth="1"/>
    <col min="14603" max="14603" width="11.6328125" style="1" bestFit="1" customWidth="1"/>
    <col min="14604" max="14604" width="7.6328125" style="1" customWidth="1"/>
    <col min="14605" max="14605" width="10.6328125" style="1" customWidth="1"/>
    <col min="14606" max="14848" width="9" style="1"/>
    <col min="14849" max="14849" width="2.6328125" style="1" customWidth="1"/>
    <col min="14850" max="14850" width="22.26953125" style="1" customWidth="1"/>
    <col min="14851" max="14853" width="13.6328125" style="1" customWidth="1"/>
    <col min="14854" max="14855" width="12.08984375" style="1" customWidth="1"/>
    <col min="14856" max="14856" width="11.6328125" style="1" customWidth="1"/>
    <col min="14857" max="14857" width="6.6328125" style="1" customWidth="1"/>
    <col min="14858" max="14858" width="11.26953125" style="1" customWidth="1"/>
    <col min="14859" max="14859" width="11.6328125" style="1" bestFit="1" customWidth="1"/>
    <col min="14860" max="14860" width="7.6328125" style="1" customWidth="1"/>
    <col min="14861" max="14861" width="10.6328125" style="1" customWidth="1"/>
    <col min="14862" max="15104" width="9" style="1"/>
    <col min="15105" max="15105" width="2.6328125" style="1" customWidth="1"/>
    <col min="15106" max="15106" width="22.26953125" style="1" customWidth="1"/>
    <col min="15107" max="15109" width="13.6328125" style="1" customWidth="1"/>
    <col min="15110" max="15111" width="12.08984375" style="1" customWidth="1"/>
    <col min="15112" max="15112" width="11.6328125" style="1" customWidth="1"/>
    <col min="15113" max="15113" width="6.6328125" style="1" customWidth="1"/>
    <col min="15114" max="15114" width="11.26953125" style="1" customWidth="1"/>
    <col min="15115" max="15115" width="11.6328125" style="1" bestFit="1" customWidth="1"/>
    <col min="15116" max="15116" width="7.6328125" style="1" customWidth="1"/>
    <col min="15117" max="15117" width="10.6328125" style="1" customWidth="1"/>
    <col min="15118" max="15360" width="9" style="1"/>
    <col min="15361" max="15361" width="2.6328125" style="1" customWidth="1"/>
    <col min="15362" max="15362" width="22.26953125" style="1" customWidth="1"/>
    <col min="15363" max="15365" width="13.6328125" style="1" customWidth="1"/>
    <col min="15366" max="15367" width="12.08984375" style="1" customWidth="1"/>
    <col min="15368" max="15368" width="11.6328125" style="1" customWidth="1"/>
    <col min="15369" max="15369" width="6.6328125" style="1" customWidth="1"/>
    <col min="15370" max="15370" width="11.26953125" style="1" customWidth="1"/>
    <col min="15371" max="15371" width="11.6328125" style="1" bestFit="1" customWidth="1"/>
    <col min="15372" max="15372" width="7.6328125" style="1" customWidth="1"/>
    <col min="15373" max="15373" width="10.6328125" style="1" customWidth="1"/>
    <col min="15374" max="15616" width="9" style="1"/>
    <col min="15617" max="15617" width="2.6328125" style="1" customWidth="1"/>
    <col min="15618" max="15618" width="22.26953125" style="1" customWidth="1"/>
    <col min="15619" max="15621" width="13.6328125" style="1" customWidth="1"/>
    <col min="15622" max="15623" width="12.08984375" style="1" customWidth="1"/>
    <col min="15624" max="15624" width="11.6328125" style="1" customWidth="1"/>
    <col min="15625" max="15625" width="6.6328125" style="1" customWidth="1"/>
    <col min="15626" max="15626" width="11.26953125" style="1" customWidth="1"/>
    <col min="15627" max="15627" width="11.6328125" style="1" bestFit="1" customWidth="1"/>
    <col min="15628" max="15628" width="7.6328125" style="1" customWidth="1"/>
    <col min="15629" max="15629" width="10.6328125" style="1" customWidth="1"/>
    <col min="15630" max="15872" width="9" style="1"/>
    <col min="15873" max="15873" width="2.6328125" style="1" customWidth="1"/>
    <col min="15874" max="15874" width="22.26953125" style="1" customWidth="1"/>
    <col min="15875" max="15877" width="13.6328125" style="1" customWidth="1"/>
    <col min="15878" max="15879" width="12.08984375" style="1" customWidth="1"/>
    <col min="15880" max="15880" width="11.6328125" style="1" customWidth="1"/>
    <col min="15881" max="15881" width="6.6328125" style="1" customWidth="1"/>
    <col min="15882" max="15882" width="11.26953125" style="1" customWidth="1"/>
    <col min="15883" max="15883" width="11.6328125" style="1" bestFit="1" customWidth="1"/>
    <col min="15884" max="15884" width="7.6328125" style="1" customWidth="1"/>
    <col min="15885" max="15885" width="10.6328125" style="1" customWidth="1"/>
    <col min="15886" max="16128" width="9" style="1"/>
    <col min="16129" max="16129" width="2.6328125" style="1" customWidth="1"/>
    <col min="16130" max="16130" width="22.26953125" style="1" customWidth="1"/>
    <col min="16131" max="16133" width="13.6328125" style="1" customWidth="1"/>
    <col min="16134" max="16135" width="12.08984375" style="1" customWidth="1"/>
    <col min="16136" max="16136" width="11.6328125" style="1" customWidth="1"/>
    <col min="16137" max="16137" width="6.6328125" style="1" customWidth="1"/>
    <col min="16138" max="16138" width="11.26953125" style="1" customWidth="1"/>
    <col min="16139" max="16139" width="11.6328125" style="1" bestFit="1" customWidth="1"/>
    <col min="16140" max="16140" width="7.6328125" style="1" customWidth="1"/>
    <col min="16141" max="16141" width="10.6328125" style="1" customWidth="1"/>
    <col min="16142" max="16384" width="9" style="1"/>
  </cols>
  <sheetData>
    <row r="2" spans="2:14">
      <c r="B2" s="1" t="s">
        <v>0</v>
      </c>
    </row>
    <row r="4" spans="2:14" ht="21" customHeight="1">
      <c r="B4" s="40" t="s">
        <v>1</v>
      </c>
      <c r="C4" s="33" t="s">
        <v>2</v>
      </c>
      <c r="D4" s="33"/>
      <c r="E4" s="33"/>
      <c r="F4" s="33" t="s">
        <v>3</v>
      </c>
      <c r="G4" s="33" t="s">
        <v>4</v>
      </c>
      <c r="H4" s="33" t="s">
        <v>5</v>
      </c>
      <c r="I4" s="33"/>
      <c r="J4" s="33"/>
      <c r="K4" s="33"/>
      <c r="L4" s="33"/>
      <c r="M4" s="35"/>
    </row>
    <row r="5" spans="2:14" ht="21" customHeight="1">
      <c r="B5" s="40"/>
      <c r="C5" s="2" t="s">
        <v>6</v>
      </c>
      <c r="D5" s="2" t="s">
        <v>7</v>
      </c>
      <c r="E5" s="2" t="s">
        <v>8</v>
      </c>
      <c r="F5" s="33"/>
      <c r="G5" s="33"/>
      <c r="H5" s="2" t="s">
        <v>9</v>
      </c>
      <c r="I5" s="2" t="s">
        <v>10</v>
      </c>
      <c r="J5" s="2" t="s">
        <v>11</v>
      </c>
      <c r="K5" s="2" t="s">
        <v>12</v>
      </c>
      <c r="L5" s="2" t="s">
        <v>7</v>
      </c>
      <c r="M5" s="3" t="s">
        <v>8</v>
      </c>
    </row>
    <row r="6" spans="2:14" ht="21" customHeight="1">
      <c r="B6" s="38" t="s">
        <v>13</v>
      </c>
      <c r="C6" s="23">
        <v>1599376</v>
      </c>
      <c r="D6" s="23">
        <v>866775</v>
      </c>
      <c r="E6" s="23">
        <v>2466151</v>
      </c>
      <c r="F6" s="24">
        <v>23016</v>
      </c>
      <c r="G6" s="24">
        <v>122812</v>
      </c>
      <c r="H6" s="24">
        <v>264</v>
      </c>
      <c r="I6" s="25" t="s">
        <v>14</v>
      </c>
      <c r="J6" s="24">
        <v>981</v>
      </c>
      <c r="K6" s="24">
        <v>103</v>
      </c>
      <c r="L6" s="24">
        <v>0</v>
      </c>
      <c r="M6" s="26">
        <v>1348</v>
      </c>
    </row>
    <row r="7" spans="2:14" ht="21" customHeight="1">
      <c r="B7" s="39"/>
      <c r="C7" s="27">
        <v>48291698</v>
      </c>
      <c r="D7" s="27">
        <v>12767099</v>
      </c>
      <c r="E7" s="27">
        <v>61058797</v>
      </c>
      <c r="F7" s="28">
        <v>235268</v>
      </c>
      <c r="G7" s="28">
        <v>7136853</v>
      </c>
      <c r="H7" s="28">
        <v>110720</v>
      </c>
      <c r="I7" s="29" t="s">
        <v>15</v>
      </c>
      <c r="J7" s="28">
        <v>29650</v>
      </c>
      <c r="K7" s="28">
        <v>5248</v>
      </c>
      <c r="L7" s="28">
        <v>0</v>
      </c>
      <c r="M7" s="30">
        <v>145618</v>
      </c>
    </row>
    <row r="8" spans="2:14" ht="21" customHeight="1">
      <c r="B8" s="38" t="s">
        <v>16</v>
      </c>
      <c r="C8" s="23">
        <v>1503723</v>
      </c>
      <c r="D8" s="23">
        <v>830720</v>
      </c>
      <c r="E8" s="23">
        <v>2334443</v>
      </c>
      <c r="F8" s="23">
        <v>19026</v>
      </c>
      <c r="G8" s="23">
        <v>121411</v>
      </c>
      <c r="H8" s="24">
        <v>236</v>
      </c>
      <c r="I8" s="31" t="s">
        <v>14</v>
      </c>
      <c r="J8" s="24">
        <v>1042</v>
      </c>
      <c r="K8" s="24">
        <v>103</v>
      </c>
      <c r="L8" s="24">
        <v>0</v>
      </c>
      <c r="M8" s="26">
        <v>1381</v>
      </c>
    </row>
    <row r="9" spans="2:14" ht="21" customHeight="1">
      <c r="B9" s="39"/>
      <c r="C9" s="27">
        <v>47199519</v>
      </c>
      <c r="D9" s="27">
        <v>12400791</v>
      </c>
      <c r="E9" s="27">
        <v>59600310</v>
      </c>
      <c r="F9" s="27">
        <v>201745</v>
      </c>
      <c r="G9" s="27">
        <v>6995654</v>
      </c>
      <c r="H9" s="28">
        <v>99349</v>
      </c>
      <c r="I9" s="29" t="s">
        <v>15</v>
      </c>
      <c r="J9" s="28">
        <v>31260</v>
      </c>
      <c r="K9" s="28">
        <v>4811</v>
      </c>
      <c r="L9" s="28">
        <v>0</v>
      </c>
      <c r="M9" s="30">
        <v>135420</v>
      </c>
    </row>
    <row r="10" spans="2:14" ht="21" customHeight="1">
      <c r="B10" s="38" t="s">
        <v>32</v>
      </c>
      <c r="C10" s="23">
        <v>1542942</v>
      </c>
      <c r="D10" s="23">
        <v>855000</v>
      </c>
      <c r="E10" s="23">
        <v>2397942</v>
      </c>
      <c r="F10" s="23">
        <v>18482</v>
      </c>
      <c r="G10" s="23">
        <v>127451</v>
      </c>
      <c r="H10" s="24">
        <v>232</v>
      </c>
      <c r="I10" s="31" t="s">
        <v>14</v>
      </c>
      <c r="J10" s="24">
        <v>1056</v>
      </c>
      <c r="K10" s="24">
        <v>144</v>
      </c>
      <c r="L10" s="24">
        <v>0</v>
      </c>
      <c r="M10" s="26">
        <v>1432</v>
      </c>
    </row>
    <row r="11" spans="2:14" ht="21" customHeight="1">
      <c r="B11" s="39"/>
      <c r="C11" s="27">
        <v>48519113</v>
      </c>
      <c r="D11" s="27">
        <v>12806600</v>
      </c>
      <c r="E11" s="27">
        <v>61325713</v>
      </c>
      <c r="F11" s="27">
        <v>209144</v>
      </c>
      <c r="G11" s="27">
        <v>7229932</v>
      </c>
      <c r="H11" s="28">
        <v>97644</v>
      </c>
      <c r="I11" s="29" t="s">
        <v>15</v>
      </c>
      <c r="J11" s="28">
        <v>31750</v>
      </c>
      <c r="K11" s="28">
        <v>6726</v>
      </c>
      <c r="L11" s="28">
        <v>0</v>
      </c>
      <c r="M11" s="30">
        <v>136121</v>
      </c>
    </row>
    <row r="12" spans="2:14" ht="21" customHeight="1">
      <c r="B12" s="38" t="s">
        <v>17</v>
      </c>
      <c r="C12" s="23">
        <v>1498551</v>
      </c>
      <c r="D12" s="23">
        <v>843048</v>
      </c>
      <c r="E12" s="23">
        <v>2341599</v>
      </c>
      <c r="F12" s="23">
        <v>16873</v>
      </c>
      <c r="G12" s="23">
        <v>125999</v>
      </c>
      <c r="H12" s="24">
        <v>240</v>
      </c>
      <c r="I12" s="31" t="s">
        <v>14</v>
      </c>
      <c r="J12" s="24">
        <v>1072</v>
      </c>
      <c r="K12" s="24">
        <v>341</v>
      </c>
      <c r="L12" s="24">
        <v>0</v>
      </c>
      <c r="M12" s="26">
        <v>1653</v>
      </c>
    </row>
    <row r="13" spans="2:14" ht="18" customHeight="1">
      <c r="B13" s="39"/>
      <c r="C13" s="27">
        <v>47063768</v>
      </c>
      <c r="D13" s="27">
        <v>12396735</v>
      </c>
      <c r="E13" s="27">
        <v>59460503</v>
      </c>
      <c r="F13" s="27">
        <v>194688</v>
      </c>
      <c r="G13" s="27">
        <v>6942183</v>
      </c>
      <c r="H13" s="28">
        <v>100572</v>
      </c>
      <c r="I13" s="29" t="s">
        <v>15</v>
      </c>
      <c r="J13" s="28">
        <v>32160</v>
      </c>
      <c r="K13" s="28">
        <v>10099</v>
      </c>
      <c r="L13" s="28">
        <v>0</v>
      </c>
      <c r="M13" s="30">
        <v>142832</v>
      </c>
      <c r="N13" s="32" t="s">
        <v>18</v>
      </c>
    </row>
    <row r="14" spans="2:14" ht="21" customHeight="1">
      <c r="B14" s="40" t="s">
        <v>33</v>
      </c>
      <c r="C14" s="23">
        <f>C26</f>
        <v>1445118</v>
      </c>
      <c r="D14" s="23">
        <f>D26</f>
        <v>819692</v>
      </c>
      <c r="E14" s="23">
        <f>E26</f>
        <v>2264810</v>
      </c>
      <c r="F14" s="23">
        <f>F26</f>
        <v>15631</v>
      </c>
      <c r="G14" s="23">
        <f>G26</f>
        <v>122555</v>
      </c>
      <c r="H14" s="24">
        <v>201</v>
      </c>
      <c r="I14" s="31" t="s">
        <v>19</v>
      </c>
      <c r="J14" s="24">
        <v>1013</v>
      </c>
      <c r="K14" s="24">
        <v>123</v>
      </c>
      <c r="L14" s="24">
        <v>0</v>
      </c>
      <c r="M14" s="26">
        <v>1337</v>
      </c>
    </row>
    <row r="15" spans="2:14" ht="18" customHeight="1">
      <c r="B15" s="40"/>
      <c r="C15" s="27">
        <f>C29</f>
        <v>47030552</v>
      </c>
      <c r="D15" s="27">
        <f>D29</f>
        <v>12343114</v>
      </c>
      <c r="E15" s="27">
        <f>E29</f>
        <v>59373666</v>
      </c>
      <c r="F15" s="27">
        <f>F29</f>
        <v>178002</v>
      </c>
      <c r="G15" s="27">
        <f>G29</f>
        <v>7173249</v>
      </c>
      <c r="H15" s="28">
        <v>96567268</v>
      </c>
      <c r="I15" s="29" t="s">
        <v>20</v>
      </c>
      <c r="J15" s="28">
        <v>30390</v>
      </c>
      <c r="K15" s="28">
        <v>6325</v>
      </c>
      <c r="L15" s="28">
        <v>0</v>
      </c>
      <c r="M15" s="30">
        <v>133282</v>
      </c>
      <c r="N15" s="32" t="s">
        <v>18</v>
      </c>
    </row>
    <row r="16" spans="2:14" ht="20.25" customHeight="1">
      <c r="B16" s="1" t="s">
        <v>21</v>
      </c>
    </row>
    <row r="18" spans="2:13" hidden="1">
      <c r="C18" s="1" t="s">
        <v>18</v>
      </c>
      <c r="H18" s="4" t="s">
        <v>22</v>
      </c>
    </row>
    <row r="19" spans="2:13" hidden="1"/>
    <row r="20" spans="2:13" hidden="1">
      <c r="B20" s="5" t="s">
        <v>23</v>
      </c>
    </row>
    <row r="21" spans="2:13" hidden="1">
      <c r="B21" s="6" t="s">
        <v>24</v>
      </c>
      <c r="M21" s="7">
        <f>M15/M13</f>
        <v>0.93313823232888993</v>
      </c>
    </row>
    <row r="22" spans="2:13" hidden="1">
      <c r="B22" s="40" t="s">
        <v>25</v>
      </c>
      <c r="C22" s="33" t="s">
        <v>2</v>
      </c>
      <c r="D22" s="33"/>
      <c r="E22" s="33"/>
      <c r="F22" s="33" t="s">
        <v>3</v>
      </c>
      <c r="G22" s="35" t="s">
        <v>4</v>
      </c>
      <c r="H22" s="37"/>
      <c r="I22" s="37"/>
      <c r="J22" s="37"/>
      <c r="K22" s="37"/>
      <c r="L22" s="37"/>
      <c r="M22" s="37"/>
    </row>
    <row r="23" spans="2:13" ht="13.5" hidden="1" thickBot="1">
      <c r="B23" s="38"/>
      <c r="C23" s="8" t="s">
        <v>6</v>
      </c>
      <c r="D23" s="8" t="s">
        <v>7</v>
      </c>
      <c r="E23" s="8" t="s">
        <v>8</v>
      </c>
      <c r="F23" s="34"/>
      <c r="G23" s="36"/>
      <c r="H23" s="9"/>
      <c r="I23" s="9"/>
      <c r="J23" s="9"/>
      <c r="K23" s="9"/>
      <c r="L23" s="9"/>
      <c r="M23" s="9"/>
    </row>
    <row r="24" spans="2:13" hidden="1">
      <c r="B24" s="10" t="s">
        <v>26</v>
      </c>
      <c r="C24" s="11">
        <v>1445118</v>
      </c>
      <c r="D24" s="12">
        <f>E24-C24</f>
        <v>819692</v>
      </c>
      <c r="E24" s="11">
        <v>2264810</v>
      </c>
      <c r="F24" s="11">
        <f>256+15366+9</f>
        <v>15631</v>
      </c>
      <c r="G24" s="13">
        <v>122555</v>
      </c>
      <c r="H24" s="14"/>
      <c r="I24" s="14"/>
      <c r="J24" s="14"/>
      <c r="K24" s="14"/>
      <c r="L24" s="14"/>
      <c r="M24" s="15"/>
    </row>
    <row r="25" spans="2:13" hidden="1">
      <c r="B25" s="16" t="s">
        <v>27</v>
      </c>
      <c r="C25" s="17">
        <v>0</v>
      </c>
      <c r="D25" s="18">
        <f>E25-C25</f>
        <v>0</v>
      </c>
      <c r="E25" s="17">
        <v>0</v>
      </c>
      <c r="F25" s="17">
        <v>0</v>
      </c>
      <c r="G25" s="19">
        <v>0</v>
      </c>
      <c r="H25" s="14"/>
      <c r="I25" s="14"/>
      <c r="J25" s="14"/>
      <c r="K25" s="14"/>
      <c r="L25" s="14"/>
      <c r="M25" s="15"/>
    </row>
    <row r="26" spans="2:13" ht="13.5" hidden="1" thickBot="1">
      <c r="B26" s="20" t="s">
        <v>28</v>
      </c>
      <c r="C26" s="21">
        <f>C24+C25</f>
        <v>1445118</v>
      </c>
      <c r="D26" s="21">
        <f>D24+D25</f>
        <v>819692</v>
      </c>
      <c r="E26" s="21">
        <f>E24+E25</f>
        <v>2264810</v>
      </c>
      <c r="F26" s="21">
        <f>F24+F25</f>
        <v>15631</v>
      </c>
      <c r="G26" s="22">
        <f>G24+G25</f>
        <v>122555</v>
      </c>
      <c r="H26" s="15"/>
      <c r="I26" s="15"/>
      <c r="J26" s="15"/>
      <c r="K26" s="15"/>
      <c r="L26" s="15"/>
      <c r="M26" s="15"/>
    </row>
    <row r="27" spans="2:13" hidden="1">
      <c r="B27" s="10" t="s">
        <v>29</v>
      </c>
      <c r="C27" s="11">
        <v>47030552</v>
      </c>
      <c r="D27" s="12">
        <f>E27-C27</f>
        <v>12343114</v>
      </c>
      <c r="E27" s="11">
        <v>59373666</v>
      </c>
      <c r="F27" s="11">
        <f>177692+310</f>
        <v>178002</v>
      </c>
      <c r="G27" s="13">
        <v>7173249</v>
      </c>
      <c r="H27" s="14"/>
      <c r="I27" s="14"/>
      <c r="J27" s="14"/>
      <c r="K27" s="14"/>
      <c r="L27" s="14"/>
      <c r="M27" s="14"/>
    </row>
    <row r="28" spans="2:13" hidden="1">
      <c r="B28" s="16" t="s">
        <v>30</v>
      </c>
      <c r="C28" s="17">
        <v>0</v>
      </c>
      <c r="D28" s="18">
        <f>E28-C28</f>
        <v>0</v>
      </c>
      <c r="E28" s="17">
        <v>0</v>
      </c>
      <c r="F28" s="17">
        <v>0</v>
      </c>
      <c r="G28" s="19">
        <v>0</v>
      </c>
      <c r="H28" s="14"/>
      <c r="I28" s="14"/>
      <c r="J28" s="14"/>
      <c r="K28" s="14"/>
      <c r="L28" s="14"/>
      <c r="M28" s="14"/>
    </row>
    <row r="29" spans="2:13" ht="13.5" hidden="1" thickBot="1">
      <c r="B29" s="20" t="s">
        <v>31</v>
      </c>
      <c r="C29" s="21">
        <f>C27+C28</f>
        <v>47030552</v>
      </c>
      <c r="D29" s="21">
        <f>D27+D28</f>
        <v>12343114</v>
      </c>
      <c r="E29" s="21">
        <f>E27+E28</f>
        <v>59373666</v>
      </c>
      <c r="F29" s="21">
        <f>F27+F28</f>
        <v>178002</v>
      </c>
      <c r="G29" s="22">
        <f>G27+G28</f>
        <v>7173249</v>
      </c>
      <c r="H29" s="15"/>
      <c r="I29" s="15"/>
      <c r="J29" s="15"/>
      <c r="K29" s="15"/>
      <c r="L29" s="15"/>
      <c r="M29" s="15"/>
    </row>
    <row r="30" spans="2:13" hidden="1"/>
    <row r="31" spans="2:13" hidden="1">
      <c r="E31" s="7">
        <f>(E29+F29)/(E13+F13)</f>
        <v>0.99826464389326985</v>
      </c>
      <c r="G31" s="7">
        <f>G29/G13</f>
        <v>1.0332843429797227</v>
      </c>
    </row>
    <row r="32" spans="2:13" hidden="1"/>
    <row r="33" hidden="1"/>
  </sheetData>
  <mergeCells count="15">
    <mergeCell ref="B6:B7"/>
    <mergeCell ref="B4:B5"/>
    <mergeCell ref="C4:E4"/>
    <mergeCell ref="F4:F5"/>
    <mergeCell ref="G4:G5"/>
    <mergeCell ref="H4:M4"/>
    <mergeCell ref="F22:F23"/>
    <mergeCell ref="G22:G23"/>
    <mergeCell ref="H22:M22"/>
    <mergeCell ref="B8:B9"/>
    <mergeCell ref="B10:B11"/>
    <mergeCell ref="B12:B13"/>
    <mergeCell ref="B14:B15"/>
    <mergeCell ref="B22:B23"/>
    <mergeCell ref="C22:E22"/>
  </mergeCells>
  <phoneticPr fontId="3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sheet6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cp:lastPrinted>2025-11-19T05:20:17Z</cp:lastPrinted>
  <dcterms:created xsi:type="dcterms:W3CDTF">2025-11-07T02:52:08Z</dcterms:created>
  <dcterms:modified xsi:type="dcterms:W3CDTF">2025-11-19T05:20:26Z</dcterms:modified>
</cp:coreProperties>
</file>