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13_ncr:1_{38E30A77-DCA3-46EF-BD0D-08EDD0DBC5A5}" xr6:coauthVersionLast="47" xr6:coauthVersionMax="47" xr10:uidLastSave="{00000000-0000-0000-0000-000000000000}"/>
  <bookViews>
    <workbookView xWindow="5175" yWindow="-16320" windowWidth="29040" windowHeight="15720" xr2:uid="{45FF7D3F-D1E5-4F6A-8645-4ECC5B7AF02C}"/>
  </bookViews>
  <sheets>
    <sheet name="sheet3" sheetId="1" r:id="rId1"/>
  </sheets>
  <externalReferences>
    <externalReference r:id="rId2"/>
  </externalReferences>
  <definedNames>
    <definedName name="_xlnm.Print_Area" localSheetId="0">sheet3!$A$1:$L$24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G18" i="1"/>
  <c r="F18" i="1"/>
  <c r="J17" i="1"/>
  <c r="L17" i="1" s="1"/>
  <c r="E17" i="1"/>
  <c r="G17" i="1" s="1"/>
</calcChain>
</file>

<file path=xl/sharedStrings.xml><?xml version="1.0" encoding="utf-8"?>
<sst xmlns="http://schemas.openxmlformats.org/spreadsheetml/2006/main" count="42" uniqueCount="35">
  <si>
    <t>表３　退職者医療制度適用状況（年度末、市町村）</t>
    <rPh sb="0" eb="1">
      <t>ヒョウ</t>
    </rPh>
    <rPh sb="3" eb="5">
      <t>タイショク</t>
    </rPh>
    <rPh sb="5" eb="6">
      <t>シャ</t>
    </rPh>
    <rPh sb="6" eb="8">
      <t>イリョウ</t>
    </rPh>
    <rPh sb="8" eb="10">
      <t>セイド</t>
    </rPh>
    <rPh sb="10" eb="12">
      <t>テキヨウ</t>
    </rPh>
    <rPh sb="12" eb="14">
      <t>ジョウキョウ</t>
    </rPh>
    <rPh sb="15" eb="18">
      <t>ネンドマツ</t>
    </rPh>
    <rPh sb="19" eb="21">
      <t>シチョウ</t>
    </rPh>
    <rPh sb="21" eb="22">
      <t>ソン</t>
    </rPh>
    <phoneticPr fontId="2"/>
  </si>
  <si>
    <t>年　度</t>
    <rPh sb="0" eb="1">
      <t>トシ</t>
    </rPh>
    <rPh sb="2" eb="3">
      <t>ド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</si>
  <si>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</si>
  <si>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被保険者数等</t>
    <rPh sb="0" eb="1">
      <t>ヒ</t>
    </rPh>
    <rPh sb="1" eb="4">
      <t>ホケンシャ</t>
    </rPh>
    <rPh sb="4" eb="5">
      <t>スウ</t>
    </rPh>
    <rPh sb="5" eb="6">
      <t>トウ</t>
    </rPh>
    <phoneticPr fontId="2"/>
  </si>
  <si>
    <t>単独世帯</t>
    <rPh sb="0" eb="2">
      <t>タンドク</t>
    </rPh>
    <rPh sb="2" eb="4">
      <t>セタイ</t>
    </rPh>
    <phoneticPr fontId="2"/>
  </si>
  <si>
    <t>混合世帯</t>
    <rPh sb="0" eb="2">
      <t>コンゴウ</t>
    </rPh>
    <rPh sb="2" eb="4">
      <t>セタイ</t>
    </rPh>
    <phoneticPr fontId="2"/>
  </si>
  <si>
    <t>計</t>
    <rPh sb="0" eb="1">
      <t>ケイ</t>
    </rPh>
    <phoneticPr fontId="2"/>
  </si>
  <si>
    <t>対前年
度　比</t>
    <rPh sb="0" eb="1">
      <t>タイ</t>
    </rPh>
    <rPh sb="1" eb="3">
      <t>ゼンネン</t>
    </rPh>
    <rPh sb="4" eb="5">
      <t>タビ</t>
    </rPh>
    <rPh sb="6" eb="7">
      <t>ヒ</t>
    </rPh>
    <phoneticPr fontId="2"/>
  </si>
  <si>
    <t>国保世
帯に占め
る割合</t>
    <rPh sb="0" eb="1">
      <t>クニ</t>
    </rPh>
    <rPh sb="1" eb="2">
      <t>タモツ</t>
    </rPh>
    <rPh sb="2" eb="3">
      <t>ヨ</t>
    </rPh>
    <rPh sb="4" eb="5">
      <t>オビ</t>
    </rPh>
    <rPh sb="6" eb="7">
      <t>シ</t>
    </rPh>
    <rPh sb="10" eb="12">
      <t>ワリアイ</t>
    </rPh>
    <phoneticPr fontId="2"/>
  </si>
  <si>
    <t>本人</t>
    <rPh sb="0" eb="2">
      <t>ホンニン</t>
    </rPh>
    <phoneticPr fontId="2"/>
  </si>
  <si>
    <t>被扶養者</t>
    <rPh sb="0" eb="1">
      <t>ヒ</t>
    </rPh>
    <rPh sb="1" eb="4">
      <t>フヨウシャ</t>
    </rPh>
    <phoneticPr fontId="2"/>
  </si>
  <si>
    <t>全被保険
者に占め
る割合</t>
    <rPh sb="0" eb="1">
      <t>ゼン</t>
    </rPh>
    <rPh sb="1" eb="2">
      <t>ヒ</t>
    </rPh>
    <rPh sb="2" eb="4">
      <t>ホケン</t>
    </rPh>
    <rPh sb="5" eb="6">
      <t>モノ</t>
    </rPh>
    <rPh sb="7" eb="8">
      <t>シ</t>
    </rPh>
    <rPh sb="11" eb="13">
      <t>ワリアイ</t>
    </rPh>
    <phoneticPr fontId="2"/>
  </si>
  <si>
    <t>世帯</t>
    <rPh sb="0" eb="2">
      <t>セタイ</t>
    </rPh>
    <phoneticPr fontId="2"/>
  </si>
  <si>
    <t>％</t>
    <phoneticPr fontId="2"/>
  </si>
  <si>
    <t>人</t>
    <rPh sb="0" eb="1">
      <t>ニン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</si>
  <si>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</si>
  <si>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</si>
  <si>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</si>
  <si>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</si>
  <si>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</si>
  <si>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</si>
  <si>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</si>
  <si>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</si>
  <si>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</si>
  <si>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r>
      <t>全国分の元データ：事業年報 第１表 年度別、月別一般状況</t>
    </r>
    <r>
      <rPr>
        <sz val="11"/>
        <color indexed="10"/>
        <rFont val="明朝"/>
        <family val="3"/>
        <charset val="128"/>
      </rPr>
      <t>「全体」・「全体」（続き）</t>
    </r>
    <r>
      <rPr>
        <sz val="11"/>
        <rFont val="明朝"/>
        <family val="3"/>
        <charset val="128"/>
      </rPr>
      <t>（令和</t>
    </r>
    <r>
      <rPr>
        <sz val="11"/>
        <color indexed="10"/>
        <rFont val="明朝"/>
        <family val="3"/>
        <charset val="128"/>
      </rPr>
      <t>５</t>
    </r>
    <r>
      <rPr>
        <sz val="11"/>
        <rFont val="明朝"/>
        <family val="3"/>
        <charset val="128"/>
      </rPr>
      <t>年度末現在）：厚労省</t>
    </r>
    <r>
      <rPr>
        <sz val="11"/>
        <color indexed="10"/>
        <rFont val="明朝"/>
        <family val="3"/>
        <charset val="128"/>
      </rPr>
      <t>ホームページ　令和５年度国保事業</t>
    </r>
    <r>
      <rPr>
        <sz val="11"/>
        <rFont val="明朝"/>
        <family val="3"/>
        <charset val="128"/>
      </rPr>
      <t>年報　公表より</t>
    </r>
    <rPh sb="0" eb="2">
      <t>ゼンコク</t>
    </rPh>
    <rPh sb="2" eb="3">
      <t>ブン</t>
    </rPh>
    <rPh sb="4" eb="5">
      <t>モト</t>
    </rPh>
    <rPh sb="9" eb="11">
      <t>ジギョウ</t>
    </rPh>
    <rPh sb="11" eb="13">
      <t>ネンポウ</t>
    </rPh>
    <rPh sb="14" eb="15">
      <t>ダイ</t>
    </rPh>
    <rPh sb="16" eb="17">
      <t>ヒョウ</t>
    </rPh>
    <rPh sb="18" eb="20">
      <t>ネンド</t>
    </rPh>
    <rPh sb="20" eb="21">
      <t>ベツ</t>
    </rPh>
    <rPh sb="22" eb="24">
      <t>ツキベツ</t>
    </rPh>
    <rPh sb="24" eb="26">
      <t>イッパン</t>
    </rPh>
    <rPh sb="26" eb="28">
      <t>ジョウキョウ</t>
    </rPh>
    <rPh sb="29" eb="31">
      <t>ゼンタイ</t>
    </rPh>
    <rPh sb="34" eb="36">
      <t>ゼンタイ</t>
    </rPh>
    <rPh sb="38" eb="39">
      <t>ツヅ</t>
    </rPh>
    <rPh sb="42" eb="44">
      <t>レイワ</t>
    </rPh>
    <rPh sb="45" eb="48">
      <t>ネンドマツ</t>
    </rPh>
    <rPh sb="48" eb="50">
      <t>ゲンザイ</t>
    </rPh>
    <rPh sb="52" eb="55">
      <t>コウロウショウ</t>
    </rPh>
    <rPh sb="62" eb="64">
      <t>レイワ</t>
    </rPh>
    <rPh sb="65" eb="67">
      <t>ネンド</t>
    </rPh>
    <rPh sb="67" eb="69">
      <t>コクホ</t>
    </rPh>
    <rPh sb="69" eb="71">
      <t>ジギョウ</t>
    </rPh>
    <rPh sb="71" eb="73">
      <t>ネンポウ</t>
    </rPh>
    <rPh sb="74" eb="76">
      <t>コウヒョウ</t>
    </rPh>
    <phoneticPr fontId="2"/>
  </si>
  <si>
    <r>
      <t>全国</t>
    </r>
    <r>
      <rPr>
        <sz val="11"/>
        <color indexed="10"/>
        <rFont val="明朝"/>
        <family val="3"/>
        <charset val="128"/>
      </rPr>
      <t>５</t>
    </r>
    <r>
      <rPr>
        <sz val="11"/>
        <rFont val="明朝"/>
        <family val="3"/>
        <charset val="128"/>
      </rPr>
      <t>年度</t>
    </r>
    <rPh sb="0" eb="2">
      <t>ゼンコク</t>
    </rPh>
    <rPh sb="3" eb="5">
      <t>ネンド</t>
    </rPh>
    <phoneticPr fontId="2"/>
  </si>
  <si>
    <t>退職世帯</t>
    <rPh sb="0" eb="2">
      <t>タイショク</t>
    </rPh>
    <rPh sb="2" eb="4">
      <t>セタイ</t>
    </rPh>
    <phoneticPr fontId="2"/>
  </si>
  <si>
    <t>退職被保数</t>
    <rPh sb="0" eb="2">
      <t>タイショク</t>
    </rPh>
    <rPh sb="2" eb="3">
      <t>ヒ</t>
    </rPh>
    <rPh sb="3" eb="4">
      <t>ホ</t>
    </rPh>
    <rPh sb="4" eb="5">
      <t>スウ</t>
    </rPh>
    <phoneticPr fontId="2"/>
  </si>
  <si>
    <t>全国保世帯</t>
    <rPh sb="0" eb="1">
      <t>ゼン</t>
    </rPh>
    <rPh sb="1" eb="3">
      <t>コクホ</t>
    </rPh>
    <rPh sb="3" eb="5">
      <t>セタイ</t>
    </rPh>
    <phoneticPr fontId="2"/>
  </si>
  <si>
    <t>全被保数</t>
    <rPh sb="0" eb="1">
      <t>ゼン</t>
    </rPh>
    <rPh sb="1" eb="2">
      <t>ヒ</t>
    </rPh>
    <rPh sb="2" eb="3">
      <t>ホ</t>
    </rPh>
    <rPh sb="3" eb="4">
      <t>スウ</t>
    </rPh>
    <phoneticPr fontId="2"/>
  </si>
  <si>
    <t>前年度末退職世帯</t>
    <rPh sb="0" eb="3">
      <t>ゼンネンド</t>
    </rPh>
    <rPh sb="3" eb="4">
      <t>マツ</t>
    </rPh>
    <rPh sb="4" eb="6">
      <t>タイショク</t>
    </rPh>
    <rPh sb="6" eb="8">
      <t>セタイ</t>
    </rPh>
    <phoneticPr fontId="2"/>
  </si>
  <si>
    <t>前年度末退職被保数</t>
    <rPh sb="0" eb="3">
      <t>ゼンネンド</t>
    </rPh>
    <rPh sb="3" eb="4">
      <t>マツ</t>
    </rPh>
    <rPh sb="4" eb="6">
      <t>タイショク</t>
    </rPh>
    <rPh sb="6" eb="7">
      <t>ヒ</t>
    </rPh>
    <rPh sb="7" eb="8">
      <t>ホ</t>
    </rPh>
    <rPh sb="8" eb="9">
      <t>スウ</t>
    </rPh>
    <phoneticPr fontId="2"/>
  </si>
  <si>
    <r>
      <t>令和</t>
    </r>
    <r>
      <rPr>
        <sz val="11"/>
        <rFont val="游ゴシック"/>
        <family val="3"/>
        <charset val="128"/>
      </rPr>
      <t>５</t>
    </r>
    <r>
      <rPr>
        <sz val="11"/>
        <rFont val="明朝"/>
        <family val="3"/>
        <charset val="128"/>
      </rPr>
      <t>年度</t>
    </r>
    <rPh sb="0" eb="2">
      <t>レイワ</t>
    </rPh>
    <rPh sb="3" eb="5">
      <t>ネンド</t>
    </rPh>
    <phoneticPr fontId="2"/>
  </si>
  <si>
    <r>
      <t>全国(</t>
    </r>
    <r>
      <rPr>
        <sz val="11"/>
        <rFont val="明朝"/>
        <family val="3"/>
        <charset val="128"/>
      </rPr>
      <t>令和５)</t>
    </r>
    <rPh sb="0" eb="2">
      <t>ゼンコク</t>
    </rPh>
    <rPh sb="3" eb="5">
      <t>レイワ</t>
    </rPh>
    <phoneticPr fontId="2"/>
  </si>
  <si>
    <r>
      <t>全国分：厚生労働省「令和</t>
    </r>
    <r>
      <rPr>
        <sz val="11"/>
        <rFont val="明朝"/>
        <family val="3"/>
        <charset val="128"/>
      </rPr>
      <t>５年度国民健康保険事業年報」</t>
    </r>
    <rPh sb="0" eb="2">
      <t>ゼンコク</t>
    </rPh>
    <rPh sb="2" eb="3">
      <t>ブン</t>
    </rPh>
    <rPh sb="4" eb="6">
      <t>コウセイ</t>
    </rPh>
    <rPh sb="6" eb="8">
      <t>ロウドウ</t>
    </rPh>
    <rPh sb="8" eb="9">
      <t>ショウ</t>
    </rPh>
    <rPh sb="10" eb="12">
      <t>レイワ</t>
    </rPh>
    <rPh sb="15" eb="17">
      <t>コクミン</t>
    </rPh>
    <rPh sb="17" eb="19">
      <t>ケンコウ</t>
    </rPh>
    <rPh sb="19" eb="21">
      <t>ホケン</t>
    </rPh>
    <rPh sb="21" eb="23">
      <t>ジギョウ</t>
    </rPh>
    <rPh sb="23" eb="25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</si>
</sst>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_ "/>
    <numFmt numFmtId="178" formatCode="#,##0.000_ ;[Red]\-#,##0.000\ "/>
  </numFmts>
  <fonts count="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明朝"/>
      <family val="3"/>
      <charset val="128"/>
    </font>
    <font>
      <sz val="11"/>
      <color indexed="10"/>
      <name val="明朝"/>
      <family val="3"/>
      <charset val="128"/>
    </font>
    <font>
      <sz val="10"/>
      <name val="明朝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38" fontId="0" fillId="0" borderId="7" xfId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vertical="center"/>
    </xf>
    <xf numFmtId="177" fontId="0" fillId="0" borderId="1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0" fontId="0" fillId="0" borderId="4" xfId="0" quotePrefix="1" applyFont="1" applyBorder="1" applyAlignment="1">
      <alignment horizontal="center" vertical="center"/>
    </xf>
    <xf numFmtId="38" fontId="0" fillId="0" borderId="13" xfId="1" applyFont="1" applyBorder="1" applyAlignment="1">
      <alignment vertical="center"/>
    </xf>
    <xf numFmtId="178" fontId="0" fillId="0" borderId="14" xfId="1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0" fontId="0" fillId="0" borderId="0" xfId="0" quotePrefix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3_R5&#20107;&#26989;&#27010;&#27841;&#65288;&#20316;&#26989;&#12501;&#12457;&#12523;&#12480;&#65289;\R5&#34920;1&#65374;7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3_R5&#20107;&#26989;&#27010;&#27841;&#65288;&#20316;&#26989;&#12501;&#12457;&#12523;&#12480;&#65289;\R5&#34920;1&#65374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１〇"/>
      <sheetName val="表２〇"/>
      <sheetName val="表３〇"/>
      <sheetName val="表４〇"/>
      <sheetName val="表５〇"/>
      <sheetName val="表６〇"/>
      <sheetName val="表７〇"/>
    </sheetNames>
    <sheetDataSet>
      <sheetData sheetId="0">
        <row r="16">
          <cell r="D16">
            <v>78661</v>
          </cell>
        </row>
      </sheetData>
      <sheetData sheetId="1">
        <row r="9">
          <cell r="D9">
            <v>111140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D9A6-F5C7-42C4-878C-BF4CA1BA912D}">
  <sheetPr>
    <tabColor rgb="FFFFFF00"/>
  </sheetPr>
  <dimension ref="B1:L24"/>
  <sheetViews>
    <sheetView showGridLines="0" tabSelected="1" view="pageBreakPreview" zoomScaleNormal="85" zoomScaleSheetLayoutView="100" workbookViewId="0">
      <pane xSplit="2" ySplit="7" topLeftCell="C13" activePane="bottomRight" state="frozen"/>
      <selection activeCell="E13" sqref="E13"/>
      <selection pane="topRight" activeCell="E13" sqref="E13"/>
      <selection pane="bottomLeft" activeCell="E13" sqref="E13"/>
      <selection pane="bottomRight" activeCell="O40" sqref="N40:O40"/>
    </sheetView>
  </sheetViews>
  <sheetFormatPr defaultColWidth="9" defaultRowHeight="13"/>
  <cols>
    <col min="1" max="1" width="2.6328125" style="1" customWidth="1"/>
    <col min="2" max="2" width="13.26953125" style="1" customWidth="1"/>
    <col min="3" max="5" width="10.6328125" style="1" customWidth="1"/>
    <col min="6" max="6" width="8.6328125" style="1" customWidth="1"/>
    <col min="7" max="10" width="10.6328125" style="1" customWidth="1"/>
    <col min="11" max="11" width="8.6328125" style="1" customWidth="1"/>
    <col min="12" max="12" width="10.6328125" style="1" customWidth="1"/>
    <col min="13" max="245" width="9" style="1"/>
    <col min="246" max="246" width="2.6328125" style="1" customWidth="1"/>
    <col min="247" max="247" width="13.26953125" style="1" customWidth="1"/>
    <col min="248" max="250" width="10.6328125" style="1" customWidth="1"/>
    <col min="251" max="251" width="8.6328125" style="1" customWidth="1"/>
    <col min="252" max="255" width="10.6328125" style="1" customWidth="1"/>
    <col min="256" max="256" width="8.6328125" style="1" customWidth="1"/>
    <col min="257" max="257" width="10.6328125" style="1" customWidth="1"/>
    <col min="258" max="258" width="5.08984375" style="1" bestFit="1" customWidth="1"/>
    <col min="259" max="501" width="9" style="1"/>
    <col min="502" max="502" width="2.6328125" style="1" customWidth="1"/>
    <col min="503" max="503" width="13.26953125" style="1" customWidth="1"/>
    <col min="504" max="506" width="10.6328125" style="1" customWidth="1"/>
    <col min="507" max="507" width="8.6328125" style="1" customWidth="1"/>
    <col min="508" max="511" width="10.6328125" style="1" customWidth="1"/>
    <col min="512" max="512" width="8.6328125" style="1" customWidth="1"/>
    <col min="513" max="513" width="10.6328125" style="1" customWidth="1"/>
    <col min="514" max="514" width="5.08984375" style="1" bestFit="1" customWidth="1"/>
    <col min="515" max="757" width="9" style="1"/>
    <col min="758" max="758" width="2.6328125" style="1" customWidth="1"/>
    <col min="759" max="759" width="13.26953125" style="1" customWidth="1"/>
    <col min="760" max="762" width="10.6328125" style="1" customWidth="1"/>
    <col min="763" max="763" width="8.6328125" style="1" customWidth="1"/>
    <col min="764" max="767" width="10.6328125" style="1" customWidth="1"/>
    <col min="768" max="768" width="8.6328125" style="1" customWidth="1"/>
    <col min="769" max="769" width="10.6328125" style="1" customWidth="1"/>
    <col min="770" max="770" width="5.08984375" style="1" bestFit="1" customWidth="1"/>
    <col min="771" max="1013" width="9" style="1"/>
    <col min="1014" max="1014" width="2.6328125" style="1" customWidth="1"/>
    <col min="1015" max="1015" width="13.26953125" style="1" customWidth="1"/>
    <col min="1016" max="1018" width="10.6328125" style="1" customWidth="1"/>
    <col min="1019" max="1019" width="8.6328125" style="1" customWidth="1"/>
    <col min="1020" max="1023" width="10.6328125" style="1" customWidth="1"/>
    <col min="1024" max="1024" width="8.6328125" style="1" customWidth="1"/>
    <col min="1025" max="1025" width="10.6328125" style="1" customWidth="1"/>
    <col min="1026" max="1026" width="5.08984375" style="1" bestFit="1" customWidth="1"/>
    <col min="1027" max="1269" width="9" style="1"/>
    <col min="1270" max="1270" width="2.6328125" style="1" customWidth="1"/>
    <col min="1271" max="1271" width="13.26953125" style="1" customWidth="1"/>
    <col min="1272" max="1274" width="10.6328125" style="1" customWidth="1"/>
    <col min="1275" max="1275" width="8.6328125" style="1" customWidth="1"/>
    <col min="1276" max="1279" width="10.6328125" style="1" customWidth="1"/>
    <col min="1280" max="1280" width="8.6328125" style="1" customWidth="1"/>
    <col min="1281" max="1281" width="10.6328125" style="1" customWidth="1"/>
    <col min="1282" max="1282" width="5.08984375" style="1" bestFit="1" customWidth="1"/>
    <col min="1283" max="1525" width="9" style="1"/>
    <col min="1526" max="1526" width="2.6328125" style="1" customWidth="1"/>
    <col min="1527" max="1527" width="13.26953125" style="1" customWidth="1"/>
    <col min="1528" max="1530" width="10.6328125" style="1" customWidth="1"/>
    <col min="1531" max="1531" width="8.6328125" style="1" customWidth="1"/>
    <col min="1532" max="1535" width="10.6328125" style="1" customWidth="1"/>
    <col min="1536" max="1536" width="8.6328125" style="1" customWidth="1"/>
    <col min="1537" max="1537" width="10.6328125" style="1" customWidth="1"/>
    <col min="1538" max="1538" width="5.08984375" style="1" bestFit="1" customWidth="1"/>
    <col min="1539" max="1781" width="9" style="1"/>
    <col min="1782" max="1782" width="2.6328125" style="1" customWidth="1"/>
    <col min="1783" max="1783" width="13.26953125" style="1" customWidth="1"/>
    <col min="1784" max="1786" width="10.6328125" style="1" customWidth="1"/>
    <col min="1787" max="1787" width="8.6328125" style="1" customWidth="1"/>
    <col min="1788" max="1791" width="10.6328125" style="1" customWidth="1"/>
    <col min="1792" max="1792" width="8.6328125" style="1" customWidth="1"/>
    <col min="1793" max="1793" width="10.6328125" style="1" customWidth="1"/>
    <col min="1794" max="1794" width="5.08984375" style="1" bestFit="1" customWidth="1"/>
    <col min="1795" max="2037" width="9" style="1"/>
    <col min="2038" max="2038" width="2.6328125" style="1" customWidth="1"/>
    <col min="2039" max="2039" width="13.26953125" style="1" customWidth="1"/>
    <col min="2040" max="2042" width="10.6328125" style="1" customWidth="1"/>
    <col min="2043" max="2043" width="8.6328125" style="1" customWidth="1"/>
    <col min="2044" max="2047" width="10.6328125" style="1" customWidth="1"/>
    <col min="2048" max="2048" width="8.6328125" style="1" customWidth="1"/>
    <col min="2049" max="2049" width="10.6328125" style="1" customWidth="1"/>
    <col min="2050" max="2050" width="5.08984375" style="1" bestFit="1" customWidth="1"/>
    <col min="2051" max="2293" width="9" style="1"/>
    <col min="2294" max="2294" width="2.6328125" style="1" customWidth="1"/>
    <col min="2295" max="2295" width="13.26953125" style="1" customWidth="1"/>
    <col min="2296" max="2298" width="10.6328125" style="1" customWidth="1"/>
    <col min="2299" max="2299" width="8.6328125" style="1" customWidth="1"/>
    <col min="2300" max="2303" width="10.6328125" style="1" customWidth="1"/>
    <col min="2304" max="2304" width="8.6328125" style="1" customWidth="1"/>
    <col min="2305" max="2305" width="10.6328125" style="1" customWidth="1"/>
    <col min="2306" max="2306" width="5.08984375" style="1" bestFit="1" customWidth="1"/>
    <col min="2307" max="2549" width="9" style="1"/>
    <col min="2550" max="2550" width="2.6328125" style="1" customWidth="1"/>
    <col min="2551" max="2551" width="13.26953125" style="1" customWidth="1"/>
    <col min="2552" max="2554" width="10.6328125" style="1" customWidth="1"/>
    <col min="2555" max="2555" width="8.6328125" style="1" customWidth="1"/>
    <col min="2556" max="2559" width="10.6328125" style="1" customWidth="1"/>
    <col min="2560" max="2560" width="8.6328125" style="1" customWidth="1"/>
    <col min="2561" max="2561" width="10.6328125" style="1" customWidth="1"/>
    <col min="2562" max="2562" width="5.08984375" style="1" bestFit="1" customWidth="1"/>
    <col min="2563" max="2805" width="9" style="1"/>
    <col min="2806" max="2806" width="2.6328125" style="1" customWidth="1"/>
    <col min="2807" max="2807" width="13.26953125" style="1" customWidth="1"/>
    <col min="2808" max="2810" width="10.6328125" style="1" customWidth="1"/>
    <col min="2811" max="2811" width="8.6328125" style="1" customWidth="1"/>
    <col min="2812" max="2815" width="10.6328125" style="1" customWidth="1"/>
    <col min="2816" max="2816" width="8.6328125" style="1" customWidth="1"/>
    <col min="2817" max="2817" width="10.6328125" style="1" customWidth="1"/>
    <col min="2818" max="2818" width="5.08984375" style="1" bestFit="1" customWidth="1"/>
    <col min="2819" max="3061" width="9" style="1"/>
    <col min="3062" max="3062" width="2.6328125" style="1" customWidth="1"/>
    <col min="3063" max="3063" width="13.26953125" style="1" customWidth="1"/>
    <col min="3064" max="3066" width="10.6328125" style="1" customWidth="1"/>
    <col min="3067" max="3067" width="8.6328125" style="1" customWidth="1"/>
    <col min="3068" max="3071" width="10.6328125" style="1" customWidth="1"/>
    <col min="3072" max="3072" width="8.6328125" style="1" customWidth="1"/>
    <col min="3073" max="3073" width="10.6328125" style="1" customWidth="1"/>
    <col min="3074" max="3074" width="5.08984375" style="1" bestFit="1" customWidth="1"/>
    <col min="3075" max="3317" width="9" style="1"/>
    <col min="3318" max="3318" width="2.6328125" style="1" customWidth="1"/>
    <col min="3319" max="3319" width="13.26953125" style="1" customWidth="1"/>
    <col min="3320" max="3322" width="10.6328125" style="1" customWidth="1"/>
    <col min="3323" max="3323" width="8.6328125" style="1" customWidth="1"/>
    <col min="3324" max="3327" width="10.6328125" style="1" customWidth="1"/>
    <col min="3328" max="3328" width="8.6328125" style="1" customWidth="1"/>
    <col min="3329" max="3329" width="10.6328125" style="1" customWidth="1"/>
    <col min="3330" max="3330" width="5.08984375" style="1" bestFit="1" customWidth="1"/>
    <col min="3331" max="3573" width="9" style="1"/>
    <col min="3574" max="3574" width="2.6328125" style="1" customWidth="1"/>
    <col min="3575" max="3575" width="13.26953125" style="1" customWidth="1"/>
    <col min="3576" max="3578" width="10.6328125" style="1" customWidth="1"/>
    <col min="3579" max="3579" width="8.6328125" style="1" customWidth="1"/>
    <col min="3580" max="3583" width="10.6328125" style="1" customWidth="1"/>
    <col min="3584" max="3584" width="8.6328125" style="1" customWidth="1"/>
    <col min="3585" max="3585" width="10.6328125" style="1" customWidth="1"/>
    <col min="3586" max="3586" width="5.08984375" style="1" bestFit="1" customWidth="1"/>
    <col min="3587" max="3829" width="9" style="1"/>
    <col min="3830" max="3830" width="2.6328125" style="1" customWidth="1"/>
    <col min="3831" max="3831" width="13.26953125" style="1" customWidth="1"/>
    <col min="3832" max="3834" width="10.6328125" style="1" customWidth="1"/>
    <col min="3835" max="3835" width="8.6328125" style="1" customWidth="1"/>
    <col min="3836" max="3839" width="10.6328125" style="1" customWidth="1"/>
    <col min="3840" max="3840" width="8.6328125" style="1" customWidth="1"/>
    <col min="3841" max="3841" width="10.6328125" style="1" customWidth="1"/>
    <col min="3842" max="3842" width="5.08984375" style="1" bestFit="1" customWidth="1"/>
    <col min="3843" max="4085" width="9" style="1"/>
    <col min="4086" max="4086" width="2.6328125" style="1" customWidth="1"/>
    <col min="4087" max="4087" width="13.26953125" style="1" customWidth="1"/>
    <col min="4088" max="4090" width="10.6328125" style="1" customWidth="1"/>
    <col min="4091" max="4091" width="8.6328125" style="1" customWidth="1"/>
    <col min="4092" max="4095" width="10.6328125" style="1" customWidth="1"/>
    <col min="4096" max="4096" width="8.6328125" style="1" customWidth="1"/>
    <col min="4097" max="4097" width="10.6328125" style="1" customWidth="1"/>
    <col min="4098" max="4098" width="5.08984375" style="1" bestFit="1" customWidth="1"/>
    <col min="4099" max="4341" width="9" style="1"/>
    <col min="4342" max="4342" width="2.6328125" style="1" customWidth="1"/>
    <col min="4343" max="4343" width="13.26953125" style="1" customWidth="1"/>
    <col min="4344" max="4346" width="10.6328125" style="1" customWidth="1"/>
    <col min="4347" max="4347" width="8.6328125" style="1" customWidth="1"/>
    <col min="4348" max="4351" width="10.6328125" style="1" customWidth="1"/>
    <col min="4352" max="4352" width="8.6328125" style="1" customWidth="1"/>
    <col min="4353" max="4353" width="10.6328125" style="1" customWidth="1"/>
    <col min="4354" max="4354" width="5.08984375" style="1" bestFit="1" customWidth="1"/>
    <col min="4355" max="4597" width="9" style="1"/>
    <col min="4598" max="4598" width="2.6328125" style="1" customWidth="1"/>
    <col min="4599" max="4599" width="13.26953125" style="1" customWidth="1"/>
    <col min="4600" max="4602" width="10.6328125" style="1" customWidth="1"/>
    <col min="4603" max="4603" width="8.6328125" style="1" customWidth="1"/>
    <col min="4604" max="4607" width="10.6328125" style="1" customWidth="1"/>
    <col min="4608" max="4608" width="8.6328125" style="1" customWidth="1"/>
    <col min="4609" max="4609" width="10.6328125" style="1" customWidth="1"/>
    <col min="4610" max="4610" width="5.08984375" style="1" bestFit="1" customWidth="1"/>
    <col min="4611" max="4853" width="9" style="1"/>
    <col min="4854" max="4854" width="2.6328125" style="1" customWidth="1"/>
    <col min="4855" max="4855" width="13.26953125" style="1" customWidth="1"/>
    <col min="4856" max="4858" width="10.6328125" style="1" customWidth="1"/>
    <col min="4859" max="4859" width="8.6328125" style="1" customWidth="1"/>
    <col min="4860" max="4863" width="10.6328125" style="1" customWidth="1"/>
    <col min="4864" max="4864" width="8.6328125" style="1" customWidth="1"/>
    <col min="4865" max="4865" width="10.6328125" style="1" customWidth="1"/>
    <col min="4866" max="4866" width="5.08984375" style="1" bestFit="1" customWidth="1"/>
    <col min="4867" max="5109" width="9" style="1"/>
    <col min="5110" max="5110" width="2.6328125" style="1" customWidth="1"/>
    <col min="5111" max="5111" width="13.26953125" style="1" customWidth="1"/>
    <col min="5112" max="5114" width="10.6328125" style="1" customWidth="1"/>
    <col min="5115" max="5115" width="8.6328125" style="1" customWidth="1"/>
    <col min="5116" max="5119" width="10.6328125" style="1" customWidth="1"/>
    <col min="5120" max="5120" width="8.6328125" style="1" customWidth="1"/>
    <col min="5121" max="5121" width="10.6328125" style="1" customWidth="1"/>
    <col min="5122" max="5122" width="5.08984375" style="1" bestFit="1" customWidth="1"/>
    <col min="5123" max="5365" width="9" style="1"/>
    <col min="5366" max="5366" width="2.6328125" style="1" customWidth="1"/>
    <col min="5367" max="5367" width="13.26953125" style="1" customWidth="1"/>
    <col min="5368" max="5370" width="10.6328125" style="1" customWidth="1"/>
    <col min="5371" max="5371" width="8.6328125" style="1" customWidth="1"/>
    <col min="5372" max="5375" width="10.6328125" style="1" customWidth="1"/>
    <col min="5376" max="5376" width="8.6328125" style="1" customWidth="1"/>
    <col min="5377" max="5377" width="10.6328125" style="1" customWidth="1"/>
    <col min="5378" max="5378" width="5.08984375" style="1" bestFit="1" customWidth="1"/>
    <col min="5379" max="5621" width="9" style="1"/>
    <col min="5622" max="5622" width="2.6328125" style="1" customWidth="1"/>
    <col min="5623" max="5623" width="13.26953125" style="1" customWidth="1"/>
    <col min="5624" max="5626" width="10.6328125" style="1" customWidth="1"/>
    <col min="5627" max="5627" width="8.6328125" style="1" customWidth="1"/>
    <col min="5628" max="5631" width="10.6328125" style="1" customWidth="1"/>
    <col min="5632" max="5632" width="8.6328125" style="1" customWidth="1"/>
    <col min="5633" max="5633" width="10.6328125" style="1" customWidth="1"/>
    <col min="5634" max="5634" width="5.08984375" style="1" bestFit="1" customWidth="1"/>
    <col min="5635" max="5877" width="9" style="1"/>
    <col min="5878" max="5878" width="2.6328125" style="1" customWidth="1"/>
    <col min="5879" max="5879" width="13.26953125" style="1" customWidth="1"/>
    <col min="5880" max="5882" width="10.6328125" style="1" customWidth="1"/>
    <col min="5883" max="5883" width="8.6328125" style="1" customWidth="1"/>
    <col min="5884" max="5887" width="10.6328125" style="1" customWidth="1"/>
    <col min="5888" max="5888" width="8.6328125" style="1" customWidth="1"/>
    <col min="5889" max="5889" width="10.6328125" style="1" customWidth="1"/>
    <col min="5890" max="5890" width="5.08984375" style="1" bestFit="1" customWidth="1"/>
    <col min="5891" max="6133" width="9" style="1"/>
    <col min="6134" max="6134" width="2.6328125" style="1" customWidth="1"/>
    <col min="6135" max="6135" width="13.26953125" style="1" customWidth="1"/>
    <col min="6136" max="6138" width="10.6328125" style="1" customWidth="1"/>
    <col min="6139" max="6139" width="8.6328125" style="1" customWidth="1"/>
    <col min="6140" max="6143" width="10.6328125" style="1" customWidth="1"/>
    <col min="6144" max="6144" width="8.6328125" style="1" customWidth="1"/>
    <col min="6145" max="6145" width="10.6328125" style="1" customWidth="1"/>
    <col min="6146" max="6146" width="5.08984375" style="1" bestFit="1" customWidth="1"/>
    <col min="6147" max="6389" width="9" style="1"/>
    <col min="6390" max="6390" width="2.6328125" style="1" customWidth="1"/>
    <col min="6391" max="6391" width="13.26953125" style="1" customWidth="1"/>
    <col min="6392" max="6394" width="10.6328125" style="1" customWidth="1"/>
    <col min="6395" max="6395" width="8.6328125" style="1" customWidth="1"/>
    <col min="6396" max="6399" width="10.6328125" style="1" customWidth="1"/>
    <col min="6400" max="6400" width="8.6328125" style="1" customWidth="1"/>
    <col min="6401" max="6401" width="10.6328125" style="1" customWidth="1"/>
    <col min="6402" max="6402" width="5.08984375" style="1" bestFit="1" customWidth="1"/>
    <col min="6403" max="6645" width="9" style="1"/>
    <col min="6646" max="6646" width="2.6328125" style="1" customWidth="1"/>
    <col min="6647" max="6647" width="13.26953125" style="1" customWidth="1"/>
    <col min="6648" max="6650" width="10.6328125" style="1" customWidth="1"/>
    <col min="6651" max="6651" width="8.6328125" style="1" customWidth="1"/>
    <col min="6652" max="6655" width="10.6328125" style="1" customWidth="1"/>
    <col min="6656" max="6656" width="8.6328125" style="1" customWidth="1"/>
    <col min="6657" max="6657" width="10.6328125" style="1" customWidth="1"/>
    <col min="6658" max="6658" width="5.08984375" style="1" bestFit="1" customWidth="1"/>
    <col min="6659" max="6901" width="9" style="1"/>
    <col min="6902" max="6902" width="2.6328125" style="1" customWidth="1"/>
    <col min="6903" max="6903" width="13.26953125" style="1" customWidth="1"/>
    <col min="6904" max="6906" width="10.6328125" style="1" customWidth="1"/>
    <col min="6907" max="6907" width="8.6328125" style="1" customWidth="1"/>
    <col min="6908" max="6911" width="10.6328125" style="1" customWidth="1"/>
    <col min="6912" max="6912" width="8.6328125" style="1" customWidth="1"/>
    <col min="6913" max="6913" width="10.6328125" style="1" customWidth="1"/>
    <col min="6914" max="6914" width="5.08984375" style="1" bestFit="1" customWidth="1"/>
    <col min="6915" max="7157" width="9" style="1"/>
    <col min="7158" max="7158" width="2.6328125" style="1" customWidth="1"/>
    <col min="7159" max="7159" width="13.26953125" style="1" customWidth="1"/>
    <col min="7160" max="7162" width="10.6328125" style="1" customWidth="1"/>
    <col min="7163" max="7163" width="8.6328125" style="1" customWidth="1"/>
    <col min="7164" max="7167" width="10.6328125" style="1" customWidth="1"/>
    <col min="7168" max="7168" width="8.6328125" style="1" customWidth="1"/>
    <col min="7169" max="7169" width="10.6328125" style="1" customWidth="1"/>
    <col min="7170" max="7170" width="5.08984375" style="1" bestFit="1" customWidth="1"/>
    <col min="7171" max="7413" width="9" style="1"/>
    <col min="7414" max="7414" width="2.6328125" style="1" customWidth="1"/>
    <col min="7415" max="7415" width="13.26953125" style="1" customWidth="1"/>
    <col min="7416" max="7418" width="10.6328125" style="1" customWidth="1"/>
    <col min="7419" max="7419" width="8.6328125" style="1" customWidth="1"/>
    <col min="7420" max="7423" width="10.6328125" style="1" customWidth="1"/>
    <col min="7424" max="7424" width="8.6328125" style="1" customWidth="1"/>
    <col min="7425" max="7425" width="10.6328125" style="1" customWidth="1"/>
    <col min="7426" max="7426" width="5.08984375" style="1" bestFit="1" customWidth="1"/>
    <col min="7427" max="7669" width="9" style="1"/>
    <col min="7670" max="7670" width="2.6328125" style="1" customWidth="1"/>
    <col min="7671" max="7671" width="13.26953125" style="1" customWidth="1"/>
    <col min="7672" max="7674" width="10.6328125" style="1" customWidth="1"/>
    <col min="7675" max="7675" width="8.6328125" style="1" customWidth="1"/>
    <col min="7676" max="7679" width="10.6328125" style="1" customWidth="1"/>
    <col min="7680" max="7680" width="8.6328125" style="1" customWidth="1"/>
    <col min="7681" max="7681" width="10.6328125" style="1" customWidth="1"/>
    <col min="7682" max="7682" width="5.08984375" style="1" bestFit="1" customWidth="1"/>
    <col min="7683" max="7925" width="9" style="1"/>
    <col min="7926" max="7926" width="2.6328125" style="1" customWidth="1"/>
    <col min="7927" max="7927" width="13.26953125" style="1" customWidth="1"/>
    <col min="7928" max="7930" width="10.6328125" style="1" customWidth="1"/>
    <col min="7931" max="7931" width="8.6328125" style="1" customWidth="1"/>
    <col min="7932" max="7935" width="10.6328125" style="1" customWidth="1"/>
    <col min="7936" max="7936" width="8.6328125" style="1" customWidth="1"/>
    <col min="7937" max="7937" width="10.6328125" style="1" customWidth="1"/>
    <col min="7938" max="7938" width="5.08984375" style="1" bestFit="1" customWidth="1"/>
    <col min="7939" max="8181" width="9" style="1"/>
    <col min="8182" max="8182" width="2.6328125" style="1" customWidth="1"/>
    <col min="8183" max="8183" width="13.26953125" style="1" customWidth="1"/>
    <col min="8184" max="8186" width="10.6328125" style="1" customWidth="1"/>
    <col min="8187" max="8187" width="8.6328125" style="1" customWidth="1"/>
    <col min="8188" max="8191" width="10.6328125" style="1" customWidth="1"/>
    <col min="8192" max="8192" width="8.6328125" style="1" customWidth="1"/>
    <col min="8193" max="8193" width="10.6328125" style="1" customWidth="1"/>
    <col min="8194" max="8194" width="5.08984375" style="1" bestFit="1" customWidth="1"/>
    <col min="8195" max="8437" width="9" style="1"/>
    <col min="8438" max="8438" width="2.6328125" style="1" customWidth="1"/>
    <col min="8439" max="8439" width="13.26953125" style="1" customWidth="1"/>
    <col min="8440" max="8442" width="10.6328125" style="1" customWidth="1"/>
    <col min="8443" max="8443" width="8.6328125" style="1" customWidth="1"/>
    <col min="8444" max="8447" width="10.6328125" style="1" customWidth="1"/>
    <col min="8448" max="8448" width="8.6328125" style="1" customWidth="1"/>
    <col min="8449" max="8449" width="10.6328125" style="1" customWidth="1"/>
    <col min="8450" max="8450" width="5.08984375" style="1" bestFit="1" customWidth="1"/>
    <col min="8451" max="8693" width="9" style="1"/>
    <col min="8694" max="8694" width="2.6328125" style="1" customWidth="1"/>
    <col min="8695" max="8695" width="13.26953125" style="1" customWidth="1"/>
    <col min="8696" max="8698" width="10.6328125" style="1" customWidth="1"/>
    <col min="8699" max="8699" width="8.6328125" style="1" customWidth="1"/>
    <col min="8700" max="8703" width="10.6328125" style="1" customWidth="1"/>
    <col min="8704" max="8704" width="8.6328125" style="1" customWidth="1"/>
    <col min="8705" max="8705" width="10.6328125" style="1" customWidth="1"/>
    <col min="8706" max="8706" width="5.08984375" style="1" bestFit="1" customWidth="1"/>
    <col min="8707" max="8949" width="9" style="1"/>
    <col min="8950" max="8950" width="2.6328125" style="1" customWidth="1"/>
    <col min="8951" max="8951" width="13.26953125" style="1" customWidth="1"/>
    <col min="8952" max="8954" width="10.6328125" style="1" customWidth="1"/>
    <col min="8955" max="8955" width="8.6328125" style="1" customWidth="1"/>
    <col min="8956" max="8959" width="10.6328125" style="1" customWidth="1"/>
    <col min="8960" max="8960" width="8.6328125" style="1" customWidth="1"/>
    <col min="8961" max="8961" width="10.6328125" style="1" customWidth="1"/>
    <col min="8962" max="8962" width="5.08984375" style="1" bestFit="1" customWidth="1"/>
    <col min="8963" max="9205" width="9" style="1"/>
    <col min="9206" max="9206" width="2.6328125" style="1" customWidth="1"/>
    <col min="9207" max="9207" width="13.26953125" style="1" customWidth="1"/>
    <col min="9208" max="9210" width="10.6328125" style="1" customWidth="1"/>
    <col min="9211" max="9211" width="8.6328125" style="1" customWidth="1"/>
    <col min="9212" max="9215" width="10.6328125" style="1" customWidth="1"/>
    <col min="9216" max="9216" width="8.6328125" style="1" customWidth="1"/>
    <col min="9217" max="9217" width="10.6328125" style="1" customWidth="1"/>
    <col min="9218" max="9218" width="5.08984375" style="1" bestFit="1" customWidth="1"/>
    <col min="9219" max="9461" width="9" style="1"/>
    <col min="9462" max="9462" width="2.6328125" style="1" customWidth="1"/>
    <col min="9463" max="9463" width="13.26953125" style="1" customWidth="1"/>
    <col min="9464" max="9466" width="10.6328125" style="1" customWidth="1"/>
    <col min="9467" max="9467" width="8.6328125" style="1" customWidth="1"/>
    <col min="9468" max="9471" width="10.6328125" style="1" customWidth="1"/>
    <col min="9472" max="9472" width="8.6328125" style="1" customWidth="1"/>
    <col min="9473" max="9473" width="10.6328125" style="1" customWidth="1"/>
    <col min="9474" max="9474" width="5.08984375" style="1" bestFit="1" customWidth="1"/>
    <col min="9475" max="9717" width="9" style="1"/>
    <col min="9718" max="9718" width="2.6328125" style="1" customWidth="1"/>
    <col min="9719" max="9719" width="13.26953125" style="1" customWidth="1"/>
    <col min="9720" max="9722" width="10.6328125" style="1" customWidth="1"/>
    <col min="9723" max="9723" width="8.6328125" style="1" customWidth="1"/>
    <col min="9724" max="9727" width="10.6328125" style="1" customWidth="1"/>
    <col min="9728" max="9728" width="8.6328125" style="1" customWidth="1"/>
    <col min="9729" max="9729" width="10.6328125" style="1" customWidth="1"/>
    <col min="9730" max="9730" width="5.08984375" style="1" bestFit="1" customWidth="1"/>
    <col min="9731" max="9973" width="9" style="1"/>
    <col min="9974" max="9974" width="2.6328125" style="1" customWidth="1"/>
    <col min="9975" max="9975" width="13.26953125" style="1" customWidth="1"/>
    <col min="9976" max="9978" width="10.6328125" style="1" customWidth="1"/>
    <col min="9979" max="9979" width="8.6328125" style="1" customWidth="1"/>
    <col min="9980" max="9983" width="10.6328125" style="1" customWidth="1"/>
    <col min="9984" max="9984" width="8.6328125" style="1" customWidth="1"/>
    <col min="9985" max="9985" width="10.6328125" style="1" customWidth="1"/>
    <col min="9986" max="9986" width="5.08984375" style="1" bestFit="1" customWidth="1"/>
    <col min="9987" max="10229" width="9" style="1"/>
    <col min="10230" max="10230" width="2.6328125" style="1" customWidth="1"/>
    <col min="10231" max="10231" width="13.26953125" style="1" customWidth="1"/>
    <col min="10232" max="10234" width="10.6328125" style="1" customWidth="1"/>
    <col min="10235" max="10235" width="8.6328125" style="1" customWidth="1"/>
    <col min="10236" max="10239" width="10.6328125" style="1" customWidth="1"/>
    <col min="10240" max="10240" width="8.6328125" style="1" customWidth="1"/>
    <col min="10241" max="10241" width="10.6328125" style="1" customWidth="1"/>
    <col min="10242" max="10242" width="5.08984375" style="1" bestFit="1" customWidth="1"/>
    <col min="10243" max="10485" width="9" style="1"/>
    <col min="10486" max="10486" width="2.6328125" style="1" customWidth="1"/>
    <col min="10487" max="10487" width="13.26953125" style="1" customWidth="1"/>
    <col min="10488" max="10490" width="10.6328125" style="1" customWidth="1"/>
    <col min="10491" max="10491" width="8.6328125" style="1" customWidth="1"/>
    <col min="10492" max="10495" width="10.6328125" style="1" customWidth="1"/>
    <col min="10496" max="10496" width="8.6328125" style="1" customWidth="1"/>
    <col min="10497" max="10497" width="10.6328125" style="1" customWidth="1"/>
    <col min="10498" max="10498" width="5.08984375" style="1" bestFit="1" customWidth="1"/>
    <col min="10499" max="10741" width="9" style="1"/>
    <col min="10742" max="10742" width="2.6328125" style="1" customWidth="1"/>
    <col min="10743" max="10743" width="13.26953125" style="1" customWidth="1"/>
    <col min="10744" max="10746" width="10.6328125" style="1" customWidth="1"/>
    <col min="10747" max="10747" width="8.6328125" style="1" customWidth="1"/>
    <col min="10748" max="10751" width="10.6328125" style="1" customWidth="1"/>
    <col min="10752" max="10752" width="8.6328125" style="1" customWidth="1"/>
    <col min="10753" max="10753" width="10.6328125" style="1" customWidth="1"/>
    <col min="10754" max="10754" width="5.08984375" style="1" bestFit="1" customWidth="1"/>
    <col min="10755" max="10997" width="9" style="1"/>
    <col min="10998" max="10998" width="2.6328125" style="1" customWidth="1"/>
    <col min="10999" max="10999" width="13.26953125" style="1" customWidth="1"/>
    <col min="11000" max="11002" width="10.6328125" style="1" customWidth="1"/>
    <col min="11003" max="11003" width="8.6328125" style="1" customWidth="1"/>
    <col min="11004" max="11007" width="10.6328125" style="1" customWidth="1"/>
    <col min="11008" max="11008" width="8.6328125" style="1" customWidth="1"/>
    <col min="11009" max="11009" width="10.6328125" style="1" customWidth="1"/>
    <col min="11010" max="11010" width="5.08984375" style="1" bestFit="1" customWidth="1"/>
    <col min="11011" max="11253" width="9" style="1"/>
    <col min="11254" max="11254" width="2.6328125" style="1" customWidth="1"/>
    <col min="11255" max="11255" width="13.26953125" style="1" customWidth="1"/>
    <col min="11256" max="11258" width="10.6328125" style="1" customWidth="1"/>
    <col min="11259" max="11259" width="8.6328125" style="1" customWidth="1"/>
    <col min="11260" max="11263" width="10.6328125" style="1" customWidth="1"/>
    <col min="11264" max="11264" width="8.6328125" style="1" customWidth="1"/>
    <col min="11265" max="11265" width="10.6328125" style="1" customWidth="1"/>
    <col min="11266" max="11266" width="5.08984375" style="1" bestFit="1" customWidth="1"/>
    <col min="11267" max="11509" width="9" style="1"/>
    <col min="11510" max="11510" width="2.6328125" style="1" customWidth="1"/>
    <col min="11511" max="11511" width="13.26953125" style="1" customWidth="1"/>
    <col min="11512" max="11514" width="10.6328125" style="1" customWidth="1"/>
    <col min="11515" max="11515" width="8.6328125" style="1" customWidth="1"/>
    <col min="11516" max="11519" width="10.6328125" style="1" customWidth="1"/>
    <col min="11520" max="11520" width="8.6328125" style="1" customWidth="1"/>
    <col min="11521" max="11521" width="10.6328125" style="1" customWidth="1"/>
    <col min="11522" max="11522" width="5.08984375" style="1" bestFit="1" customWidth="1"/>
    <col min="11523" max="11765" width="9" style="1"/>
    <col min="11766" max="11766" width="2.6328125" style="1" customWidth="1"/>
    <col min="11767" max="11767" width="13.26953125" style="1" customWidth="1"/>
    <col min="11768" max="11770" width="10.6328125" style="1" customWidth="1"/>
    <col min="11771" max="11771" width="8.6328125" style="1" customWidth="1"/>
    <col min="11772" max="11775" width="10.6328125" style="1" customWidth="1"/>
    <col min="11776" max="11776" width="8.6328125" style="1" customWidth="1"/>
    <col min="11777" max="11777" width="10.6328125" style="1" customWidth="1"/>
    <col min="11778" max="11778" width="5.08984375" style="1" bestFit="1" customWidth="1"/>
    <col min="11779" max="12021" width="9" style="1"/>
    <col min="12022" max="12022" width="2.6328125" style="1" customWidth="1"/>
    <col min="12023" max="12023" width="13.26953125" style="1" customWidth="1"/>
    <col min="12024" max="12026" width="10.6328125" style="1" customWidth="1"/>
    <col min="12027" max="12027" width="8.6328125" style="1" customWidth="1"/>
    <col min="12028" max="12031" width="10.6328125" style="1" customWidth="1"/>
    <col min="12032" max="12032" width="8.6328125" style="1" customWidth="1"/>
    <col min="12033" max="12033" width="10.6328125" style="1" customWidth="1"/>
    <col min="12034" max="12034" width="5.08984375" style="1" bestFit="1" customWidth="1"/>
    <col min="12035" max="12277" width="9" style="1"/>
    <col min="12278" max="12278" width="2.6328125" style="1" customWidth="1"/>
    <col min="12279" max="12279" width="13.26953125" style="1" customWidth="1"/>
    <col min="12280" max="12282" width="10.6328125" style="1" customWidth="1"/>
    <col min="12283" max="12283" width="8.6328125" style="1" customWidth="1"/>
    <col min="12284" max="12287" width="10.6328125" style="1" customWidth="1"/>
    <col min="12288" max="12288" width="8.6328125" style="1" customWidth="1"/>
    <col min="12289" max="12289" width="10.6328125" style="1" customWidth="1"/>
    <col min="12290" max="12290" width="5.08984375" style="1" bestFit="1" customWidth="1"/>
    <col min="12291" max="12533" width="9" style="1"/>
    <col min="12534" max="12534" width="2.6328125" style="1" customWidth="1"/>
    <col min="12535" max="12535" width="13.26953125" style="1" customWidth="1"/>
    <col min="12536" max="12538" width="10.6328125" style="1" customWidth="1"/>
    <col min="12539" max="12539" width="8.6328125" style="1" customWidth="1"/>
    <col min="12540" max="12543" width="10.6328125" style="1" customWidth="1"/>
    <col min="12544" max="12544" width="8.6328125" style="1" customWidth="1"/>
    <col min="12545" max="12545" width="10.6328125" style="1" customWidth="1"/>
    <col min="12546" max="12546" width="5.08984375" style="1" bestFit="1" customWidth="1"/>
    <col min="12547" max="12789" width="9" style="1"/>
    <col min="12790" max="12790" width="2.6328125" style="1" customWidth="1"/>
    <col min="12791" max="12791" width="13.26953125" style="1" customWidth="1"/>
    <col min="12792" max="12794" width="10.6328125" style="1" customWidth="1"/>
    <col min="12795" max="12795" width="8.6328125" style="1" customWidth="1"/>
    <col min="12796" max="12799" width="10.6328125" style="1" customWidth="1"/>
    <col min="12800" max="12800" width="8.6328125" style="1" customWidth="1"/>
    <col min="12801" max="12801" width="10.6328125" style="1" customWidth="1"/>
    <col min="12802" max="12802" width="5.08984375" style="1" bestFit="1" customWidth="1"/>
    <col min="12803" max="13045" width="9" style="1"/>
    <col min="13046" max="13046" width="2.6328125" style="1" customWidth="1"/>
    <col min="13047" max="13047" width="13.26953125" style="1" customWidth="1"/>
    <col min="13048" max="13050" width="10.6328125" style="1" customWidth="1"/>
    <col min="13051" max="13051" width="8.6328125" style="1" customWidth="1"/>
    <col min="13052" max="13055" width="10.6328125" style="1" customWidth="1"/>
    <col min="13056" max="13056" width="8.6328125" style="1" customWidth="1"/>
    <col min="13057" max="13057" width="10.6328125" style="1" customWidth="1"/>
    <col min="13058" max="13058" width="5.08984375" style="1" bestFit="1" customWidth="1"/>
    <col min="13059" max="13301" width="9" style="1"/>
    <col min="13302" max="13302" width="2.6328125" style="1" customWidth="1"/>
    <col min="13303" max="13303" width="13.26953125" style="1" customWidth="1"/>
    <col min="13304" max="13306" width="10.6328125" style="1" customWidth="1"/>
    <col min="13307" max="13307" width="8.6328125" style="1" customWidth="1"/>
    <col min="13308" max="13311" width="10.6328125" style="1" customWidth="1"/>
    <col min="13312" max="13312" width="8.6328125" style="1" customWidth="1"/>
    <col min="13313" max="13313" width="10.6328125" style="1" customWidth="1"/>
    <col min="13314" max="13314" width="5.08984375" style="1" bestFit="1" customWidth="1"/>
    <col min="13315" max="13557" width="9" style="1"/>
    <col min="13558" max="13558" width="2.6328125" style="1" customWidth="1"/>
    <col min="13559" max="13559" width="13.26953125" style="1" customWidth="1"/>
    <col min="13560" max="13562" width="10.6328125" style="1" customWidth="1"/>
    <col min="13563" max="13563" width="8.6328125" style="1" customWidth="1"/>
    <col min="13564" max="13567" width="10.6328125" style="1" customWidth="1"/>
    <col min="13568" max="13568" width="8.6328125" style="1" customWidth="1"/>
    <col min="13569" max="13569" width="10.6328125" style="1" customWidth="1"/>
    <col min="13570" max="13570" width="5.08984375" style="1" bestFit="1" customWidth="1"/>
    <col min="13571" max="13813" width="9" style="1"/>
    <col min="13814" max="13814" width="2.6328125" style="1" customWidth="1"/>
    <col min="13815" max="13815" width="13.26953125" style="1" customWidth="1"/>
    <col min="13816" max="13818" width="10.6328125" style="1" customWidth="1"/>
    <col min="13819" max="13819" width="8.6328125" style="1" customWidth="1"/>
    <col min="13820" max="13823" width="10.6328125" style="1" customWidth="1"/>
    <col min="13824" max="13824" width="8.6328125" style="1" customWidth="1"/>
    <col min="13825" max="13825" width="10.6328125" style="1" customWidth="1"/>
    <col min="13826" max="13826" width="5.08984375" style="1" bestFit="1" customWidth="1"/>
    <col min="13827" max="14069" width="9" style="1"/>
    <col min="14070" max="14070" width="2.6328125" style="1" customWidth="1"/>
    <col min="14071" max="14071" width="13.26953125" style="1" customWidth="1"/>
    <col min="14072" max="14074" width="10.6328125" style="1" customWidth="1"/>
    <col min="14075" max="14075" width="8.6328125" style="1" customWidth="1"/>
    <col min="14076" max="14079" width="10.6328125" style="1" customWidth="1"/>
    <col min="14080" max="14080" width="8.6328125" style="1" customWidth="1"/>
    <col min="14081" max="14081" width="10.6328125" style="1" customWidth="1"/>
    <col min="14082" max="14082" width="5.08984375" style="1" bestFit="1" customWidth="1"/>
    <col min="14083" max="14325" width="9" style="1"/>
    <col min="14326" max="14326" width="2.6328125" style="1" customWidth="1"/>
    <col min="14327" max="14327" width="13.26953125" style="1" customWidth="1"/>
    <col min="14328" max="14330" width="10.6328125" style="1" customWidth="1"/>
    <col min="14331" max="14331" width="8.6328125" style="1" customWidth="1"/>
    <col min="14332" max="14335" width="10.6328125" style="1" customWidth="1"/>
    <col min="14336" max="14336" width="8.6328125" style="1" customWidth="1"/>
    <col min="14337" max="14337" width="10.6328125" style="1" customWidth="1"/>
    <col min="14338" max="14338" width="5.08984375" style="1" bestFit="1" customWidth="1"/>
    <col min="14339" max="14581" width="9" style="1"/>
    <col min="14582" max="14582" width="2.6328125" style="1" customWidth="1"/>
    <col min="14583" max="14583" width="13.26953125" style="1" customWidth="1"/>
    <col min="14584" max="14586" width="10.6328125" style="1" customWidth="1"/>
    <col min="14587" max="14587" width="8.6328125" style="1" customWidth="1"/>
    <col min="14588" max="14591" width="10.6328125" style="1" customWidth="1"/>
    <col min="14592" max="14592" width="8.6328125" style="1" customWidth="1"/>
    <col min="14593" max="14593" width="10.6328125" style="1" customWidth="1"/>
    <col min="14594" max="14594" width="5.08984375" style="1" bestFit="1" customWidth="1"/>
    <col min="14595" max="14837" width="9" style="1"/>
    <col min="14838" max="14838" width="2.6328125" style="1" customWidth="1"/>
    <col min="14839" max="14839" width="13.26953125" style="1" customWidth="1"/>
    <col min="14840" max="14842" width="10.6328125" style="1" customWidth="1"/>
    <col min="14843" max="14843" width="8.6328125" style="1" customWidth="1"/>
    <col min="14844" max="14847" width="10.6328125" style="1" customWidth="1"/>
    <col min="14848" max="14848" width="8.6328125" style="1" customWidth="1"/>
    <col min="14849" max="14849" width="10.6328125" style="1" customWidth="1"/>
    <col min="14850" max="14850" width="5.08984375" style="1" bestFit="1" customWidth="1"/>
    <col min="14851" max="15093" width="9" style="1"/>
    <col min="15094" max="15094" width="2.6328125" style="1" customWidth="1"/>
    <col min="15095" max="15095" width="13.26953125" style="1" customWidth="1"/>
    <col min="15096" max="15098" width="10.6328125" style="1" customWidth="1"/>
    <col min="15099" max="15099" width="8.6328125" style="1" customWidth="1"/>
    <col min="15100" max="15103" width="10.6328125" style="1" customWidth="1"/>
    <col min="15104" max="15104" width="8.6328125" style="1" customWidth="1"/>
    <col min="15105" max="15105" width="10.6328125" style="1" customWidth="1"/>
    <col min="15106" max="15106" width="5.08984375" style="1" bestFit="1" customWidth="1"/>
    <col min="15107" max="15349" width="9" style="1"/>
    <col min="15350" max="15350" width="2.6328125" style="1" customWidth="1"/>
    <col min="15351" max="15351" width="13.26953125" style="1" customWidth="1"/>
    <col min="15352" max="15354" width="10.6328125" style="1" customWidth="1"/>
    <col min="15355" max="15355" width="8.6328125" style="1" customWidth="1"/>
    <col min="15356" max="15359" width="10.6328125" style="1" customWidth="1"/>
    <col min="15360" max="15360" width="8.6328125" style="1" customWidth="1"/>
    <col min="15361" max="15361" width="10.6328125" style="1" customWidth="1"/>
    <col min="15362" max="15362" width="5.08984375" style="1" bestFit="1" customWidth="1"/>
    <col min="15363" max="15605" width="9" style="1"/>
    <col min="15606" max="15606" width="2.6328125" style="1" customWidth="1"/>
    <col min="15607" max="15607" width="13.26953125" style="1" customWidth="1"/>
    <col min="15608" max="15610" width="10.6328125" style="1" customWidth="1"/>
    <col min="15611" max="15611" width="8.6328125" style="1" customWidth="1"/>
    <col min="15612" max="15615" width="10.6328125" style="1" customWidth="1"/>
    <col min="15616" max="15616" width="8.6328125" style="1" customWidth="1"/>
    <col min="15617" max="15617" width="10.6328125" style="1" customWidth="1"/>
    <col min="15618" max="15618" width="5.08984375" style="1" bestFit="1" customWidth="1"/>
    <col min="15619" max="15861" width="9" style="1"/>
    <col min="15862" max="15862" width="2.6328125" style="1" customWidth="1"/>
    <col min="15863" max="15863" width="13.26953125" style="1" customWidth="1"/>
    <col min="15864" max="15866" width="10.6328125" style="1" customWidth="1"/>
    <col min="15867" max="15867" width="8.6328125" style="1" customWidth="1"/>
    <col min="15868" max="15871" width="10.6328125" style="1" customWidth="1"/>
    <col min="15872" max="15872" width="8.6328125" style="1" customWidth="1"/>
    <col min="15873" max="15873" width="10.6328125" style="1" customWidth="1"/>
    <col min="15874" max="15874" width="5.08984375" style="1" bestFit="1" customWidth="1"/>
    <col min="15875" max="16117" width="9" style="1"/>
    <col min="16118" max="16118" width="2.6328125" style="1" customWidth="1"/>
    <col min="16119" max="16119" width="13.26953125" style="1" customWidth="1"/>
    <col min="16120" max="16122" width="10.6328125" style="1" customWidth="1"/>
    <col min="16123" max="16123" width="8.6328125" style="1" customWidth="1"/>
    <col min="16124" max="16127" width="10.6328125" style="1" customWidth="1"/>
    <col min="16128" max="16128" width="8.6328125" style="1" customWidth="1"/>
    <col min="16129" max="16129" width="10.6328125" style="1" customWidth="1"/>
    <col min="16130" max="16130" width="5.08984375" style="1" bestFit="1" customWidth="1"/>
    <col min="16131" max="16384" width="9" style="1"/>
  </cols>
  <sheetData>
    <row r="1" spans="2:12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2" ht="20.25" customHeight="1">
      <c r="B4" s="26" t="s">
        <v>1</v>
      </c>
      <c r="C4" s="29" t="s">
        <v>2</v>
      </c>
      <c r="D4" s="30"/>
      <c r="E4" s="30"/>
      <c r="F4" s="30"/>
      <c r="G4" s="31"/>
      <c r="H4" s="29" t="s">
        <v>3</v>
      </c>
      <c r="I4" s="30"/>
      <c r="J4" s="30"/>
      <c r="K4" s="30"/>
      <c r="L4" s="30"/>
    </row>
    <row r="5" spans="2:12" ht="20.25" customHeight="1">
      <c r="B5" s="27"/>
      <c r="C5" s="32" t="s">
        <v>4</v>
      </c>
      <c r="D5" s="32" t="s">
        <v>5</v>
      </c>
      <c r="E5" s="34" t="s">
        <v>6</v>
      </c>
      <c r="F5" s="35" t="s">
        <v>7</v>
      </c>
      <c r="G5" s="35" t="s">
        <v>8</v>
      </c>
      <c r="H5" s="32" t="s">
        <v>9</v>
      </c>
      <c r="I5" s="32" t="s">
        <v>10</v>
      </c>
      <c r="J5" s="34" t="s">
        <v>6</v>
      </c>
      <c r="K5" s="35" t="s">
        <v>7</v>
      </c>
      <c r="L5" s="37" t="s">
        <v>11</v>
      </c>
    </row>
    <row r="6" spans="2:12" ht="22.5" customHeight="1">
      <c r="B6" s="28"/>
      <c r="C6" s="33"/>
      <c r="D6" s="33"/>
      <c r="E6" s="33"/>
      <c r="F6" s="36"/>
      <c r="G6" s="36"/>
      <c r="H6" s="33"/>
      <c r="I6" s="33"/>
      <c r="J6" s="33"/>
      <c r="K6" s="36"/>
      <c r="L6" s="38"/>
    </row>
    <row r="7" spans="2:12">
      <c r="B7" s="10"/>
      <c r="C7" s="2" t="s">
        <v>12</v>
      </c>
      <c r="D7" s="2" t="s">
        <v>12</v>
      </c>
      <c r="E7" s="2" t="s">
        <v>12</v>
      </c>
      <c r="F7" s="11"/>
      <c r="G7" s="2" t="s">
        <v>13</v>
      </c>
      <c r="H7" s="2" t="s">
        <v>14</v>
      </c>
      <c r="I7" s="2" t="s">
        <v>14</v>
      </c>
      <c r="J7" s="2" t="s">
        <v>14</v>
      </c>
      <c r="K7" s="11"/>
      <c r="L7" s="3" t="s">
        <v>13</v>
      </c>
    </row>
    <row r="8" spans="2:12" ht="24" hidden="1" customHeight="1">
      <c r="B8" s="12" t="s">
        <v>15</v>
      </c>
      <c r="C8" s="13">
        <v>5442</v>
      </c>
      <c r="D8" s="13">
        <v>3360</v>
      </c>
      <c r="E8" s="13">
        <v>8802</v>
      </c>
      <c r="F8" s="14" t="e">
        <v>#REF!</v>
      </c>
      <c r="G8" s="15">
        <v>9.11</v>
      </c>
      <c r="H8" s="13">
        <v>9405</v>
      </c>
      <c r="I8" s="13">
        <v>1774</v>
      </c>
      <c r="J8" s="13">
        <v>11179</v>
      </c>
      <c r="K8" s="14" t="e">
        <v>#REF!</v>
      </c>
      <c r="L8" s="16">
        <v>7.31</v>
      </c>
    </row>
    <row r="9" spans="2:12" ht="24" hidden="1" customHeight="1">
      <c r="B9" s="12" t="s">
        <v>16</v>
      </c>
      <c r="C9" s="13">
        <v>3619</v>
      </c>
      <c r="D9" s="13">
        <v>2565</v>
      </c>
      <c r="E9" s="13">
        <v>6184</v>
      </c>
      <c r="F9" s="14">
        <v>0.70299999999999996</v>
      </c>
      <c r="G9" s="15">
        <v>6.7</v>
      </c>
      <c r="H9" s="13">
        <v>6503</v>
      </c>
      <c r="I9" s="13">
        <v>1046</v>
      </c>
      <c r="J9" s="13">
        <v>7549</v>
      </c>
      <c r="K9" s="14">
        <v>0.67528401467036403</v>
      </c>
      <c r="L9" s="16">
        <v>5.29</v>
      </c>
    </row>
    <row r="10" spans="2:12" ht="24" hidden="1" customHeight="1">
      <c r="B10" s="12" t="s">
        <v>17</v>
      </c>
      <c r="C10" s="13">
        <v>1998</v>
      </c>
      <c r="D10" s="13">
        <v>1629</v>
      </c>
      <c r="E10" s="13">
        <v>3627</v>
      </c>
      <c r="F10" s="14">
        <v>0.58699999999999997</v>
      </c>
      <c r="G10" s="15">
        <v>3.93</v>
      </c>
      <c r="H10" s="13">
        <v>3740</v>
      </c>
      <c r="I10" s="13">
        <v>474</v>
      </c>
      <c r="J10" s="13">
        <v>4214</v>
      </c>
      <c r="K10" s="14">
        <v>0.55821963173930322</v>
      </c>
      <c r="L10" s="16">
        <v>2.95</v>
      </c>
    </row>
    <row r="11" spans="2:12" ht="24" hidden="1" customHeight="1">
      <c r="B11" s="12" t="s">
        <v>18</v>
      </c>
      <c r="C11" s="13">
        <v>835</v>
      </c>
      <c r="D11" s="13">
        <v>828</v>
      </c>
      <c r="E11" s="13">
        <v>1663</v>
      </c>
      <c r="F11" s="14">
        <v>0.45900000000000002</v>
      </c>
      <c r="G11" s="15">
        <v>1.8599999999999999</v>
      </c>
      <c r="H11" s="13">
        <v>1693</v>
      </c>
      <c r="I11" s="13">
        <v>159</v>
      </c>
      <c r="J11" s="13">
        <v>1852</v>
      </c>
      <c r="K11" s="14">
        <v>0.43948742287612719</v>
      </c>
      <c r="L11" s="16">
        <v>1.35</v>
      </c>
    </row>
    <row r="12" spans="2:12" ht="24" hidden="1" customHeight="1">
      <c r="B12" s="12" t="s">
        <v>19</v>
      </c>
      <c r="C12" s="13">
        <v>159</v>
      </c>
      <c r="D12" s="13">
        <v>247</v>
      </c>
      <c r="E12" s="13">
        <v>406</v>
      </c>
      <c r="F12" s="14">
        <v>0.24399999999999999</v>
      </c>
      <c r="G12" s="15">
        <v>0.47</v>
      </c>
      <c r="H12" s="13">
        <v>409</v>
      </c>
      <c r="I12" s="13">
        <v>12</v>
      </c>
      <c r="J12" s="13">
        <v>421</v>
      </c>
      <c r="K12" s="14">
        <v>0.22732181425485962</v>
      </c>
      <c r="L12" s="16">
        <v>0.33</v>
      </c>
    </row>
    <row r="13" spans="2:12" ht="24" customHeight="1">
      <c r="B13" s="12" t="s">
        <v>20</v>
      </c>
      <c r="C13" s="13">
        <v>9</v>
      </c>
      <c r="D13" s="13">
        <v>12</v>
      </c>
      <c r="E13" s="13">
        <v>21</v>
      </c>
      <c r="F13" s="14">
        <v>5.1999999999999998E-2</v>
      </c>
      <c r="G13" s="15">
        <v>0.02</v>
      </c>
      <c r="H13" s="13">
        <v>21</v>
      </c>
      <c r="I13" s="13">
        <v>1</v>
      </c>
      <c r="J13" s="13">
        <v>22</v>
      </c>
      <c r="K13" s="14">
        <v>5.2256532066508314E-2</v>
      </c>
      <c r="L13" s="16">
        <v>0.02</v>
      </c>
    </row>
    <row r="14" spans="2:12" ht="24" customHeight="1">
      <c r="B14" s="12" t="s">
        <v>21</v>
      </c>
      <c r="C14" s="17">
        <v>0</v>
      </c>
      <c r="D14" s="9">
        <v>1</v>
      </c>
      <c r="E14" s="13">
        <v>1</v>
      </c>
      <c r="F14" s="14">
        <v>4.8000000000000001E-2</v>
      </c>
      <c r="G14" s="15">
        <v>0</v>
      </c>
      <c r="H14" s="13">
        <v>1</v>
      </c>
      <c r="I14" s="13">
        <v>0</v>
      </c>
      <c r="J14" s="13">
        <v>1</v>
      </c>
      <c r="K14" s="14">
        <v>4.5454545454545456E-2</v>
      </c>
      <c r="L14" s="16">
        <v>0</v>
      </c>
    </row>
    <row r="15" spans="2:12" ht="24" customHeight="1">
      <c r="B15" s="12" t="s">
        <v>22</v>
      </c>
      <c r="C15" s="17">
        <v>0</v>
      </c>
      <c r="D15" s="9">
        <v>1</v>
      </c>
      <c r="E15" s="13">
        <v>1</v>
      </c>
      <c r="F15" s="14">
        <v>1</v>
      </c>
      <c r="G15" s="15">
        <v>0</v>
      </c>
      <c r="H15" s="13">
        <v>1</v>
      </c>
      <c r="I15" s="13">
        <v>0</v>
      </c>
      <c r="J15" s="13">
        <v>1</v>
      </c>
      <c r="K15" s="14">
        <v>1</v>
      </c>
      <c r="L15" s="16">
        <v>0</v>
      </c>
    </row>
    <row r="16" spans="2:12" ht="24" customHeight="1">
      <c r="B16" s="12" t="s">
        <v>23</v>
      </c>
      <c r="C16" s="17">
        <v>0</v>
      </c>
      <c r="D16" s="9">
        <v>0</v>
      </c>
      <c r="E16" s="13">
        <v>0</v>
      </c>
      <c r="F16" s="14">
        <v>0</v>
      </c>
      <c r="G16" s="15">
        <v>0</v>
      </c>
      <c r="H16" s="13">
        <v>0</v>
      </c>
      <c r="I16" s="13">
        <v>0</v>
      </c>
      <c r="J16" s="13">
        <v>0</v>
      </c>
      <c r="K16" s="14">
        <v>0</v>
      </c>
      <c r="L16" s="16">
        <v>0</v>
      </c>
    </row>
    <row r="17" spans="2:12" ht="24" customHeight="1">
      <c r="B17" s="12" t="s">
        <v>32</v>
      </c>
      <c r="C17" s="18">
        <v>0</v>
      </c>
      <c r="D17" s="18">
        <v>0</v>
      </c>
      <c r="E17" s="13">
        <f>SUM(C17:D17)</f>
        <v>0</v>
      </c>
      <c r="F17" s="14">
        <v>0</v>
      </c>
      <c r="G17" s="15">
        <f>ROUND(E17/[1]表１〇!D16,4)*100</f>
        <v>0</v>
      </c>
      <c r="H17" s="18">
        <v>0</v>
      </c>
      <c r="I17" s="18">
        <v>0</v>
      </c>
      <c r="J17" s="13">
        <f>SUM(H17:I17)</f>
        <v>0</v>
      </c>
      <c r="K17" s="14">
        <v>0</v>
      </c>
      <c r="L17" s="16">
        <f>ROUND(J17/[1]表２〇!D9,4)*100</f>
        <v>0</v>
      </c>
    </row>
    <row r="18" spans="2:12" ht="24" customHeight="1">
      <c r="B18" s="19" t="s">
        <v>33</v>
      </c>
      <c r="C18" s="20"/>
      <c r="D18" s="20"/>
      <c r="E18" s="20"/>
      <c r="F18" s="21">
        <f>E22/E$24</f>
        <v>0.6</v>
      </c>
      <c r="G18" s="22">
        <f>(E22/E23)*100</f>
        <v>3.7745470590710949E-5</v>
      </c>
      <c r="H18" s="20"/>
      <c r="I18" s="20"/>
      <c r="J18" s="20"/>
      <c r="K18" s="21">
        <f>L22/L24</f>
        <v>0.54545454545454541</v>
      </c>
      <c r="L18" s="22">
        <f>(L22/L23)*100</f>
        <v>2.5982662116005486E-5</v>
      </c>
    </row>
    <row r="19" spans="2:12" ht="24.75" customHeight="1">
      <c r="B19" s="23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hidden="1"/>
    <row r="21" spans="2:12" hidden="1">
      <c r="C21" s="4" t="s">
        <v>24</v>
      </c>
    </row>
    <row r="22" spans="2:12" hidden="1">
      <c r="C22" s="5" t="s">
        <v>25</v>
      </c>
      <c r="D22" s="6" t="s">
        <v>26</v>
      </c>
      <c r="E22" s="7">
        <v>6</v>
      </c>
      <c r="J22" s="24" t="s">
        <v>27</v>
      </c>
      <c r="K22" s="24"/>
      <c r="L22" s="7">
        <v>6</v>
      </c>
    </row>
    <row r="23" spans="2:12" hidden="1">
      <c r="D23" s="6" t="s">
        <v>28</v>
      </c>
      <c r="E23" s="7">
        <v>15895947</v>
      </c>
      <c r="J23" s="24" t="s">
        <v>29</v>
      </c>
      <c r="K23" s="24"/>
      <c r="L23" s="7">
        <v>23092322</v>
      </c>
    </row>
    <row r="24" spans="2:12" hidden="1">
      <c r="C24" s="24" t="s">
        <v>30</v>
      </c>
      <c r="D24" s="24"/>
      <c r="E24" s="8">
        <v>10</v>
      </c>
      <c r="J24" s="25" t="s">
        <v>31</v>
      </c>
      <c r="K24" s="25"/>
      <c r="L24" s="8">
        <v>11</v>
      </c>
    </row>
  </sheetData>
  <mergeCells count="17">
    <mergeCell ref="J23:K23"/>
    <mergeCell ref="C24:D24"/>
    <mergeCell ref="J24:K24"/>
    <mergeCell ref="B4:B6"/>
    <mergeCell ref="C4:G4"/>
    <mergeCell ref="H4:L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J22:K22"/>
  </mergeCells>
  <phoneticPr fontId="2"/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2025-11-07T02:48:37Z</dcterms:created>
  <dcterms:modified xsi:type="dcterms:W3CDTF">2025-11-07T04:46:13Z</dcterms:modified>
</cp:coreProperties>
</file>