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AA7AE3EF-EC30-45CE-9BCF-FDBACEF86467}" xr6:coauthVersionLast="47" xr6:coauthVersionMax="47" xr10:uidLastSave="{00000000-0000-0000-0000-000000000000}"/>
  <bookViews>
    <workbookView xWindow="5175" yWindow="-16320" windowWidth="29040" windowHeight="15720" xr2:uid="{A4226FE3-55E2-46AF-B694-AA2B863078DB}"/>
  </bookViews>
  <sheets>
    <sheet name="sheet7-1" sheetId="1" r:id="rId1"/>
  </sheets>
  <externalReferences>
    <externalReference r:id="rId2"/>
  </externalReferences>
  <definedNames>
    <definedName name="_xlnm.Print_Area" localSheetId="0">'sheet7-1'!$A$1:$Q$36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<sst xmlns="http://schemas.openxmlformats.org/spreadsheetml/2006/main" count="99" uniqueCount="59">
  <si>
    <t>第７表　保険者別保険給付状況（その１）（一般被保険者分）</t>
    <rPh sb="0" eb="1">
      <t>ダイ</t>
    </rPh>
    <rPh sb="2" eb="3">
      <t>ヒョウ</t>
    </rPh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20" eb="22">
      <t>イッパン</t>
    </rPh>
    <rPh sb="22" eb="26">
      <t>ヒホケンシャ</t>
    </rPh>
    <rPh sb="26" eb="27">
      <t>ブン</t>
    </rPh>
    <phoneticPr fontId="3"/>
  </si>
  <si>
    <t>療養の給付</t>
    <rPh sb="0" eb="1">
      <t>リョウ</t>
    </rPh>
    <rPh sb="1" eb="2">
      <t>オサム</t>
    </rPh>
    <rPh sb="3" eb="4">
      <t>キュウ</t>
    </rPh>
    <rPh sb="4" eb="5">
      <t>ヅケ</t>
    </rPh>
    <phoneticPr fontId="3"/>
  </si>
  <si>
    <t>入院</t>
    <rPh sb="0" eb="2">
      <t>ニュウイン</t>
    </rPh>
    <phoneticPr fontId="3"/>
  </si>
  <si>
    <t>入院外</t>
    <rPh sb="0" eb="2">
      <t>ニュウイン</t>
    </rPh>
    <rPh sb="2" eb="3">
      <t>ガイ</t>
    </rPh>
    <phoneticPr fontId="3"/>
  </si>
  <si>
    <t>歯科</t>
    <rPh sb="0" eb="2">
      <t>シカ</t>
    </rPh>
    <phoneticPr fontId="3"/>
  </si>
  <si>
    <t>小計</t>
    <rPh sb="0" eb="2">
      <t>ショウケイ</t>
    </rPh>
    <phoneticPr fontId="3"/>
  </si>
  <si>
    <t>調剤</t>
    <rPh sb="0" eb="2">
      <t>チョウザイ</t>
    </rPh>
    <phoneticPr fontId="3"/>
  </si>
  <si>
    <t>件数</t>
    <rPh sb="0" eb="2">
      <t>ケンスウ</t>
    </rPh>
    <phoneticPr fontId="3"/>
  </si>
  <si>
    <t>日数</t>
    <rPh sb="0" eb="1">
      <t>ニチ</t>
    </rPh>
    <rPh sb="1" eb="2">
      <t>スウ</t>
    </rPh>
    <phoneticPr fontId="3"/>
  </si>
  <si>
    <t>費用額</t>
    <rPh sb="0" eb="3">
      <t>ヒヨウガク</t>
    </rPh>
    <phoneticPr fontId="3"/>
  </si>
  <si>
    <t>処方箋枚数</t>
    <rPh sb="0" eb="3">
      <t>ショホウセン</t>
    </rPh>
    <rPh sb="3" eb="5">
      <t>マイスウ</t>
    </rPh>
    <phoneticPr fontId="3"/>
  </si>
  <si>
    <t>C3#75</t>
  </si>
  <si>
    <t>C3#76</t>
  </si>
  <si>
    <t>C3#77</t>
  </si>
  <si>
    <t>C3#78</t>
  </si>
  <si>
    <t>C3#79</t>
  </si>
  <si>
    <t>C3#80</t>
  </si>
  <si>
    <t>C3#81</t>
  </si>
  <si>
    <t>C3#82</t>
  </si>
  <si>
    <t>C3#83</t>
  </si>
  <si>
    <t>C3#84</t>
  </si>
  <si>
    <t>C3#85</t>
  </si>
  <si>
    <t>C3#86</t>
  </si>
  <si>
    <t>C3#87</t>
  </si>
  <si>
    <t>C3#88</t>
  </si>
  <si>
    <t>C3#89</t>
  </si>
  <si>
    <t>第７表　保険者別保険給付状況（一般被保険者分）（その１）</t>
    <rPh sb="0" eb="1">
      <t>ダイ</t>
    </rPh>
    <rPh sb="2" eb="3">
      <t>ヒョウ</t>
    </rPh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15" eb="17">
      <t>イッパン</t>
    </rPh>
    <rPh sb="17" eb="21">
      <t>ヒホケンシャ</t>
    </rPh>
    <rPh sb="21" eb="22">
      <t>ブン</t>
    </rPh>
    <phoneticPr fontId="3"/>
  </si>
  <si>
    <t>番
号</t>
    <rPh sb="0" eb="1">
      <t>バン</t>
    </rPh>
    <rPh sb="2" eb="3">
      <t>ゴウ</t>
    </rPh>
    <phoneticPr fontId="3"/>
  </si>
  <si>
    <t>保険者名</t>
    <rPh sb="0" eb="3">
      <t>ホケンシャ</t>
    </rPh>
    <rPh sb="3" eb="4">
      <t>メイ</t>
    </rPh>
    <phoneticPr fontId="3"/>
  </si>
  <si>
    <t>療養の給付等</t>
    <rPh sb="0" eb="1">
      <t>リョウ</t>
    </rPh>
    <rPh sb="1" eb="2">
      <t>オサム</t>
    </rPh>
    <rPh sb="3" eb="4">
      <t>キュウ</t>
    </rPh>
    <rPh sb="4" eb="5">
      <t>ヅケ</t>
    </rPh>
    <rPh sb="5" eb="6">
      <t>トウ</t>
    </rPh>
    <phoneticPr fontId="3"/>
  </si>
  <si>
    <t>件</t>
    <rPh sb="0" eb="1">
      <t>ケン</t>
    </rPh>
    <phoneticPr fontId="3"/>
  </si>
  <si>
    <t>日</t>
    <rPh sb="0" eb="1">
      <t>ニチ</t>
    </rPh>
    <phoneticPr fontId="3"/>
  </si>
  <si>
    <t>千円</t>
    <rPh sb="0" eb="2">
      <t>センエン</t>
    </rPh>
    <phoneticPr fontId="3"/>
  </si>
  <si>
    <t>件</t>
  </si>
  <si>
    <t>枚</t>
    <rPh sb="0" eb="1">
      <t>マイ</t>
    </rPh>
    <phoneticPr fontId="3"/>
  </si>
  <si>
    <t>千円</t>
  </si>
  <si>
    <t xml:space="preserve"> 都道府県計</t>
  </si>
  <si>
    <t xml:space="preserve"> 市町村計</t>
  </si>
  <si>
    <t xml:space="preserve"> 国保組合計</t>
    <rPh sb="1" eb="3">
      <t>コクホ</t>
    </rPh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</si>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</sst>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"/>
    <numFmt numFmtId="177" formatCode="##,###,##0"/>
    <numFmt numFmtId="178" formatCode="#,###,###,##0"/>
  </numFmts>
  <fonts count="5"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10"/>
      <color indexed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177" fontId="1" fillId="0" borderId="5" xfId="0" applyNumberFormat="1" applyFont="1" applyBorder="1" applyAlignment="1">
      <alignment horizontal="right" vertical="center"/>
    </xf>
    <xf numFmtId="177" fontId="1" fillId="0" borderId="6" xfId="0" applyNumberFormat="1" applyFont="1" applyBorder="1" applyAlignment="1">
      <alignment horizontal="right" vertical="center"/>
    </xf>
    <xf numFmtId="178" fontId="1" fillId="0" borderId="5" xfId="0" applyNumberFormat="1" applyFont="1" applyBorder="1" applyAlignment="1">
      <alignment horizontal="right" vertical="center"/>
    </xf>
    <xf numFmtId="178" fontId="1" fillId="0" borderId="6" xfId="0" applyNumberFormat="1" applyFont="1" applyBorder="1" applyAlignment="1">
      <alignment horizontal="right" vertical="center"/>
    </xf>
    <xf numFmtId="177" fontId="1" fillId="0" borderId="4" xfId="0" applyNumberFormat="1" applyFont="1" applyBorder="1" applyAlignment="1">
      <alignment horizontal="right" vertical="center"/>
    </xf>
    <xf numFmtId="178" fontId="1" fillId="0" borderId="4" xfId="0" applyNumberFormat="1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7&amp;9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7&amp;9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1"/>
      <sheetName val="7-2､3"/>
      <sheetName val="7-4"/>
      <sheetName val="第９表"/>
      <sheetName val="第7,９表元データ"/>
    </sheetNames>
    <sheetDataSet>
      <sheetData sheetId="0"/>
      <sheetData sheetId="1"/>
      <sheetData sheetId="2"/>
      <sheetData sheetId="3"/>
      <sheetData sheetId="4">
        <row r="4">
          <cell r="D4">
            <v>9788</v>
          </cell>
          <cell r="E4">
            <v>167348</v>
          </cell>
          <cell r="F4">
            <v>6181649596</v>
          </cell>
          <cell r="G4">
            <v>319178</v>
          </cell>
          <cell r="H4">
            <v>447959</v>
          </cell>
          <cell r="I4">
            <v>4873043465</v>
          </cell>
          <cell r="J4">
            <v>74925</v>
          </cell>
          <cell r="K4">
            <v>110789</v>
          </cell>
          <cell r="L4">
            <v>976169680</v>
          </cell>
          <cell r="M4">
            <v>403891</v>
          </cell>
          <cell r="N4">
            <v>726096</v>
          </cell>
          <cell r="O4">
            <v>12030862741</v>
          </cell>
          <cell r="P4">
            <v>219718</v>
          </cell>
          <cell r="Q4">
            <v>256770</v>
          </cell>
          <cell r="R4">
            <v>2743269493</v>
          </cell>
        </row>
        <row r="5">
          <cell r="D5">
            <v>3358</v>
          </cell>
          <cell r="E5">
            <v>66531</v>
          </cell>
          <cell r="F5">
            <v>2119558510</v>
          </cell>
          <cell r="G5">
            <v>95987</v>
          </cell>
          <cell r="H5">
            <v>151843</v>
          </cell>
          <cell r="I5">
            <v>1468513060</v>
          </cell>
          <cell r="J5">
            <v>15710</v>
          </cell>
          <cell r="K5">
            <v>27548</v>
          </cell>
          <cell r="L5">
            <v>237732110</v>
          </cell>
          <cell r="M5">
            <v>115055</v>
          </cell>
          <cell r="N5">
            <v>245922</v>
          </cell>
          <cell r="O5">
            <v>3825803680</v>
          </cell>
          <cell r="P5">
            <v>64806</v>
          </cell>
          <cell r="Q5">
            <v>77831</v>
          </cell>
          <cell r="R5">
            <v>815011630</v>
          </cell>
        </row>
        <row r="6">
          <cell r="D6">
            <v>9120</v>
          </cell>
          <cell r="E6">
            <v>142447</v>
          </cell>
          <cell r="F6">
            <v>5837907882</v>
          </cell>
          <cell r="G6">
            <v>290557</v>
          </cell>
          <cell r="H6">
            <v>421021</v>
          </cell>
          <cell r="I6">
            <v>4904102652</v>
          </cell>
          <cell r="J6">
            <v>55984</v>
          </cell>
          <cell r="K6">
            <v>90974</v>
          </cell>
          <cell r="L6">
            <v>771775700</v>
          </cell>
          <cell r="M6">
            <v>355661</v>
          </cell>
          <cell r="N6">
            <v>654442</v>
          </cell>
          <cell r="O6">
            <v>11513786234</v>
          </cell>
          <cell r="P6">
            <v>210625</v>
          </cell>
          <cell r="Q6">
            <v>250275</v>
          </cell>
          <cell r="R6">
            <v>2539066408</v>
          </cell>
        </row>
        <row r="7">
          <cell r="D7">
            <v>2592</v>
          </cell>
          <cell r="E7">
            <v>46090</v>
          </cell>
          <cell r="F7">
            <v>1641283000</v>
          </cell>
          <cell r="G7">
            <v>82982</v>
          </cell>
          <cell r="H7">
            <v>124840</v>
          </cell>
          <cell r="I7">
            <v>1200307650</v>
          </cell>
          <cell r="J7">
            <v>21306</v>
          </cell>
          <cell r="K7">
            <v>33239</v>
          </cell>
          <cell r="L7">
            <v>273710980</v>
          </cell>
          <cell r="M7">
            <v>106880</v>
          </cell>
          <cell r="N7">
            <v>204169</v>
          </cell>
          <cell r="O7">
            <v>3115301630</v>
          </cell>
          <cell r="P7">
            <v>70289</v>
          </cell>
          <cell r="Q7">
            <v>82416</v>
          </cell>
          <cell r="R7">
            <v>862670290</v>
          </cell>
        </row>
        <row r="8">
          <cell r="D8">
            <v>2439</v>
          </cell>
          <cell r="E8">
            <v>42938</v>
          </cell>
          <cell r="F8">
            <v>1436727043</v>
          </cell>
          <cell r="G8">
            <v>67016</v>
          </cell>
          <cell r="H8">
            <v>102335</v>
          </cell>
          <cell r="I8">
            <v>1177904003</v>
          </cell>
          <cell r="J8">
            <v>11598</v>
          </cell>
          <cell r="K8">
            <v>17765</v>
          </cell>
          <cell r="L8">
            <v>160365575</v>
          </cell>
          <cell r="M8">
            <v>81053</v>
          </cell>
          <cell r="N8">
            <v>163038</v>
          </cell>
          <cell r="O8">
            <v>2774996621</v>
          </cell>
          <cell r="P8">
            <v>44114</v>
          </cell>
          <cell r="Q8">
            <v>53952</v>
          </cell>
          <cell r="R8">
            <v>612295573</v>
          </cell>
        </row>
        <row r="9">
          <cell r="D9">
            <v>2274</v>
          </cell>
          <cell r="E9">
            <v>40602</v>
          </cell>
          <cell r="F9">
            <v>1519910747</v>
          </cell>
          <cell r="G9">
            <v>62446</v>
          </cell>
          <cell r="H9">
            <v>93223</v>
          </cell>
          <cell r="I9">
            <v>1087262939</v>
          </cell>
          <cell r="J9">
            <v>13300</v>
          </cell>
          <cell r="K9">
            <v>19596</v>
          </cell>
          <cell r="L9">
            <v>164633020</v>
          </cell>
          <cell r="M9">
            <v>78020</v>
          </cell>
          <cell r="N9">
            <v>153421</v>
          </cell>
          <cell r="O9">
            <v>2771806706</v>
          </cell>
          <cell r="P9">
            <v>39248</v>
          </cell>
          <cell r="Q9">
            <v>46529</v>
          </cell>
          <cell r="R9">
            <v>547015850</v>
          </cell>
        </row>
        <row r="10">
          <cell r="D10">
            <v>1940</v>
          </cell>
          <cell r="E10">
            <v>39433</v>
          </cell>
          <cell r="F10">
            <v>1224231830</v>
          </cell>
          <cell r="G10">
            <v>42633</v>
          </cell>
          <cell r="H10">
            <v>66847</v>
          </cell>
          <cell r="I10">
            <v>791943760</v>
          </cell>
          <cell r="J10">
            <v>7271</v>
          </cell>
          <cell r="K10">
            <v>11750</v>
          </cell>
          <cell r="L10">
            <v>95583730</v>
          </cell>
          <cell r="M10">
            <v>51844</v>
          </cell>
          <cell r="N10">
            <v>118030</v>
          </cell>
          <cell r="O10">
            <v>2111759320</v>
          </cell>
          <cell r="P10">
            <v>29032</v>
          </cell>
          <cell r="Q10">
            <v>34931</v>
          </cell>
          <cell r="R10">
            <v>463193360</v>
          </cell>
        </row>
        <row r="11">
          <cell r="D11">
            <v>283</v>
          </cell>
          <cell r="E11">
            <v>5387</v>
          </cell>
          <cell r="F11">
            <v>163462840</v>
          </cell>
          <cell r="G11">
            <v>5229</v>
          </cell>
          <cell r="H11">
            <v>7727</v>
          </cell>
          <cell r="I11">
            <v>93593700</v>
          </cell>
          <cell r="J11">
            <v>951</v>
          </cell>
          <cell r="K11">
            <v>1807</v>
          </cell>
          <cell r="L11">
            <v>13195200</v>
          </cell>
          <cell r="M11">
            <v>6463</v>
          </cell>
          <cell r="N11">
            <v>14921</v>
          </cell>
          <cell r="O11">
            <v>270251740</v>
          </cell>
          <cell r="P11">
            <v>3935</v>
          </cell>
          <cell r="Q11">
            <v>4765</v>
          </cell>
          <cell r="R11">
            <v>49458430</v>
          </cell>
        </row>
        <row r="12">
          <cell r="D12">
            <v>636</v>
          </cell>
          <cell r="E12">
            <v>11894</v>
          </cell>
          <cell r="F12">
            <v>397827410</v>
          </cell>
          <cell r="G12">
            <v>15779</v>
          </cell>
          <cell r="H12">
            <v>21525</v>
          </cell>
          <cell r="I12">
            <v>221019370</v>
          </cell>
          <cell r="J12">
            <v>2882</v>
          </cell>
          <cell r="K12">
            <v>4637</v>
          </cell>
          <cell r="L12">
            <v>40646630</v>
          </cell>
          <cell r="M12">
            <v>19297</v>
          </cell>
          <cell r="N12">
            <v>38056</v>
          </cell>
          <cell r="O12">
            <v>659493410</v>
          </cell>
          <cell r="P12">
            <v>13434</v>
          </cell>
          <cell r="Q12">
            <v>15480</v>
          </cell>
          <cell r="R12">
            <v>162914470</v>
          </cell>
        </row>
        <row r="13">
          <cell r="D13">
            <v>235</v>
          </cell>
          <cell r="E13">
            <v>3717</v>
          </cell>
          <cell r="F13">
            <v>143821250</v>
          </cell>
          <cell r="G13">
            <v>3773</v>
          </cell>
          <cell r="H13">
            <v>5639</v>
          </cell>
          <cell r="I13">
            <v>93517170</v>
          </cell>
          <cell r="J13">
            <v>1090</v>
          </cell>
          <cell r="K13">
            <v>1786</v>
          </cell>
          <cell r="L13">
            <v>14167710</v>
          </cell>
          <cell r="M13">
            <v>5098</v>
          </cell>
          <cell r="N13">
            <v>11142</v>
          </cell>
          <cell r="O13">
            <v>251506130</v>
          </cell>
          <cell r="P13">
            <v>680</v>
          </cell>
          <cell r="Q13">
            <v>782</v>
          </cell>
          <cell r="R13">
            <v>14217870</v>
          </cell>
        </row>
        <row r="14">
          <cell r="D14">
            <v>303</v>
          </cell>
          <cell r="E14">
            <v>5602</v>
          </cell>
          <cell r="F14">
            <v>205129820</v>
          </cell>
          <cell r="G14">
            <v>5034</v>
          </cell>
          <cell r="H14">
            <v>7525</v>
          </cell>
          <cell r="I14">
            <v>84929360</v>
          </cell>
          <cell r="J14">
            <v>1489</v>
          </cell>
          <cell r="K14">
            <v>2334</v>
          </cell>
          <cell r="L14">
            <v>15209710</v>
          </cell>
          <cell r="M14">
            <v>6826</v>
          </cell>
          <cell r="N14">
            <v>15461</v>
          </cell>
          <cell r="O14">
            <v>305268890</v>
          </cell>
          <cell r="P14">
            <v>3365</v>
          </cell>
          <cell r="Q14">
            <v>4191</v>
          </cell>
          <cell r="R14">
            <v>42008190</v>
          </cell>
        </row>
        <row r="15">
          <cell r="D15">
            <v>64</v>
          </cell>
          <cell r="E15">
            <v>923</v>
          </cell>
          <cell r="F15">
            <v>32793240</v>
          </cell>
          <cell r="G15">
            <v>1312</v>
          </cell>
          <cell r="H15">
            <v>1750</v>
          </cell>
          <cell r="I15">
            <v>23151480</v>
          </cell>
          <cell r="J15">
            <v>359</v>
          </cell>
          <cell r="K15">
            <v>525</v>
          </cell>
          <cell r="L15">
            <v>4432150</v>
          </cell>
          <cell r="M15">
            <v>1735</v>
          </cell>
          <cell r="N15">
            <v>3198</v>
          </cell>
          <cell r="O15">
            <v>60376870</v>
          </cell>
          <cell r="P15">
            <v>369</v>
          </cell>
          <cell r="Q15">
            <v>435</v>
          </cell>
          <cell r="R15">
            <v>3075950</v>
          </cell>
        </row>
        <row r="16">
          <cell r="D16">
            <v>2620</v>
          </cell>
          <cell r="E16">
            <v>46911</v>
          </cell>
          <cell r="F16">
            <v>1499233910</v>
          </cell>
          <cell r="G16">
            <v>64951</v>
          </cell>
          <cell r="H16">
            <v>93377</v>
          </cell>
          <cell r="I16">
            <v>1044806580</v>
          </cell>
          <cell r="J16">
            <v>13400</v>
          </cell>
          <cell r="K16">
            <v>21427</v>
          </cell>
          <cell r="L16">
            <v>169726140</v>
          </cell>
          <cell r="M16">
            <v>80971</v>
          </cell>
          <cell r="N16">
            <v>161715</v>
          </cell>
          <cell r="O16">
            <v>2713766630</v>
          </cell>
          <cell r="P16">
            <v>41479</v>
          </cell>
          <cell r="Q16">
            <v>49386</v>
          </cell>
          <cell r="R16">
            <v>580811100</v>
          </cell>
        </row>
        <row r="17">
          <cell r="D17">
            <v>912</v>
          </cell>
          <cell r="E17">
            <v>13859</v>
          </cell>
          <cell r="F17">
            <v>546141101</v>
          </cell>
          <cell r="G17">
            <v>21890</v>
          </cell>
          <cell r="H17">
            <v>30388</v>
          </cell>
          <cell r="I17">
            <v>378181606</v>
          </cell>
          <cell r="J17">
            <v>4612</v>
          </cell>
          <cell r="K17">
            <v>6972</v>
          </cell>
          <cell r="L17">
            <v>47766750</v>
          </cell>
          <cell r="M17">
            <v>27414</v>
          </cell>
          <cell r="N17">
            <v>51219</v>
          </cell>
          <cell r="O17">
            <v>972089457</v>
          </cell>
          <cell r="P17">
            <v>17098</v>
          </cell>
          <cell r="Q17">
            <v>20370</v>
          </cell>
          <cell r="R17">
            <v>281940500</v>
          </cell>
        </row>
        <row r="18">
          <cell r="D18">
            <v>443</v>
          </cell>
          <cell r="E18">
            <v>7475</v>
          </cell>
          <cell r="F18">
            <v>236066430</v>
          </cell>
          <cell r="G18">
            <v>7612</v>
          </cell>
          <cell r="H18">
            <v>10988</v>
          </cell>
          <cell r="I18">
            <v>140797980</v>
          </cell>
          <cell r="J18">
            <v>2251</v>
          </cell>
          <cell r="K18">
            <v>3135</v>
          </cell>
          <cell r="L18">
            <v>29505090</v>
          </cell>
          <cell r="M18">
            <v>10306</v>
          </cell>
          <cell r="N18">
            <v>21598</v>
          </cell>
          <cell r="O18">
            <v>406369500</v>
          </cell>
          <cell r="P18">
            <v>5554</v>
          </cell>
          <cell r="Q18">
            <v>6668</v>
          </cell>
          <cell r="R18">
            <v>95438200</v>
          </cell>
        </row>
        <row r="19">
          <cell r="D19">
            <v>441</v>
          </cell>
          <cell r="E19">
            <v>7572</v>
          </cell>
          <cell r="F19">
            <v>291360610</v>
          </cell>
          <cell r="G19">
            <v>9089</v>
          </cell>
          <cell r="H19">
            <v>13159</v>
          </cell>
          <cell r="I19">
            <v>162988020</v>
          </cell>
          <cell r="J19">
            <v>1640</v>
          </cell>
          <cell r="K19">
            <v>2895</v>
          </cell>
          <cell r="L19">
            <v>27474550</v>
          </cell>
          <cell r="M19">
            <v>11170</v>
          </cell>
          <cell r="N19">
            <v>23626</v>
          </cell>
          <cell r="O19">
            <v>481823180</v>
          </cell>
          <cell r="P19">
            <v>5115</v>
          </cell>
          <cell r="Q19">
            <v>6155</v>
          </cell>
          <cell r="R19">
            <v>90004930</v>
          </cell>
        </row>
        <row r="20">
          <cell r="D20">
            <v>796</v>
          </cell>
          <cell r="E20">
            <v>13209</v>
          </cell>
          <cell r="F20">
            <v>447745281</v>
          </cell>
          <cell r="G20">
            <v>20580</v>
          </cell>
          <cell r="H20">
            <v>28581</v>
          </cell>
          <cell r="I20">
            <v>288649750</v>
          </cell>
          <cell r="J20">
            <v>3997</v>
          </cell>
          <cell r="K20">
            <v>6959</v>
          </cell>
          <cell r="L20">
            <v>54361670</v>
          </cell>
          <cell r="M20">
            <v>25373</v>
          </cell>
          <cell r="N20">
            <v>48749</v>
          </cell>
          <cell r="O20">
            <v>790756701</v>
          </cell>
          <cell r="P20">
            <v>11542</v>
          </cell>
          <cell r="Q20">
            <v>13803</v>
          </cell>
          <cell r="R20">
            <v>172239950</v>
          </cell>
        </row>
        <row r="21">
          <cell r="D21">
            <v>495</v>
          </cell>
          <cell r="E21">
            <v>7960</v>
          </cell>
          <cell r="F21">
            <v>307472800</v>
          </cell>
          <cell r="G21">
            <v>11479</v>
          </cell>
          <cell r="H21">
            <v>15270</v>
          </cell>
          <cell r="I21">
            <v>161462770</v>
          </cell>
          <cell r="J21">
            <v>1953</v>
          </cell>
          <cell r="K21">
            <v>3429</v>
          </cell>
          <cell r="L21">
            <v>31779080</v>
          </cell>
          <cell r="M21">
            <v>13927</v>
          </cell>
          <cell r="N21">
            <v>26659</v>
          </cell>
          <cell r="O21">
            <v>500714650</v>
          </cell>
          <cell r="P21">
            <v>9667</v>
          </cell>
          <cell r="Q21">
            <v>11141</v>
          </cell>
          <cell r="R21">
            <v>136880330</v>
          </cell>
        </row>
        <row r="22">
          <cell r="D22">
            <v>1078</v>
          </cell>
          <cell r="E22">
            <v>15404</v>
          </cell>
          <cell r="F22">
            <v>658214090</v>
          </cell>
          <cell r="G22">
            <v>22505</v>
          </cell>
          <cell r="H22">
            <v>33196</v>
          </cell>
          <cell r="I22">
            <v>469814430</v>
          </cell>
          <cell r="J22">
            <v>4818</v>
          </cell>
          <cell r="K22">
            <v>7103</v>
          </cell>
          <cell r="L22">
            <v>56973610</v>
          </cell>
          <cell r="M22">
            <v>28401</v>
          </cell>
          <cell r="N22">
            <v>55703</v>
          </cell>
          <cell r="O22">
            <v>1185002130</v>
          </cell>
          <cell r="P22">
            <v>14214</v>
          </cell>
          <cell r="Q22">
            <v>17800</v>
          </cell>
          <cell r="R22">
            <v>252579280</v>
          </cell>
        </row>
        <row r="23">
          <cell r="D23">
            <v>189</v>
          </cell>
          <cell r="E23">
            <v>1894</v>
          </cell>
          <cell r="F23">
            <v>110696760</v>
          </cell>
          <cell r="G23">
            <v>11513</v>
          </cell>
          <cell r="H23">
            <v>14925</v>
          </cell>
          <cell r="I23">
            <v>133166240</v>
          </cell>
          <cell r="J23">
            <v>4031</v>
          </cell>
          <cell r="K23">
            <v>5660</v>
          </cell>
          <cell r="L23">
            <v>44952560</v>
          </cell>
          <cell r="M23">
            <v>15733</v>
          </cell>
          <cell r="N23">
            <v>22479</v>
          </cell>
          <cell r="O23">
            <v>288815560</v>
          </cell>
          <cell r="P23">
            <v>7771</v>
          </cell>
          <cell r="Q23">
            <v>8923</v>
          </cell>
          <cell r="R23">
            <v>98926120</v>
          </cell>
        </row>
        <row r="24">
          <cell r="D24">
            <v>39817</v>
          </cell>
          <cell r="E24">
            <v>685302</v>
          </cell>
          <cell r="F24">
            <v>24890537390</v>
          </cell>
          <cell r="G24">
            <v>1150032</v>
          </cell>
          <cell r="H24">
            <v>1677193</v>
          </cell>
          <cell r="I24">
            <v>18665989745</v>
          </cell>
          <cell r="J24">
            <v>239536</v>
          </cell>
          <cell r="K24">
            <v>374670</v>
          </cell>
          <cell r="L24">
            <v>3185209085</v>
          </cell>
          <cell r="M24">
            <v>1429385</v>
          </cell>
          <cell r="N24">
            <v>2737165</v>
          </cell>
          <cell r="O24">
            <v>46741736220</v>
          </cell>
          <cell r="P24">
            <v>804284</v>
          </cell>
          <cell r="Q24">
            <v>953680</v>
          </cell>
          <cell r="R24">
            <v>10464091804</v>
          </cell>
        </row>
        <row r="25">
          <cell r="D25">
            <v>189</v>
          </cell>
          <cell r="E25">
            <v>1894</v>
          </cell>
          <cell r="F25">
            <v>110696760</v>
          </cell>
          <cell r="G25">
            <v>11513</v>
          </cell>
          <cell r="H25">
            <v>14925</v>
          </cell>
          <cell r="I25">
            <v>133166240</v>
          </cell>
          <cell r="J25">
            <v>4031</v>
          </cell>
          <cell r="K25">
            <v>5660</v>
          </cell>
          <cell r="L25">
            <v>44952560</v>
          </cell>
          <cell r="M25">
            <v>15733</v>
          </cell>
          <cell r="N25">
            <v>22479</v>
          </cell>
          <cell r="O25">
            <v>288815560</v>
          </cell>
          <cell r="P25">
            <v>7771</v>
          </cell>
          <cell r="Q25">
            <v>8923</v>
          </cell>
          <cell r="R25">
            <v>98926120</v>
          </cell>
        </row>
        <row r="26">
          <cell r="D26">
            <v>40006</v>
          </cell>
          <cell r="E26">
            <v>687196</v>
          </cell>
          <cell r="F26">
            <v>25001234150</v>
          </cell>
          <cell r="G26">
            <v>1161545</v>
          </cell>
          <cell r="H26">
            <v>1692118</v>
          </cell>
          <cell r="I26">
            <v>18799155985</v>
          </cell>
          <cell r="J26">
            <v>243567</v>
          </cell>
          <cell r="K26">
            <v>380330</v>
          </cell>
          <cell r="L26">
            <v>3230161645</v>
          </cell>
          <cell r="M26">
            <v>1445118</v>
          </cell>
          <cell r="N26">
            <v>2759644</v>
          </cell>
          <cell r="O26">
            <v>47030551780</v>
          </cell>
          <cell r="P26">
            <v>812055</v>
          </cell>
          <cell r="Q26">
            <v>962603</v>
          </cell>
          <cell r="R26">
            <v>10563017924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12644-051D-451C-B3EA-4ECFFF949785}">
  <sheetPr>
    <pageSetUpPr fitToPage="1"/>
  </sheetPr>
  <dimension ref="A1:Q36"/>
  <sheetViews>
    <sheetView showGridLines="0" tabSelected="1" view="pageBreakPreview" zoomScaleNormal="100" zoomScaleSheetLayoutView="100" workbookViewId="0">
      <pane xSplit="2" ySplit="5" topLeftCell="C6" activePane="bottomRight" state="frozen"/>
      <selection activeCell="I19" sqref="I19"/>
      <selection pane="topRight" activeCell="I19" sqref="I19"/>
      <selection pane="bottomLeft" activeCell="I19" sqref="I19"/>
      <selection pane="bottomRight" activeCell="H42" sqref="H42"/>
    </sheetView>
  </sheetViews>
  <sheetFormatPr defaultColWidth="18.6328125" defaultRowHeight="15" customHeight="1"/>
  <cols>
    <col min="1" max="1" width="4.6328125" style="1" customWidth="1"/>
    <col min="2" max="2" width="12.6328125" style="1" customWidth="1"/>
    <col min="3" max="17" width="10.6328125" style="1" customWidth="1"/>
    <col min="18" max="256" width="18.6328125" style="1"/>
    <col min="257" max="257" width="4.6328125" style="1" customWidth="1"/>
    <col min="258" max="258" width="12.6328125" style="1" customWidth="1"/>
    <col min="259" max="273" width="10.6328125" style="1" customWidth="1"/>
    <col min="274" max="512" width="18.6328125" style="1"/>
    <col min="513" max="513" width="4.6328125" style="1" customWidth="1"/>
    <col min="514" max="514" width="12.6328125" style="1" customWidth="1"/>
    <col min="515" max="529" width="10.6328125" style="1" customWidth="1"/>
    <col min="530" max="768" width="18.6328125" style="1"/>
    <col min="769" max="769" width="4.6328125" style="1" customWidth="1"/>
    <col min="770" max="770" width="12.6328125" style="1" customWidth="1"/>
    <col min="771" max="785" width="10.6328125" style="1" customWidth="1"/>
    <col min="786" max="1024" width="18.6328125" style="1"/>
    <col min="1025" max="1025" width="4.6328125" style="1" customWidth="1"/>
    <col min="1026" max="1026" width="12.6328125" style="1" customWidth="1"/>
    <col min="1027" max="1041" width="10.6328125" style="1" customWidth="1"/>
    <col min="1042" max="1280" width="18.6328125" style="1"/>
    <col min="1281" max="1281" width="4.6328125" style="1" customWidth="1"/>
    <col min="1282" max="1282" width="12.6328125" style="1" customWidth="1"/>
    <col min="1283" max="1297" width="10.6328125" style="1" customWidth="1"/>
    <col min="1298" max="1536" width="18.6328125" style="1"/>
    <col min="1537" max="1537" width="4.6328125" style="1" customWidth="1"/>
    <col min="1538" max="1538" width="12.6328125" style="1" customWidth="1"/>
    <col min="1539" max="1553" width="10.6328125" style="1" customWidth="1"/>
    <col min="1554" max="1792" width="18.6328125" style="1"/>
    <col min="1793" max="1793" width="4.6328125" style="1" customWidth="1"/>
    <col min="1794" max="1794" width="12.6328125" style="1" customWidth="1"/>
    <col min="1795" max="1809" width="10.6328125" style="1" customWidth="1"/>
    <col min="1810" max="2048" width="18.6328125" style="1"/>
    <col min="2049" max="2049" width="4.6328125" style="1" customWidth="1"/>
    <col min="2050" max="2050" width="12.6328125" style="1" customWidth="1"/>
    <col min="2051" max="2065" width="10.6328125" style="1" customWidth="1"/>
    <col min="2066" max="2304" width="18.6328125" style="1"/>
    <col min="2305" max="2305" width="4.6328125" style="1" customWidth="1"/>
    <col min="2306" max="2306" width="12.6328125" style="1" customWidth="1"/>
    <col min="2307" max="2321" width="10.6328125" style="1" customWidth="1"/>
    <col min="2322" max="2560" width="18.6328125" style="1"/>
    <col min="2561" max="2561" width="4.6328125" style="1" customWidth="1"/>
    <col min="2562" max="2562" width="12.6328125" style="1" customWidth="1"/>
    <col min="2563" max="2577" width="10.6328125" style="1" customWidth="1"/>
    <col min="2578" max="2816" width="18.6328125" style="1"/>
    <col min="2817" max="2817" width="4.6328125" style="1" customWidth="1"/>
    <col min="2818" max="2818" width="12.6328125" style="1" customWidth="1"/>
    <col min="2819" max="2833" width="10.6328125" style="1" customWidth="1"/>
    <col min="2834" max="3072" width="18.6328125" style="1"/>
    <col min="3073" max="3073" width="4.6328125" style="1" customWidth="1"/>
    <col min="3074" max="3074" width="12.6328125" style="1" customWidth="1"/>
    <col min="3075" max="3089" width="10.6328125" style="1" customWidth="1"/>
    <col min="3090" max="3328" width="18.6328125" style="1"/>
    <col min="3329" max="3329" width="4.6328125" style="1" customWidth="1"/>
    <col min="3330" max="3330" width="12.6328125" style="1" customWidth="1"/>
    <col min="3331" max="3345" width="10.6328125" style="1" customWidth="1"/>
    <col min="3346" max="3584" width="18.6328125" style="1"/>
    <col min="3585" max="3585" width="4.6328125" style="1" customWidth="1"/>
    <col min="3586" max="3586" width="12.6328125" style="1" customWidth="1"/>
    <col min="3587" max="3601" width="10.6328125" style="1" customWidth="1"/>
    <col min="3602" max="3840" width="18.6328125" style="1"/>
    <col min="3841" max="3841" width="4.6328125" style="1" customWidth="1"/>
    <col min="3842" max="3842" width="12.6328125" style="1" customWidth="1"/>
    <col min="3843" max="3857" width="10.6328125" style="1" customWidth="1"/>
    <col min="3858" max="4096" width="18.6328125" style="1"/>
    <col min="4097" max="4097" width="4.6328125" style="1" customWidth="1"/>
    <col min="4098" max="4098" width="12.6328125" style="1" customWidth="1"/>
    <col min="4099" max="4113" width="10.6328125" style="1" customWidth="1"/>
    <col min="4114" max="4352" width="18.6328125" style="1"/>
    <col min="4353" max="4353" width="4.6328125" style="1" customWidth="1"/>
    <col min="4354" max="4354" width="12.6328125" style="1" customWidth="1"/>
    <col min="4355" max="4369" width="10.6328125" style="1" customWidth="1"/>
    <col min="4370" max="4608" width="18.6328125" style="1"/>
    <col min="4609" max="4609" width="4.6328125" style="1" customWidth="1"/>
    <col min="4610" max="4610" width="12.6328125" style="1" customWidth="1"/>
    <col min="4611" max="4625" width="10.6328125" style="1" customWidth="1"/>
    <col min="4626" max="4864" width="18.6328125" style="1"/>
    <col min="4865" max="4865" width="4.6328125" style="1" customWidth="1"/>
    <col min="4866" max="4866" width="12.6328125" style="1" customWidth="1"/>
    <col min="4867" max="4881" width="10.6328125" style="1" customWidth="1"/>
    <col min="4882" max="5120" width="18.6328125" style="1"/>
    <col min="5121" max="5121" width="4.6328125" style="1" customWidth="1"/>
    <col min="5122" max="5122" width="12.6328125" style="1" customWidth="1"/>
    <col min="5123" max="5137" width="10.6328125" style="1" customWidth="1"/>
    <col min="5138" max="5376" width="18.6328125" style="1"/>
    <col min="5377" max="5377" width="4.6328125" style="1" customWidth="1"/>
    <col min="5378" max="5378" width="12.6328125" style="1" customWidth="1"/>
    <col min="5379" max="5393" width="10.6328125" style="1" customWidth="1"/>
    <col min="5394" max="5632" width="18.6328125" style="1"/>
    <col min="5633" max="5633" width="4.6328125" style="1" customWidth="1"/>
    <col min="5634" max="5634" width="12.6328125" style="1" customWidth="1"/>
    <col min="5635" max="5649" width="10.6328125" style="1" customWidth="1"/>
    <col min="5650" max="5888" width="18.6328125" style="1"/>
    <col min="5889" max="5889" width="4.6328125" style="1" customWidth="1"/>
    <col min="5890" max="5890" width="12.6328125" style="1" customWidth="1"/>
    <col min="5891" max="5905" width="10.6328125" style="1" customWidth="1"/>
    <col min="5906" max="6144" width="18.6328125" style="1"/>
    <col min="6145" max="6145" width="4.6328125" style="1" customWidth="1"/>
    <col min="6146" max="6146" width="12.6328125" style="1" customWidth="1"/>
    <col min="6147" max="6161" width="10.6328125" style="1" customWidth="1"/>
    <col min="6162" max="6400" width="18.6328125" style="1"/>
    <col min="6401" max="6401" width="4.6328125" style="1" customWidth="1"/>
    <col min="6402" max="6402" width="12.6328125" style="1" customWidth="1"/>
    <col min="6403" max="6417" width="10.6328125" style="1" customWidth="1"/>
    <col min="6418" max="6656" width="18.6328125" style="1"/>
    <col min="6657" max="6657" width="4.6328125" style="1" customWidth="1"/>
    <col min="6658" max="6658" width="12.6328125" style="1" customWidth="1"/>
    <col min="6659" max="6673" width="10.6328125" style="1" customWidth="1"/>
    <col min="6674" max="6912" width="18.6328125" style="1"/>
    <col min="6913" max="6913" width="4.6328125" style="1" customWidth="1"/>
    <col min="6914" max="6914" width="12.6328125" style="1" customWidth="1"/>
    <col min="6915" max="6929" width="10.6328125" style="1" customWidth="1"/>
    <col min="6930" max="7168" width="18.6328125" style="1"/>
    <col min="7169" max="7169" width="4.6328125" style="1" customWidth="1"/>
    <col min="7170" max="7170" width="12.6328125" style="1" customWidth="1"/>
    <col min="7171" max="7185" width="10.6328125" style="1" customWidth="1"/>
    <col min="7186" max="7424" width="18.6328125" style="1"/>
    <col min="7425" max="7425" width="4.6328125" style="1" customWidth="1"/>
    <col min="7426" max="7426" width="12.6328125" style="1" customWidth="1"/>
    <col min="7427" max="7441" width="10.6328125" style="1" customWidth="1"/>
    <col min="7442" max="7680" width="18.6328125" style="1"/>
    <col min="7681" max="7681" width="4.6328125" style="1" customWidth="1"/>
    <col min="7682" max="7682" width="12.6328125" style="1" customWidth="1"/>
    <col min="7683" max="7697" width="10.6328125" style="1" customWidth="1"/>
    <col min="7698" max="7936" width="18.6328125" style="1"/>
    <col min="7937" max="7937" width="4.6328125" style="1" customWidth="1"/>
    <col min="7938" max="7938" width="12.6328125" style="1" customWidth="1"/>
    <col min="7939" max="7953" width="10.6328125" style="1" customWidth="1"/>
    <col min="7954" max="8192" width="18.6328125" style="1"/>
    <col min="8193" max="8193" width="4.6328125" style="1" customWidth="1"/>
    <col min="8194" max="8194" width="12.6328125" style="1" customWidth="1"/>
    <col min="8195" max="8209" width="10.6328125" style="1" customWidth="1"/>
    <col min="8210" max="8448" width="18.6328125" style="1"/>
    <col min="8449" max="8449" width="4.6328125" style="1" customWidth="1"/>
    <col min="8450" max="8450" width="12.6328125" style="1" customWidth="1"/>
    <col min="8451" max="8465" width="10.6328125" style="1" customWidth="1"/>
    <col min="8466" max="8704" width="18.6328125" style="1"/>
    <col min="8705" max="8705" width="4.6328125" style="1" customWidth="1"/>
    <col min="8706" max="8706" width="12.6328125" style="1" customWidth="1"/>
    <col min="8707" max="8721" width="10.6328125" style="1" customWidth="1"/>
    <col min="8722" max="8960" width="18.6328125" style="1"/>
    <col min="8961" max="8961" width="4.6328125" style="1" customWidth="1"/>
    <col min="8962" max="8962" width="12.6328125" style="1" customWidth="1"/>
    <col min="8963" max="8977" width="10.6328125" style="1" customWidth="1"/>
    <col min="8978" max="9216" width="18.6328125" style="1"/>
    <col min="9217" max="9217" width="4.6328125" style="1" customWidth="1"/>
    <col min="9218" max="9218" width="12.6328125" style="1" customWidth="1"/>
    <col min="9219" max="9233" width="10.6328125" style="1" customWidth="1"/>
    <col min="9234" max="9472" width="18.6328125" style="1"/>
    <col min="9473" max="9473" width="4.6328125" style="1" customWidth="1"/>
    <col min="9474" max="9474" width="12.6328125" style="1" customWidth="1"/>
    <col min="9475" max="9489" width="10.6328125" style="1" customWidth="1"/>
    <col min="9490" max="9728" width="18.6328125" style="1"/>
    <col min="9729" max="9729" width="4.6328125" style="1" customWidth="1"/>
    <col min="9730" max="9730" width="12.6328125" style="1" customWidth="1"/>
    <col min="9731" max="9745" width="10.6328125" style="1" customWidth="1"/>
    <col min="9746" max="9984" width="18.6328125" style="1"/>
    <col min="9985" max="9985" width="4.6328125" style="1" customWidth="1"/>
    <col min="9986" max="9986" width="12.6328125" style="1" customWidth="1"/>
    <col min="9987" max="10001" width="10.6328125" style="1" customWidth="1"/>
    <col min="10002" max="10240" width="18.6328125" style="1"/>
    <col min="10241" max="10241" width="4.6328125" style="1" customWidth="1"/>
    <col min="10242" max="10242" width="12.6328125" style="1" customWidth="1"/>
    <col min="10243" max="10257" width="10.6328125" style="1" customWidth="1"/>
    <col min="10258" max="10496" width="18.6328125" style="1"/>
    <col min="10497" max="10497" width="4.6328125" style="1" customWidth="1"/>
    <col min="10498" max="10498" width="12.6328125" style="1" customWidth="1"/>
    <col min="10499" max="10513" width="10.6328125" style="1" customWidth="1"/>
    <col min="10514" max="10752" width="18.6328125" style="1"/>
    <col min="10753" max="10753" width="4.6328125" style="1" customWidth="1"/>
    <col min="10754" max="10754" width="12.6328125" style="1" customWidth="1"/>
    <col min="10755" max="10769" width="10.6328125" style="1" customWidth="1"/>
    <col min="10770" max="11008" width="18.6328125" style="1"/>
    <col min="11009" max="11009" width="4.6328125" style="1" customWidth="1"/>
    <col min="11010" max="11010" width="12.6328125" style="1" customWidth="1"/>
    <col min="11011" max="11025" width="10.6328125" style="1" customWidth="1"/>
    <col min="11026" max="11264" width="18.6328125" style="1"/>
    <col min="11265" max="11265" width="4.6328125" style="1" customWidth="1"/>
    <col min="11266" max="11266" width="12.6328125" style="1" customWidth="1"/>
    <col min="11267" max="11281" width="10.6328125" style="1" customWidth="1"/>
    <col min="11282" max="11520" width="18.6328125" style="1"/>
    <col min="11521" max="11521" width="4.6328125" style="1" customWidth="1"/>
    <col min="11522" max="11522" width="12.6328125" style="1" customWidth="1"/>
    <col min="11523" max="11537" width="10.6328125" style="1" customWidth="1"/>
    <col min="11538" max="11776" width="18.6328125" style="1"/>
    <col min="11777" max="11777" width="4.6328125" style="1" customWidth="1"/>
    <col min="11778" max="11778" width="12.6328125" style="1" customWidth="1"/>
    <col min="11779" max="11793" width="10.6328125" style="1" customWidth="1"/>
    <col min="11794" max="12032" width="18.6328125" style="1"/>
    <col min="12033" max="12033" width="4.6328125" style="1" customWidth="1"/>
    <col min="12034" max="12034" width="12.6328125" style="1" customWidth="1"/>
    <col min="12035" max="12049" width="10.6328125" style="1" customWidth="1"/>
    <col min="12050" max="12288" width="18.6328125" style="1"/>
    <col min="12289" max="12289" width="4.6328125" style="1" customWidth="1"/>
    <col min="12290" max="12290" width="12.6328125" style="1" customWidth="1"/>
    <col min="12291" max="12305" width="10.6328125" style="1" customWidth="1"/>
    <col min="12306" max="12544" width="18.6328125" style="1"/>
    <col min="12545" max="12545" width="4.6328125" style="1" customWidth="1"/>
    <col min="12546" max="12546" width="12.6328125" style="1" customWidth="1"/>
    <col min="12547" max="12561" width="10.6328125" style="1" customWidth="1"/>
    <col min="12562" max="12800" width="18.6328125" style="1"/>
    <col min="12801" max="12801" width="4.6328125" style="1" customWidth="1"/>
    <col min="12802" max="12802" width="12.6328125" style="1" customWidth="1"/>
    <col min="12803" max="12817" width="10.6328125" style="1" customWidth="1"/>
    <col min="12818" max="13056" width="18.6328125" style="1"/>
    <col min="13057" max="13057" width="4.6328125" style="1" customWidth="1"/>
    <col min="13058" max="13058" width="12.6328125" style="1" customWidth="1"/>
    <col min="13059" max="13073" width="10.6328125" style="1" customWidth="1"/>
    <col min="13074" max="13312" width="18.6328125" style="1"/>
    <col min="13313" max="13313" width="4.6328125" style="1" customWidth="1"/>
    <col min="13314" max="13314" width="12.6328125" style="1" customWidth="1"/>
    <col min="13315" max="13329" width="10.6328125" style="1" customWidth="1"/>
    <col min="13330" max="13568" width="18.6328125" style="1"/>
    <col min="13569" max="13569" width="4.6328125" style="1" customWidth="1"/>
    <col min="13570" max="13570" width="12.6328125" style="1" customWidth="1"/>
    <col min="13571" max="13585" width="10.6328125" style="1" customWidth="1"/>
    <col min="13586" max="13824" width="18.6328125" style="1"/>
    <col min="13825" max="13825" width="4.6328125" style="1" customWidth="1"/>
    <col min="13826" max="13826" width="12.6328125" style="1" customWidth="1"/>
    <col min="13827" max="13841" width="10.6328125" style="1" customWidth="1"/>
    <col min="13842" max="14080" width="18.6328125" style="1"/>
    <col min="14081" max="14081" width="4.6328125" style="1" customWidth="1"/>
    <col min="14082" max="14082" width="12.6328125" style="1" customWidth="1"/>
    <col min="14083" max="14097" width="10.6328125" style="1" customWidth="1"/>
    <col min="14098" max="14336" width="18.6328125" style="1"/>
    <col min="14337" max="14337" width="4.6328125" style="1" customWidth="1"/>
    <col min="14338" max="14338" width="12.6328125" style="1" customWidth="1"/>
    <col min="14339" max="14353" width="10.6328125" style="1" customWidth="1"/>
    <col min="14354" max="14592" width="18.6328125" style="1"/>
    <col min="14593" max="14593" width="4.6328125" style="1" customWidth="1"/>
    <col min="14594" max="14594" width="12.6328125" style="1" customWidth="1"/>
    <col min="14595" max="14609" width="10.6328125" style="1" customWidth="1"/>
    <col min="14610" max="14848" width="18.6328125" style="1"/>
    <col min="14849" max="14849" width="4.6328125" style="1" customWidth="1"/>
    <col min="14850" max="14850" width="12.6328125" style="1" customWidth="1"/>
    <col min="14851" max="14865" width="10.6328125" style="1" customWidth="1"/>
    <col min="14866" max="15104" width="18.6328125" style="1"/>
    <col min="15105" max="15105" width="4.6328125" style="1" customWidth="1"/>
    <col min="15106" max="15106" width="12.6328125" style="1" customWidth="1"/>
    <col min="15107" max="15121" width="10.6328125" style="1" customWidth="1"/>
    <col min="15122" max="15360" width="18.6328125" style="1"/>
    <col min="15361" max="15361" width="4.6328125" style="1" customWidth="1"/>
    <col min="15362" max="15362" width="12.6328125" style="1" customWidth="1"/>
    <col min="15363" max="15377" width="10.6328125" style="1" customWidth="1"/>
    <col min="15378" max="15616" width="18.6328125" style="1"/>
    <col min="15617" max="15617" width="4.6328125" style="1" customWidth="1"/>
    <col min="15618" max="15618" width="12.6328125" style="1" customWidth="1"/>
    <col min="15619" max="15633" width="10.6328125" style="1" customWidth="1"/>
    <col min="15634" max="15872" width="18.6328125" style="1"/>
    <col min="15873" max="15873" width="4.6328125" style="1" customWidth="1"/>
    <col min="15874" max="15874" width="12.6328125" style="1" customWidth="1"/>
    <col min="15875" max="15889" width="10.6328125" style="1" customWidth="1"/>
    <col min="15890" max="16128" width="18.6328125" style="1"/>
    <col min="16129" max="16129" width="4.6328125" style="1" customWidth="1"/>
    <col min="16130" max="16130" width="12.6328125" style="1" customWidth="1"/>
    <col min="16131" max="16145" width="10.6328125" style="1" customWidth="1"/>
    <col min="16146" max="16384" width="18.6328125" style="1"/>
  </cols>
  <sheetData>
    <row r="1" spans="1:17" ht="15" hidden="1" customHeight="1">
      <c r="A1" s="1" t="s">
        <v>0</v>
      </c>
      <c r="B1" s="2"/>
    </row>
    <row r="2" spans="1:17" ht="15" hidden="1" customHeight="1">
      <c r="C2" s="3" t="s">
        <v>1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5"/>
    </row>
    <row r="3" spans="1:17" ht="15" hidden="1" customHeight="1">
      <c r="A3" s="6"/>
      <c r="B3" s="6"/>
      <c r="C3" s="3" t="s">
        <v>2</v>
      </c>
      <c r="D3" s="4"/>
      <c r="E3" s="5"/>
      <c r="F3" s="3" t="s">
        <v>3</v>
      </c>
      <c r="G3" s="4"/>
      <c r="H3" s="5"/>
      <c r="I3" s="3" t="s">
        <v>4</v>
      </c>
      <c r="J3" s="4"/>
      <c r="K3" s="5"/>
      <c r="L3" s="3" t="s">
        <v>5</v>
      </c>
      <c r="M3" s="4"/>
      <c r="N3" s="5"/>
      <c r="O3" s="3" t="s">
        <v>6</v>
      </c>
      <c r="P3" s="4"/>
      <c r="Q3" s="5"/>
    </row>
    <row r="4" spans="1:17" ht="15" hidden="1" customHeight="1">
      <c r="A4" s="7"/>
      <c r="B4" s="7"/>
      <c r="C4" s="8" t="s">
        <v>7</v>
      </c>
      <c r="D4" s="8" t="s">
        <v>8</v>
      </c>
      <c r="E4" s="8" t="s">
        <v>9</v>
      </c>
      <c r="F4" s="8" t="s">
        <v>7</v>
      </c>
      <c r="G4" s="8" t="s">
        <v>8</v>
      </c>
      <c r="H4" s="8" t="s">
        <v>9</v>
      </c>
      <c r="I4" s="8" t="s">
        <v>7</v>
      </c>
      <c r="J4" s="8" t="s">
        <v>8</v>
      </c>
      <c r="K4" s="8" t="s">
        <v>9</v>
      </c>
      <c r="L4" s="8" t="s">
        <v>7</v>
      </c>
      <c r="M4" s="8" t="s">
        <v>8</v>
      </c>
      <c r="N4" s="8" t="s">
        <v>9</v>
      </c>
      <c r="O4" s="8" t="s">
        <v>7</v>
      </c>
      <c r="P4" s="8" t="s">
        <v>10</v>
      </c>
      <c r="Q4" s="8" t="s">
        <v>9</v>
      </c>
    </row>
    <row r="5" spans="1:17" ht="15" hidden="1" customHeight="1">
      <c r="A5" s="9"/>
      <c r="B5" s="9"/>
      <c r="C5" s="10" t="s">
        <v>11</v>
      </c>
      <c r="D5" s="10" t="s">
        <v>12</v>
      </c>
      <c r="E5" s="10" t="s">
        <v>13</v>
      </c>
      <c r="F5" s="10" t="s">
        <v>14</v>
      </c>
      <c r="G5" s="10" t="s">
        <v>15</v>
      </c>
      <c r="H5" s="10" t="s">
        <v>16</v>
      </c>
      <c r="I5" s="10" t="s">
        <v>17</v>
      </c>
      <c r="J5" s="10" t="s">
        <v>18</v>
      </c>
      <c r="K5" s="10" t="s">
        <v>19</v>
      </c>
      <c r="L5" s="10" t="s">
        <v>20</v>
      </c>
      <c r="M5" s="10" t="s">
        <v>21</v>
      </c>
      <c r="N5" s="10" t="s">
        <v>22</v>
      </c>
      <c r="O5" s="10" t="s">
        <v>23</v>
      </c>
      <c r="P5" s="10" t="s">
        <v>24</v>
      </c>
      <c r="Q5" s="10" t="s">
        <v>25</v>
      </c>
    </row>
    <row r="6" spans="1:17" ht="15" hidden="1" customHeight="1"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15" customHeight="1">
      <c r="A7" s="1" t="s">
        <v>26</v>
      </c>
    </row>
    <row r="8" spans="1:17" ht="15" customHeight="1">
      <c r="A8" s="12" t="s">
        <v>27</v>
      </c>
      <c r="B8" s="13" t="s">
        <v>28</v>
      </c>
      <c r="C8" s="3" t="s">
        <v>29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5"/>
    </row>
    <row r="9" spans="1:17" ht="15" customHeight="1">
      <c r="A9" s="14"/>
      <c r="B9" s="15"/>
      <c r="C9" s="3" t="s">
        <v>2</v>
      </c>
      <c r="D9" s="4"/>
      <c r="E9" s="5"/>
      <c r="F9" s="3" t="s">
        <v>3</v>
      </c>
      <c r="G9" s="4"/>
      <c r="H9" s="5"/>
      <c r="I9" s="3" t="s">
        <v>4</v>
      </c>
      <c r="J9" s="4"/>
      <c r="K9" s="5"/>
      <c r="L9" s="3" t="s">
        <v>5</v>
      </c>
      <c r="M9" s="4"/>
      <c r="N9" s="5"/>
      <c r="O9" s="3" t="s">
        <v>6</v>
      </c>
      <c r="P9" s="4"/>
      <c r="Q9" s="5"/>
    </row>
    <row r="10" spans="1:17" ht="15" customHeight="1">
      <c r="A10" s="16"/>
      <c r="B10" s="17"/>
      <c r="C10" s="8" t="s">
        <v>7</v>
      </c>
      <c r="D10" s="8" t="s">
        <v>8</v>
      </c>
      <c r="E10" s="8" t="s">
        <v>9</v>
      </c>
      <c r="F10" s="8" t="s">
        <v>7</v>
      </c>
      <c r="G10" s="8" t="s">
        <v>8</v>
      </c>
      <c r="H10" s="8" t="s">
        <v>9</v>
      </c>
      <c r="I10" s="8" t="s">
        <v>7</v>
      </c>
      <c r="J10" s="8" t="s">
        <v>8</v>
      </c>
      <c r="K10" s="8" t="s">
        <v>9</v>
      </c>
      <c r="L10" s="8" t="s">
        <v>7</v>
      </c>
      <c r="M10" s="8" t="s">
        <v>8</v>
      </c>
      <c r="N10" s="8" t="s">
        <v>9</v>
      </c>
      <c r="O10" s="8" t="s">
        <v>7</v>
      </c>
      <c r="P10" s="8" t="s">
        <v>10</v>
      </c>
      <c r="Q10" s="8" t="s">
        <v>9</v>
      </c>
    </row>
    <row r="11" spans="1:17" ht="15" customHeight="1">
      <c r="A11" s="18"/>
      <c r="B11" s="19"/>
      <c r="C11" s="20" t="s">
        <v>30</v>
      </c>
      <c r="D11" s="20" t="s">
        <v>31</v>
      </c>
      <c r="E11" s="20" t="s">
        <v>32</v>
      </c>
      <c r="F11" s="20" t="s">
        <v>30</v>
      </c>
      <c r="G11" s="20" t="s">
        <v>31</v>
      </c>
      <c r="H11" s="20" t="s">
        <v>32</v>
      </c>
      <c r="I11" s="20" t="s">
        <v>30</v>
      </c>
      <c r="J11" s="20" t="s">
        <v>31</v>
      </c>
      <c r="K11" s="20" t="s">
        <v>32</v>
      </c>
      <c r="L11" s="20" t="s">
        <v>30</v>
      </c>
      <c r="M11" s="20" t="s">
        <v>31</v>
      </c>
      <c r="N11" s="20" t="s">
        <v>32</v>
      </c>
      <c r="O11" s="20" t="s">
        <v>33</v>
      </c>
      <c r="P11" s="20" t="s">
        <v>34</v>
      </c>
      <c r="Q11" s="20" t="s">
        <v>35</v>
      </c>
    </row>
    <row r="12" spans="1:17" ht="15" customHeight="1">
      <c r="A12" s="21"/>
      <c r="B12" s="22" t="s">
        <v>36</v>
      </c>
      <c r="C12" s="30">
        <f>+'[1]第7,９表元データ'!D26</f>
        <v>40006</v>
      </c>
      <c r="D12" s="30">
        <f>'[1]第7,９表元データ'!E26</f>
        <v>687196</v>
      </c>
      <c r="E12" s="30">
        <f>ROUND('[1]第7,９表元データ'!F26/1000,0)</f>
        <v>25001234</v>
      </c>
      <c r="F12" s="30">
        <f>'[1]第7,９表元データ'!G26</f>
        <v>1161545</v>
      </c>
      <c r="G12" s="30">
        <f>'[1]第7,９表元データ'!H26</f>
        <v>1692118</v>
      </c>
      <c r="H12" s="30">
        <f>ROUND('[1]第7,９表元データ'!I26/1000,0)</f>
        <v>18799156</v>
      </c>
      <c r="I12" s="30">
        <f>'[1]第7,９表元データ'!J26</f>
        <v>243567</v>
      </c>
      <c r="J12" s="30">
        <f>'[1]第7,９表元データ'!K26</f>
        <v>380330</v>
      </c>
      <c r="K12" s="30">
        <f>ROUND('[1]第7,９表元データ'!L26/1000,0)</f>
        <v>3230162</v>
      </c>
      <c r="L12" s="30">
        <f>'[1]第7,９表元データ'!M26</f>
        <v>1445118</v>
      </c>
      <c r="M12" s="30">
        <f>'[1]第7,９表元データ'!N26</f>
        <v>2759644</v>
      </c>
      <c r="N12" s="30">
        <f>ROUND('[1]第7,９表元データ'!O26/1000,0)</f>
        <v>47030552</v>
      </c>
      <c r="O12" s="30">
        <f>'[1]第7,９表元データ'!P26</f>
        <v>812055</v>
      </c>
      <c r="P12" s="30">
        <f>'[1]第7,９表元データ'!Q26</f>
        <v>962603</v>
      </c>
      <c r="Q12" s="30">
        <f>ROUND('[1]第7,９表元データ'!R26/1000,0)</f>
        <v>10563018</v>
      </c>
    </row>
    <row r="13" spans="1:17" ht="15" customHeight="1">
      <c r="A13" s="23"/>
      <c r="B13" s="24" t="s">
        <v>37</v>
      </c>
      <c r="C13" s="31">
        <f>+'[1]第7,９表元データ'!D24</f>
        <v>39817</v>
      </c>
      <c r="D13" s="31">
        <f>'[1]第7,９表元データ'!E24</f>
        <v>685302</v>
      </c>
      <c r="E13" s="31">
        <f>ROUND('[1]第7,９表元データ'!F24/1000,0)</f>
        <v>24890537</v>
      </c>
      <c r="F13" s="31">
        <f>'[1]第7,９表元データ'!G24</f>
        <v>1150032</v>
      </c>
      <c r="G13" s="31">
        <f>'[1]第7,９表元データ'!H24</f>
        <v>1677193</v>
      </c>
      <c r="H13" s="31">
        <f>ROUND('[1]第7,９表元データ'!I24/1000,0)</f>
        <v>18665990</v>
      </c>
      <c r="I13" s="31">
        <f>'[1]第7,９表元データ'!J24</f>
        <v>239536</v>
      </c>
      <c r="J13" s="31">
        <f>'[1]第7,９表元データ'!K24</f>
        <v>374670</v>
      </c>
      <c r="K13" s="31">
        <f>ROUND('[1]第7,９表元データ'!L24/1000,0)</f>
        <v>3185209</v>
      </c>
      <c r="L13" s="31">
        <f>'[1]第7,９表元データ'!M24</f>
        <v>1429385</v>
      </c>
      <c r="M13" s="31">
        <f>'[1]第7,９表元データ'!N24</f>
        <v>2737165</v>
      </c>
      <c r="N13" s="31">
        <f>ROUND('[1]第7,９表元データ'!O24/1000,0)</f>
        <v>46741736</v>
      </c>
      <c r="O13" s="31">
        <f>'[1]第7,９表元データ'!P24</f>
        <v>804284</v>
      </c>
      <c r="P13" s="31">
        <f>'[1]第7,９表元データ'!Q24</f>
        <v>953680</v>
      </c>
      <c r="Q13" s="31">
        <f>ROUND('[1]第7,９表元データ'!R24/1000,0)</f>
        <v>10464092</v>
      </c>
    </row>
    <row r="14" spans="1:17" ht="15" customHeight="1">
      <c r="A14" s="23"/>
      <c r="B14" s="24" t="s">
        <v>38</v>
      </c>
      <c r="C14" s="31">
        <f>+'[1]第7,９表元データ'!D25</f>
        <v>189</v>
      </c>
      <c r="D14" s="31">
        <f>'[1]第7,９表元データ'!E25</f>
        <v>1894</v>
      </c>
      <c r="E14" s="31">
        <f>ROUND('[1]第7,９表元データ'!F25/1000,0)</f>
        <v>110697</v>
      </c>
      <c r="F14" s="31">
        <f>'[1]第7,９表元データ'!G25</f>
        <v>11513</v>
      </c>
      <c r="G14" s="31">
        <f>'[1]第7,９表元データ'!H25</f>
        <v>14925</v>
      </c>
      <c r="H14" s="31">
        <f>ROUND('[1]第7,９表元データ'!I25/1000,0)</f>
        <v>133166</v>
      </c>
      <c r="I14" s="31">
        <f>'[1]第7,９表元データ'!J25</f>
        <v>4031</v>
      </c>
      <c r="J14" s="31">
        <f>'[1]第7,９表元データ'!K25</f>
        <v>5660</v>
      </c>
      <c r="K14" s="31">
        <f>ROUND('[1]第7,９表元データ'!L25/1000,0)</f>
        <v>44953</v>
      </c>
      <c r="L14" s="31">
        <f>'[1]第7,９表元データ'!M25</f>
        <v>15733</v>
      </c>
      <c r="M14" s="31">
        <f>'[1]第7,９表元データ'!N25</f>
        <v>22479</v>
      </c>
      <c r="N14" s="31">
        <f>ROUND('[1]第7,９表元データ'!O25/1000,0)</f>
        <v>288816</v>
      </c>
      <c r="O14" s="31">
        <f>'[1]第7,９表元データ'!P25</f>
        <v>7771</v>
      </c>
      <c r="P14" s="31">
        <f>'[1]第7,９表元データ'!Q25</f>
        <v>8923</v>
      </c>
      <c r="Q14" s="31">
        <f>ROUND('[1]第7,９表元データ'!R25/1000,0)</f>
        <v>98926</v>
      </c>
    </row>
    <row r="15" spans="1:17" ht="15" customHeight="1">
      <c r="A15" s="21">
        <v>1</v>
      </c>
      <c r="B15" s="25" t="s">
        <v>39</v>
      </c>
      <c r="C15" s="30">
        <f>+'[1]第7,９表元データ'!D4</f>
        <v>9788</v>
      </c>
      <c r="D15" s="32">
        <f>+'[1]第7,９表元データ'!E4</f>
        <v>167348</v>
      </c>
      <c r="E15" s="30">
        <f>ROUND('[1]第7,９表元データ'!F4/1000,0)</f>
        <v>6181650</v>
      </c>
      <c r="F15" s="30">
        <f>'[1]第7,９表元データ'!G4</f>
        <v>319178</v>
      </c>
      <c r="G15" s="30">
        <f>'[1]第7,９表元データ'!H4</f>
        <v>447959</v>
      </c>
      <c r="H15" s="30">
        <f>ROUND('[1]第7,９表元データ'!I4/1000,0)</f>
        <v>4873043</v>
      </c>
      <c r="I15" s="30">
        <f>'[1]第7,９表元データ'!J4</f>
        <v>74925</v>
      </c>
      <c r="J15" s="30">
        <f>'[1]第7,９表元データ'!K4</f>
        <v>110789</v>
      </c>
      <c r="K15" s="30">
        <f>ROUND('[1]第7,９表元データ'!L4/1000,0)</f>
        <v>976170</v>
      </c>
      <c r="L15" s="30">
        <f>'[1]第7,９表元データ'!M4</f>
        <v>403891</v>
      </c>
      <c r="M15" s="30">
        <f>'[1]第7,９表元データ'!N4</f>
        <v>726096</v>
      </c>
      <c r="N15" s="30">
        <f>ROUND('[1]第7,９表元データ'!O4/1000,0)</f>
        <v>12030863</v>
      </c>
      <c r="O15" s="30">
        <f>'[1]第7,９表元データ'!P4</f>
        <v>219718</v>
      </c>
      <c r="P15" s="30">
        <f>'[1]第7,９表元データ'!Q4</f>
        <v>256770</v>
      </c>
      <c r="Q15" s="30">
        <f>ROUND('[1]第7,９表元データ'!R4/1000,0)</f>
        <v>2743269</v>
      </c>
    </row>
    <row r="16" spans="1:17" ht="15" customHeight="1">
      <c r="A16" s="23">
        <v>2</v>
      </c>
      <c r="B16" s="26" t="s">
        <v>40</v>
      </c>
      <c r="C16" s="31">
        <f>+'[1]第7,９表元データ'!D5</f>
        <v>3358</v>
      </c>
      <c r="D16" s="33">
        <f>+'[1]第7,９表元データ'!E5</f>
        <v>66531</v>
      </c>
      <c r="E16" s="31">
        <f>ROUND('[1]第7,９表元データ'!F5/1000,0)</f>
        <v>2119559</v>
      </c>
      <c r="F16" s="31">
        <f>'[1]第7,９表元データ'!G5</f>
        <v>95987</v>
      </c>
      <c r="G16" s="31">
        <f>'[1]第7,９表元データ'!H5</f>
        <v>151843</v>
      </c>
      <c r="H16" s="31">
        <f>ROUND('[1]第7,９表元データ'!I5/1000,0)</f>
        <v>1468513</v>
      </c>
      <c r="I16" s="31">
        <f>'[1]第7,９表元データ'!J5</f>
        <v>15710</v>
      </c>
      <c r="J16" s="31">
        <f>'[1]第7,９表元データ'!K5</f>
        <v>27548</v>
      </c>
      <c r="K16" s="31">
        <f>ROUND('[1]第7,９表元データ'!L5/1000,0)</f>
        <v>237732</v>
      </c>
      <c r="L16" s="31">
        <f>'[1]第7,９表元データ'!M5</f>
        <v>115055</v>
      </c>
      <c r="M16" s="31">
        <f>'[1]第7,９表元データ'!N5</f>
        <v>245922</v>
      </c>
      <c r="N16" s="31">
        <f>ROUND('[1]第7,９表元データ'!O5/1000,0)</f>
        <v>3825804</v>
      </c>
      <c r="O16" s="31">
        <f>'[1]第7,９表元データ'!P5</f>
        <v>64806</v>
      </c>
      <c r="P16" s="31">
        <f>'[1]第7,９表元データ'!Q5</f>
        <v>77831</v>
      </c>
      <c r="Q16" s="31">
        <f>ROUND('[1]第7,９表元データ'!R5/1000,0)</f>
        <v>815012</v>
      </c>
    </row>
    <row r="17" spans="1:17" ht="15" customHeight="1">
      <c r="A17" s="23">
        <v>3</v>
      </c>
      <c r="B17" s="26" t="s">
        <v>41</v>
      </c>
      <c r="C17" s="31">
        <f>+'[1]第7,９表元データ'!D6</f>
        <v>9120</v>
      </c>
      <c r="D17" s="33">
        <f>+'[1]第7,９表元データ'!E6</f>
        <v>142447</v>
      </c>
      <c r="E17" s="31">
        <f>ROUND('[1]第7,９表元データ'!F6/1000,0)</f>
        <v>5837908</v>
      </c>
      <c r="F17" s="31">
        <f>'[1]第7,９表元データ'!G6</f>
        <v>290557</v>
      </c>
      <c r="G17" s="31">
        <f>'[1]第7,９表元データ'!H6</f>
        <v>421021</v>
      </c>
      <c r="H17" s="31">
        <f>ROUND('[1]第7,９表元データ'!I6/1000,0)</f>
        <v>4904103</v>
      </c>
      <c r="I17" s="31">
        <f>'[1]第7,９表元データ'!J6</f>
        <v>55984</v>
      </c>
      <c r="J17" s="31">
        <f>'[1]第7,９表元データ'!K6</f>
        <v>90974</v>
      </c>
      <c r="K17" s="31">
        <f>ROUND('[1]第7,９表元データ'!L6/1000,0)</f>
        <v>771776</v>
      </c>
      <c r="L17" s="31">
        <f>'[1]第7,９表元データ'!M6</f>
        <v>355661</v>
      </c>
      <c r="M17" s="31">
        <f>'[1]第7,９表元データ'!N6</f>
        <v>654442</v>
      </c>
      <c r="N17" s="31">
        <f>ROUND('[1]第7,９表元データ'!O6/1000,0)</f>
        <v>11513786</v>
      </c>
      <c r="O17" s="31">
        <f>'[1]第7,９表元データ'!P6</f>
        <v>210625</v>
      </c>
      <c r="P17" s="31">
        <f>'[1]第7,９表元データ'!Q6</f>
        <v>250275</v>
      </c>
      <c r="Q17" s="31">
        <f>ROUND('[1]第7,９表元データ'!R6/1000,0)</f>
        <v>2539066</v>
      </c>
    </row>
    <row r="18" spans="1:17" ht="15" customHeight="1">
      <c r="A18" s="23">
        <v>4</v>
      </c>
      <c r="B18" s="26" t="s">
        <v>42</v>
      </c>
      <c r="C18" s="31">
        <f>+'[1]第7,９表元データ'!D7</f>
        <v>2592</v>
      </c>
      <c r="D18" s="33">
        <f>+'[1]第7,９表元データ'!E7</f>
        <v>46090</v>
      </c>
      <c r="E18" s="31">
        <f>ROUND('[1]第7,９表元データ'!F7/1000,0)</f>
        <v>1641283</v>
      </c>
      <c r="F18" s="31">
        <f>'[1]第7,９表元データ'!G7</f>
        <v>82982</v>
      </c>
      <c r="G18" s="31">
        <f>'[1]第7,９表元データ'!H7</f>
        <v>124840</v>
      </c>
      <c r="H18" s="31">
        <f>ROUND('[1]第7,９表元データ'!I7/1000,0)</f>
        <v>1200308</v>
      </c>
      <c r="I18" s="31">
        <f>'[1]第7,９表元データ'!J7</f>
        <v>21306</v>
      </c>
      <c r="J18" s="31">
        <f>'[1]第7,９表元データ'!K7</f>
        <v>33239</v>
      </c>
      <c r="K18" s="31">
        <f>ROUND('[1]第7,９表元データ'!L7/1000,0)</f>
        <v>273711</v>
      </c>
      <c r="L18" s="31">
        <f>'[1]第7,９表元データ'!M7</f>
        <v>106880</v>
      </c>
      <c r="M18" s="31">
        <f>'[1]第7,９表元データ'!N7</f>
        <v>204169</v>
      </c>
      <c r="N18" s="31">
        <f>ROUND('[1]第7,９表元データ'!O7/1000,0)</f>
        <v>3115302</v>
      </c>
      <c r="O18" s="31">
        <f>'[1]第7,９表元データ'!P7</f>
        <v>70289</v>
      </c>
      <c r="P18" s="31">
        <f>'[1]第7,９表元データ'!Q7</f>
        <v>82416</v>
      </c>
      <c r="Q18" s="31">
        <f>ROUND('[1]第7,９表元データ'!R7/1000,0)</f>
        <v>862670</v>
      </c>
    </row>
    <row r="19" spans="1:17" ht="15" customHeight="1">
      <c r="A19" s="23">
        <v>5</v>
      </c>
      <c r="B19" s="26" t="s">
        <v>43</v>
      </c>
      <c r="C19" s="31">
        <f>+'[1]第7,９表元データ'!D8</f>
        <v>2439</v>
      </c>
      <c r="D19" s="33">
        <f>+'[1]第7,９表元データ'!E8</f>
        <v>42938</v>
      </c>
      <c r="E19" s="31">
        <f>ROUND('[1]第7,９表元データ'!F8/1000,0)</f>
        <v>1436727</v>
      </c>
      <c r="F19" s="31">
        <f>'[1]第7,９表元データ'!G8</f>
        <v>67016</v>
      </c>
      <c r="G19" s="31">
        <f>'[1]第7,９表元データ'!H8</f>
        <v>102335</v>
      </c>
      <c r="H19" s="31">
        <f>ROUND('[1]第7,９表元データ'!I8/1000,0)</f>
        <v>1177904</v>
      </c>
      <c r="I19" s="31">
        <f>'[1]第7,９表元データ'!J8</f>
        <v>11598</v>
      </c>
      <c r="J19" s="31">
        <f>'[1]第7,９表元データ'!K8</f>
        <v>17765</v>
      </c>
      <c r="K19" s="31">
        <f>ROUND('[1]第7,９表元データ'!L8/1000,0)</f>
        <v>160366</v>
      </c>
      <c r="L19" s="31">
        <f>'[1]第7,９表元データ'!M8</f>
        <v>81053</v>
      </c>
      <c r="M19" s="31">
        <f>'[1]第7,９表元データ'!N8</f>
        <v>163038</v>
      </c>
      <c r="N19" s="31">
        <f>ROUND('[1]第7,９表元データ'!O8/1000,0)</f>
        <v>2774997</v>
      </c>
      <c r="O19" s="31">
        <f>'[1]第7,９表元データ'!P8</f>
        <v>44114</v>
      </c>
      <c r="P19" s="31">
        <f>'[1]第7,９表元データ'!Q8</f>
        <v>53952</v>
      </c>
      <c r="Q19" s="31">
        <f>ROUND('[1]第7,９表元データ'!R8/1000,0)</f>
        <v>612296</v>
      </c>
    </row>
    <row r="20" spans="1:17" ht="15" customHeight="1">
      <c r="A20" s="23">
        <v>6</v>
      </c>
      <c r="B20" s="26" t="s">
        <v>44</v>
      </c>
      <c r="C20" s="31">
        <f>+'[1]第7,９表元データ'!D9</f>
        <v>2274</v>
      </c>
      <c r="D20" s="33">
        <f>+'[1]第7,９表元データ'!E9</f>
        <v>40602</v>
      </c>
      <c r="E20" s="31">
        <f>ROUND('[1]第7,９表元データ'!F9/1000,0)</f>
        <v>1519911</v>
      </c>
      <c r="F20" s="31">
        <f>'[1]第7,９表元データ'!G9</f>
        <v>62446</v>
      </c>
      <c r="G20" s="31">
        <f>'[1]第7,９表元データ'!H9</f>
        <v>93223</v>
      </c>
      <c r="H20" s="31">
        <f>ROUND('[1]第7,９表元データ'!I9/1000,0)</f>
        <v>1087263</v>
      </c>
      <c r="I20" s="31">
        <f>'[1]第7,９表元データ'!J9</f>
        <v>13300</v>
      </c>
      <c r="J20" s="31">
        <f>'[1]第7,９表元データ'!K9</f>
        <v>19596</v>
      </c>
      <c r="K20" s="31">
        <f>ROUND('[1]第7,９表元データ'!L9/1000,0)</f>
        <v>164633</v>
      </c>
      <c r="L20" s="31">
        <f>'[1]第7,９表元データ'!M9</f>
        <v>78020</v>
      </c>
      <c r="M20" s="31">
        <f>'[1]第7,９表元データ'!N9</f>
        <v>153421</v>
      </c>
      <c r="N20" s="31">
        <f>ROUND('[1]第7,９表元データ'!O9/1000,0)</f>
        <v>2771807</v>
      </c>
      <c r="O20" s="31">
        <f>'[1]第7,９表元データ'!P9</f>
        <v>39248</v>
      </c>
      <c r="P20" s="31">
        <f>'[1]第7,９表元データ'!Q9</f>
        <v>46529</v>
      </c>
      <c r="Q20" s="31">
        <f>ROUND('[1]第7,９表元データ'!R9/1000,0)</f>
        <v>547016</v>
      </c>
    </row>
    <row r="21" spans="1:17" ht="15" customHeight="1">
      <c r="A21" s="23">
        <v>7</v>
      </c>
      <c r="B21" s="26" t="s">
        <v>45</v>
      </c>
      <c r="C21" s="31">
        <f>+'[1]第7,９表元データ'!D10</f>
        <v>1940</v>
      </c>
      <c r="D21" s="33">
        <f>+'[1]第7,９表元データ'!E10</f>
        <v>39433</v>
      </c>
      <c r="E21" s="31">
        <f>ROUND('[1]第7,９表元データ'!F10/1000,0)</f>
        <v>1224232</v>
      </c>
      <c r="F21" s="31">
        <f>'[1]第7,９表元データ'!G10</f>
        <v>42633</v>
      </c>
      <c r="G21" s="31">
        <f>'[1]第7,９表元データ'!H10</f>
        <v>66847</v>
      </c>
      <c r="H21" s="31">
        <f>ROUND('[1]第7,９表元データ'!I10/1000,0)</f>
        <v>791944</v>
      </c>
      <c r="I21" s="31">
        <f>'[1]第7,９表元データ'!J10</f>
        <v>7271</v>
      </c>
      <c r="J21" s="31">
        <f>'[1]第7,９表元データ'!K10</f>
        <v>11750</v>
      </c>
      <c r="K21" s="31">
        <f>ROUND('[1]第7,９表元データ'!L10/1000,0)</f>
        <v>95584</v>
      </c>
      <c r="L21" s="31">
        <f>'[1]第7,９表元データ'!M10</f>
        <v>51844</v>
      </c>
      <c r="M21" s="31">
        <f>'[1]第7,９表元データ'!N10</f>
        <v>118030</v>
      </c>
      <c r="N21" s="31">
        <f>ROUND('[1]第7,９表元データ'!O10/1000,0)</f>
        <v>2111759</v>
      </c>
      <c r="O21" s="31">
        <f>'[1]第7,９表元データ'!P10</f>
        <v>29032</v>
      </c>
      <c r="P21" s="31">
        <f>'[1]第7,９表元データ'!Q10</f>
        <v>34931</v>
      </c>
      <c r="Q21" s="31">
        <f>ROUND('[1]第7,９表元データ'!R10/1000,0)</f>
        <v>463193</v>
      </c>
    </row>
    <row r="22" spans="1:17" ht="15" customHeight="1">
      <c r="A22" s="23">
        <v>36</v>
      </c>
      <c r="B22" s="26" t="s">
        <v>46</v>
      </c>
      <c r="C22" s="31">
        <f>+'[1]第7,９表元データ'!D11</f>
        <v>283</v>
      </c>
      <c r="D22" s="33">
        <f>+'[1]第7,９表元データ'!E11</f>
        <v>5387</v>
      </c>
      <c r="E22" s="31">
        <f>ROUND('[1]第7,９表元データ'!F11/1000,0)</f>
        <v>163463</v>
      </c>
      <c r="F22" s="31">
        <f>'[1]第7,９表元データ'!G11</f>
        <v>5229</v>
      </c>
      <c r="G22" s="31">
        <f>'[1]第7,９表元データ'!H11</f>
        <v>7727</v>
      </c>
      <c r="H22" s="31">
        <f>ROUND('[1]第7,９表元データ'!I11/1000,0)</f>
        <v>93594</v>
      </c>
      <c r="I22" s="31">
        <f>'[1]第7,９表元データ'!J11</f>
        <v>951</v>
      </c>
      <c r="J22" s="31">
        <f>'[1]第7,９表元データ'!K11</f>
        <v>1807</v>
      </c>
      <c r="K22" s="31">
        <f>ROUND('[1]第7,９表元データ'!L11/1000,0)</f>
        <v>13195</v>
      </c>
      <c r="L22" s="31">
        <f>'[1]第7,９表元データ'!M11</f>
        <v>6463</v>
      </c>
      <c r="M22" s="31">
        <f>'[1]第7,９表元データ'!N11</f>
        <v>14921</v>
      </c>
      <c r="N22" s="31">
        <f>ROUND('[1]第7,９表元データ'!O11/1000,0)</f>
        <v>270252</v>
      </c>
      <c r="O22" s="31">
        <f>'[1]第7,９表元データ'!P11</f>
        <v>3935</v>
      </c>
      <c r="P22" s="31">
        <f>'[1]第7,９表元データ'!Q11</f>
        <v>4765</v>
      </c>
      <c r="Q22" s="31">
        <f>ROUND('[1]第7,９表元データ'!R11/1000,0)</f>
        <v>49458</v>
      </c>
    </row>
    <row r="23" spans="1:17" ht="15" customHeight="1">
      <c r="A23" s="23">
        <v>49</v>
      </c>
      <c r="B23" s="26" t="s">
        <v>47</v>
      </c>
      <c r="C23" s="31">
        <f>+'[1]第7,９表元データ'!D12</f>
        <v>636</v>
      </c>
      <c r="D23" s="33">
        <f>+'[1]第7,９表元データ'!E12</f>
        <v>11894</v>
      </c>
      <c r="E23" s="31">
        <f>ROUND('[1]第7,９表元データ'!F12/1000,0)</f>
        <v>397827</v>
      </c>
      <c r="F23" s="31">
        <f>'[1]第7,９表元データ'!G12</f>
        <v>15779</v>
      </c>
      <c r="G23" s="31">
        <f>'[1]第7,９表元データ'!H12</f>
        <v>21525</v>
      </c>
      <c r="H23" s="31">
        <f>ROUND('[1]第7,９表元データ'!I12/1000,0)</f>
        <v>221019</v>
      </c>
      <c r="I23" s="31">
        <f>'[1]第7,９表元データ'!J12</f>
        <v>2882</v>
      </c>
      <c r="J23" s="31">
        <f>'[1]第7,９表元データ'!K12</f>
        <v>4637</v>
      </c>
      <c r="K23" s="31">
        <f>ROUND('[1]第7,９表元データ'!L12/1000,0)</f>
        <v>40647</v>
      </c>
      <c r="L23" s="31">
        <f>'[1]第7,９表元データ'!M12</f>
        <v>19297</v>
      </c>
      <c r="M23" s="31">
        <f>'[1]第7,９表元データ'!N12</f>
        <v>38056</v>
      </c>
      <c r="N23" s="31">
        <f>ROUND('[1]第7,９表元データ'!O12/1000,0)</f>
        <v>659493</v>
      </c>
      <c r="O23" s="31">
        <f>'[1]第7,９表元データ'!P12</f>
        <v>13434</v>
      </c>
      <c r="P23" s="31">
        <f>'[1]第7,９表元データ'!Q12</f>
        <v>15480</v>
      </c>
      <c r="Q23" s="31">
        <f>ROUND('[1]第7,９表元データ'!R12/1000,0)</f>
        <v>162914</v>
      </c>
    </row>
    <row r="24" spans="1:17" ht="15" customHeight="1">
      <c r="A24" s="23">
        <v>57</v>
      </c>
      <c r="B24" s="26" t="s">
        <v>48</v>
      </c>
      <c r="C24" s="31">
        <f>+'[1]第7,９表元データ'!D13</f>
        <v>235</v>
      </c>
      <c r="D24" s="33">
        <f>+'[1]第7,９表元データ'!E13</f>
        <v>3717</v>
      </c>
      <c r="E24" s="31">
        <f>ROUND('[1]第7,９表元データ'!F13/1000,0)</f>
        <v>143821</v>
      </c>
      <c r="F24" s="31">
        <f>'[1]第7,９表元データ'!G13</f>
        <v>3773</v>
      </c>
      <c r="G24" s="31">
        <f>'[1]第7,９表元データ'!H13</f>
        <v>5639</v>
      </c>
      <c r="H24" s="31">
        <f>ROUND('[1]第7,９表元データ'!I13/1000,0)</f>
        <v>93517</v>
      </c>
      <c r="I24" s="31">
        <f>'[1]第7,９表元データ'!J13</f>
        <v>1090</v>
      </c>
      <c r="J24" s="31">
        <f>'[1]第7,９表元データ'!K13</f>
        <v>1786</v>
      </c>
      <c r="K24" s="31">
        <f>ROUND('[1]第7,９表元データ'!L13/1000,0)</f>
        <v>14168</v>
      </c>
      <c r="L24" s="31">
        <f>'[1]第7,９表元データ'!M13</f>
        <v>5098</v>
      </c>
      <c r="M24" s="31">
        <f>'[1]第7,９表元データ'!N13</f>
        <v>11142</v>
      </c>
      <c r="N24" s="31">
        <f>ROUND('[1]第7,９表元データ'!O13/1000,0)</f>
        <v>251506</v>
      </c>
      <c r="O24" s="31">
        <f>'[1]第7,９表元データ'!P13</f>
        <v>680</v>
      </c>
      <c r="P24" s="31">
        <f>'[1]第7,９表元データ'!Q13</f>
        <v>782</v>
      </c>
      <c r="Q24" s="31">
        <f>ROUND('[1]第7,９表元データ'!R13/1000,0)</f>
        <v>14218</v>
      </c>
    </row>
    <row r="25" spans="1:17" ht="15" customHeight="1">
      <c r="A25" s="23">
        <v>58</v>
      </c>
      <c r="B25" s="26" t="s">
        <v>49</v>
      </c>
      <c r="C25" s="31">
        <f>+'[1]第7,９表元データ'!D14</f>
        <v>303</v>
      </c>
      <c r="D25" s="33">
        <f>+'[1]第7,９表元データ'!E14</f>
        <v>5602</v>
      </c>
      <c r="E25" s="31">
        <f>ROUND('[1]第7,９表元データ'!F14/1000,0)</f>
        <v>205130</v>
      </c>
      <c r="F25" s="31">
        <f>'[1]第7,９表元データ'!G14</f>
        <v>5034</v>
      </c>
      <c r="G25" s="31">
        <f>'[1]第7,９表元データ'!H14</f>
        <v>7525</v>
      </c>
      <c r="H25" s="31">
        <f>ROUND('[1]第7,９表元データ'!I14/1000,0)</f>
        <v>84929</v>
      </c>
      <c r="I25" s="31">
        <f>'[1]第7,９表元データ'!J14</f>
        <v>1489</v>
      </c>
      <c r="J25" s="31">
        <f>'[1]第7,９表元データ'!K14</f>
        <v>2334</v>
      </c>
      <c r="K25" s="31">
        <f>ROUND('[1]第7,９表元データ'!L14/1000,0)</f>
        <v>15210</v>
      </c>
      <c r="L25" s="31">
        <f>'[1]第7,９表元データ'!M14</f>
        <v>6826</v>
      </c>
      <c r="M25" s="31">
        <f>'[1]第7,９表元データ'!N14</f>
        <v>15461</v>
      </c>
      <c r="N25" s="31">
        <f>ROUND('[1]第7,９表元データ'!O14/1000,0)</f>
        <v>305269</v>
      </c>
      <c r="O25" s="31">
        <f>'[1]第7,９表元データ'!P14</f>
        <v>3365</v>
      </c>
      <c r="P25" s="31">
        <f>'[1]第7,９表元データ'!Q14</f>
        <v>4191</v>
      </c>
      <c r="Q25" s="31">
        <f>ROUND('[1]第7,９表元データ'!R14/1000,0)</f>
        <v>42008</v>
      </c>
    </row>
    <row r="26" spans="1:17" ht="15" customHeight="1">
      <c r="A26" s="23">
        <v>59</v>
      </c>
      <c r="B26" s="26" t="s">
        <v>50</v>
      </c>
      <c r="C26" s="31">
        <f>+'[1]第7,９表元データ'!D15</f>
        <v>64</v>
      </c>
      <c r="D26" s="33">
        <f>+'[1]第7,９表元データ'!E15</f>
        <v>923</v>
      </c>
      <c r="E26" s="31">
        <f>ROUND('[1]第7,９表元データ'!F15/1000,0)</f>
        <v>32793</v>
      </c>
      <c r="F26" s="31">
        <f>'[1]第7,９表元データ'!G15</f>
        <v>1312</v>
      </c>
      <c r="G26" s="31">
        <f>'[1]第7,９表元データ'!H15</f>
        <v>1750</v>
      </c>
      <c r="H26" s="31">
        <f>ROUND('[1]第7,９表元データ'!I15/1000,0)</f>
        <v>23151</v>
      </c>
      <c r="I26" s="31">
        <f>'[1]第7,９表元データ'!J15</f>
        <v>359</v>
      </c>
      <c r="J26" s="31">
        <f>'[1]第7,９表元データ'!K15</f>
        <v>525</v>
      </c>
      <c r="K26" s="31">
        <f>ROUND('[1]第7,９表元データ'!L15/1000,0)</f>
        <v>4432</v>
      </c>
      <c r="L26" s="31">
        <f>'[1]第7,９表元データ'!M15</f>
        <v>1735</v>
      </c>
      <c r="M26" s="31">
        <f>'[1]第7,９表元データ'!N15</f>
        <v>3198</v>
      </c>
      <c r="N26" s="31">
        <f>ROUND('[1]第7,９表元データ'!O15/1000,0)</f>
        <v>60377</v>
      </c>
      <c r="O26" s="31">
        <f>'[1]第7,９表元データ'!P15</f>
        <v>369</v>
      </c>
      <c r="P26" s="31">
        <f>'[1]第7,９表元データ'!Q15</f>
        <v>435</v>
      </c>
      <c r="Q26" s="31">
        <f>ROUND('[1]第7,９表元データ'!R15/1000,0)</f>
        <v>3076</v>
      </c>
    </row>
    <row r="27" spans="1:17" ht="15" customHeight="1">
      <c r="A27" s="23">
        <v>61</v>
      </c>
      <c r="B27" s="26" t="s">
        <v>51</v>
      </c>
      <c r="C27" s="31">
        <f>+'[1]第7,９表元データ'!D16</f>
        <v>2620</v>
      </c>
      <c r="D27" s="33">
        <f>+'[1]第7,９表元データ'!E16</f>
        <v>46911</v>
      </c>
      <c r="E27" s="31">
        <f>ROUND('[1]第7,９表元データ'!F16/1000,0)</f>
        <v>1499234</v>
      </c>
      <c r="F27" s="31">
        <f>'[1]第7,９表元データ'!G16</f>
        <v>64951</v>
      </c>
      <c r="G27" s="31">
        <f>'[1]第7,９表元データ'!H16</f>
        <v>93377</v>
      </c>
      <c r="H27" s="31">
        <f>ROUND('[1]第7,９表元データ'!I16/1000,0)</f>
        <v>1044807</v>
      </c>
      <c r="I27" s="31">
        <f>'[1]第7,９表元データ'!J16</f>
        <v>13400</v>
      </c>
      <c r="J27" s="31">
        <f>'[1]第7,９表元データ'!K16</f>
        <v>21427</v>
      </c>
      <c r="K27" s="31">
        <f>ROUND('[1]第7,９表元データ'!L16/1000,0)</f>
        <v>169726</v>
      </c>
      <c r="L27" s="31">
        <f>'[1]第7,９表元データ'!M16</f>
        <v>80971</v>
      </c>
      <c r="M27" s="31">
        <f>'[1]第7,９表元データ'!N16</f>
        <v>161715</v>
      </c>
      <c r="N27" s="31">
        <f>ROUND('[1]第7,９表元データ'!O16/1000,0)</f>
        <v>2713767</v>
      </c>
      <c r="O27" s="31">
        <f>'[1]第7,９表元データ'!P16</f>
        <v>41479</v>
      </c>
      <c r="P27" s="31">
        <f>'[1]第7,９表元データ'!Q16</f>
        <v>49386</v>
      </c>
      <c r="Q27" s="31">
        <f>ROUND('[1]第7,９表元データ'!R16/1000,0)</f>
        <v>580811</v>
      </c>
    </row>
    <row r="28" spans="1:17" ht="15" customHeight="1">
      <c r="A28" s="23">
        <v>81</v>
      </c>
      <c r="B28" s="26" t="s">
        <v>52</v>
      </c>
      <c r="C28" s="31">
        <f>+'[1]第7,９表元データ'!D17</f>
        <v>912</v>
      </c>
      <c r="D28" s="33">
        <f>+'[1]第7,９表元データ'!E17</f>
        <v>13859</v>
      </c>
      <c r="E28" s="31">
        <f>ROUND('[1]第7,９表元データ'!F17/1000,0)</f>
        <v>546141</v>
      </c>
      <c r="F28" s="31">
        <f>'[1]第7,９表元データ'!G17</f>
        <v>21890</v>
      </c>
      <c r="G28" s="31">
        <f>'[1]第7,９表元データ'!H17</f>
        <v>30388</v>
      </c>
      <c r="H28" s="31">
        <f>ROUND('[1]第7,９表元データ'!I17/1000,0)</f>
        <v>378182</v>
      </c>
      <c r="I28" s="31">
        <f>'[1]第7,９表元データ'!J17</f>
        <v>4612</v>
      </c>
      <c r="J28" s="31">
        <f>'[1]第7,９表元データ'!K17</f>
        <v>6972</v>
      </c>
      <c r="K28" s="31">
        <f>ROUND('[1]第7,９表元データ'!L17/1000,0)</f>
        <v>47767</v>
      </c>
      <c r="L28" s="31">
        <f>'[1]第7,９表元データ'!M17</f>
        <v>27414</v>
      </c>
      <c r="M28" s="31">
        <f>'[1]第7,９表元データ'!N17</f>
        <v>51219</v>
      </c>
      <c r="N28" s="31">
        <f>ROUND('[1]第7,９表元データ'!O17/1000,0)</f>
        <v>972089</v>
      </c>
      <c r="O28" s="31">
        <f>'[1]第7,９表元データ'!P17</f>
        <v>17098</v>
      </c>
      <c r="P28" s="31">
        <f>'[1]第7,９表元データ'!Q17</f>
        <v>20370</v>
      </c>
      <c r="Q28" s="31">
        <f>ROUND('[1]第7,９表元データ'!R17/1000,0)</f>
        <v>281941</v>
      </c>
    </row>
    <row r="29" spans="1:17" ht="15" customHeight="1">
      <c r="A29" s="23">
        <v>82</v>
      </c>
      <c r="B29" s="26" t="s">
        <v>53</v>
      </c>
      <c r="C29" s="31">
        <f>+'[1]第7,９表元データ'!D18</f>
        <v>443</v>
      </c>
      <c r="D29" s="33">
        <f>+'[1]第7,９表元データ'!E18</f>
        <v>7475</v>
      </c>
      <c r="E29" s="31">
        <f>ROUND('[1]第7,９表元データ'!F18/1000,0)</f>
        <v>236066</v>
      </c>
      <c r="F29" s="31">
        <f>'[1]第7,９表元データ'!G18</f>
        <v>7612</v>
      </c>
      <c r="G29" s="31">
        <f>'[1]第7,９表元データ'!H18</f>
        <v>10988</v>
      </c>
      <c r="H29" s="31">
        <f>ROUND('[1]第7,９表元データ'!I18/1000,0)</f>
        <v>140798</v>
      </c>
      <c r="I29" s="31">
        <f>'[1]第7,９表元データ'!J18</f>
        <v>2251</v>
      </c>
      <c r="J29" s="31">
        <f>'[1]第7,９表元データ'!K18</f>
        <v>3135</v>
      </c>
      <c r="K29" s="31">
        <f>ROUND('[1]第7,９表元データ'!L18/1000,0)</f>
        <v>29505</v>
      </c>
      <c r="L29" s="31">
        <f>'[1]第7,９表元データ'!M18</f>
        <v>10306</v>
      </c>
      <c r="M29" s="31">
        <f>'[1]第7,９表元データ'!N18</f>
        <v>21598</v>
      </c>
      <c r="N29" s="31">
        <f>ROUND('[1]第7,９表元データ'!O18/1000,0)</f>
        <v>406370</v>
      </c>
      <c r="O29" s="31">
        <f>'[1]第7,９表元データ'!P18</f>
        <v>5554</v>
      </c>
      <c r="P29" s="31">
        <f>'[1]第7,９表元データ'!Q18</f>
        <v>6668</v>
      </c>
      <c r="Q29" s="31">
        <f>ROUND('[1]第7,９表元データ'!R18/1000,0)</f>
        <v>95438</v>
      </c>
    </row>
    <row r="30" spans="1:17" ht="15" customHeight="1">
      <c r="A30" s="23">
        <v>83</v>
      </c>
      <c r="B30" s="26" t="s">
        <v>54</v>
      </c>
      <c r="C30" s="31">
        <f>+'[1]第7,９表元データ'!D19</f>
        <v>441</v>
      </c>
      <c r="D30" s="33">
        <f>+'[1]第7,９表元データ'!E19</f>
        <v>7572</v>
      </c>
      <c r="E30" s="31">
        <f>ROUND('[1]第7,９表元データ'!F19/1000,0)</f>
        <v>291361</v>
      </c>
      <c r="F30" s="31">
        <f>'[1]第7,９表元データ'!G19</f>
        <v>9089</v>
      </c>
      <c r="G30" s="31">
        <f>'[1]第7,９表元データ'!H19</f>
        <v>13159</v>
      </c>
      <c r="H30" s="31">
        <f>ROUND('[1]第7,９表元データ'!I19/1000,0)</f>
        <v>162988</v>
      </c>
      <c r="I30" s="31">
        <f>'[1]第7,９表元データ'!J19</f>
        <v>1640</v>
      </c>
      <c r="J30" s="31">
        <f>'[1]第7,９表元データ'!K19</f>
        <v>2895</v>
      </c>
      <c r="K30" s="31">
        <f>ROUND('[1]第7,９表元データ'!L19/1000,0)</f>
        <v>27475</v>
      </c>
      <c r="L30" s="31">
        <f>'[1]第7,９表元データ'!M19</f>
        <v>11170</v>
      </c>
      <c r="M30" s="31">
        <f>'[1]第7,９表元データ'!N19</f>
        <v>23626</v>
      </c>
      <c r="N30" s="31">
        <f>ROUND('[1]第7,９表元データ'!O19/1000,0)</f>
        <v>481823</v>
      </c>
      <c r="O30" s="31">
        <f>'[1]第7,９表元データ'!P19</f>
        <v>5115</v>
      </c>
      <c r="P30" s="31">
        <f>'[1]第7,９表元データ'!Q19</f>
        <v>6155</v>
      </c>
      <c r="Q30" s="31">
        <f>ROUND('[1]第7,９表元データ'!R19/1000,0)</f>
        <v>90005</v>
      </c>
    </row>
    <row r="31" spans="1:17" ht="15" customHeight="1">
      <c r="A31" s="23">
        <v>84</v>
      </c>
      <c r="B31" s="26" t="s">
        <v>55</v>
      </c>
      <c r="C31" s="31">
        <f>+'[1]第7,９表元データ'!D20</f>
        <v>796</v>
      </c>
      <c r="D31" s="33">
        <f>+'[1]第7,９表元データ'!E20</f>
        <v>13209</v>
      </c>
      <c r="E31" s="31">
        <f>ROUND('[1]第7,９表元データ'!F20/1000,0)</f>
        <v>447745</v>
      </c>
      <c r="F31" s="31">
        <f>'[1]第7,９表元データ'!G20</f>
        <v>20580</v>
      </c>
      <c r="G31" s="31">
        <f>'[1]第7,９表元データ'!H20</f>
        <v>28581</v>
      </c>
      <c r="H31" s="31">
        <f>ROUND('[1]第7,９表元データ'!I20/1000,0)</f>
        <v>288650</v>
      </c>
      <c r="I31" s="31">
        <f>'[1]第7,９表元データ'!J20</f>
        <v>3997</v>
      </c>
      <c r="J31" s="31">
        <f>'[1]第7,９表元データ'!K20</f>
        <v>6959</v>
      </c>
      <c r="K31" s="31">
        <f>ROUND('[1]第7,９表元データ'!L20/1000,0)</f>
        <v>54362</v>
      </c>
      <c r="L31" s="31">
        <f>'[1]第7,９表元データ'!M20</f>
        <v>25373</v>
      </c>
      <c r="M31" s="31">
        <f>'[1]第7,９表元データ'!N20</f>
        <v>48749</v>
      </c>
      <c r="N31" s="31">
        <f>ROUND('[1]第7,９表元データ'!O20/1000,0)</f>
        <v>790757</v>
      </c>
      <c r="O31" s="31">
        <f>'[1]第7,９表元データ'!P20</f>
        <v>11542</v>
      </c>
      <c r="P31" s="31">
        <f>'[1]第7,９表元データ'!Q20</f>
        <v>13803</v>
      </c>
      <c r="Q31" s="31">
        <f>ROUND('[1]第7,９表元データ'!R20/1000,0)</f>
        <v>172240</v>
      </c>
    </row>
    <row r="32" spans="1:17" ht="15" customHeight="1">
      <c r="A32" s="23">
        <v>85</v>
      </c>
      <c r="B32" s="26" t="s">
        <v>56</v>
      </c>
      <c r="C32" s="31">
        <f>+'[1]第7,９表元データ'!D21</f>
        <v>495</v>
      </c>
      <c r="D32" s="33">
        <f>+'[1]第7,９表元データ'!E21</f>
        <v>7960</v>
      </c>
      <c r="E32" s="31">
        <f>ROUND('[1]第7,９表元データ'!F21/1000,0)</f>
        <v>307473</v>
      </c>
      <c r="F32" s="31">
        <f>'[1]第7,９表元データ'!G21</f>
        <v>11479</v>
      </c>
      <c r="G32" s="31">
        <f>'[1]第7,９表元データ'!H21</f>
        <v>15270</v>
      </c>
      <c r="H32" s="31">
        <f>ROUND('[1]第7,９表元データ'!I21/1000,0)</f>
        <v>161463</v>
      </c>
      <c r="I32" s="31">
        <f>'[1]第7,９表元データ'!J21</f>
        <v>1953</v>
      </c>
      <c r="J32" s="31">
        <f>'[1]第7,９表元データ'!K21</f>
        <v>3429</v>
      </c>
      <c r="K32" s="31">
        <f>ROUND('[1]第7,９表元データ'!L21/1000,0)</f>
        <v>31779</v>
      </c>
      <c r="L32" s="31">
        <f>'[1]第7,９表元データ'!M21</f>
        <v>13927</v>
      </c>
      <c r="M32" s="31">
        <f>'[1]第7,９表元データ'!N21</f>
        <v>26659</v>
      </c>
      <c r="N32" s="31">
        <f>ROUND('[1]第7,９表元データ'!O21/1000,0)</f>
        <v>500715</v>
      </c>
      <c r="O32" s="31">
        <f>'[1]第7,９表元データ'!P21</f>
        <v>9667</v>
      </c>
      <c r="P32" s="31">
        <f>'[1]第7,９表元データ'!Q21</f>
        <v>11141</v>
      </c>
      <c r="Q32" s="31">
        <f>ROUND('[1]第7,９表元データ'!R21/1000,0)</f>
        <v>136880</v>
      </c>
    </row>
    <row r="33" spans="1:17" ht="15" customHeight="1">
      <c r="A33" s="27">
        <v>86</v>
      </c>
      <c r="B33" s="28" t="s">
        <v>57</v>
      </c>
      <c r="C33" s="34">
        <f>+'[1]第7,９表元データ'!D22</f>
        <v>1078</v>
      </c>
      <c r="D33" s="35">
        <f>+'[1]第7,９表元データ'!E22</f>
        <v>15404</v>
      </c>
      <c r="E33" s="34">
        <f>ROUND('[1]第7,９表元データ'!F22/1000,0)</f>
        <v>658214</v>
      </c>
      <c r="F33" s="34">
        <f>'[1]第7,９表元データ'!G22</f>
        <v>22505</v>
      </c>
      <c r="G33" s="34">
        <f>'[1]第7,９表元データ'!H22</f>
        <v>33196</v>
      </c>
      <c r="H33" s="34">
        <f>ROUND('[1]第7,９表元データ'!I22/1000,0)</f>
        <v>469814</v>
      </c>
      <c r="I33" s="34">
        <f>'[1]第7,９表元データ'!J22</f>
        <v>4818</v>
      </c>
      <c r="J33" s="34">
        <f>'[1]第7,９表元データ'!K22</f>
        <v>7103</v>
      </c>
      <c r="K33" s="34">
        <f>ROUND('[1]第7,９表元データ'!L22/1000,0)</f>
        <v>56974</v>
      </c>
      <c r="L33" s="34">
        <f>'[1]第7,９表元データ'!M22</f>
        <v>28401</v>
      </c>
      <c r="M33" s="34">
        <f>'[1]第7,９表元データ'!N22</f>
        <v>55703</v>
      </c>
      <c r="N33" s="34">
        <f>ROUND('[1]第7,９表元データ'!O22/1000,0)</f>
        <v>1185002</v>
      </c>
      <c r="O33" s="34">
        <f>'[1]第7,９表元データ'!P22</f>
        <v>14214</v>
      </c>
      <c r="P33" s="34">
        <f>'[1]第7,９表元データ'!Q22</f>
        <v>17800</v>
      </c>
      <c r="Q33" s="34">
        <f>ROUND('[1]第7,９表元データ'!R22/1000,0)</f>
        <v>252579</v>
      </c>
    </row>
    <row r="34" spans="1:17" ht="15" customHeight="1">
      <c r="A34" s="23"/>
      <c r="B34" s="29"/>
      <c r="C34" s="31"/>
      <c r="D34" s="33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</row>
    <row r="35" spans="1:17" ht="15" customHeight="1">
      <c r="A35" s="23">
        <v>301</v>
      </c>
      <c r="B35" s="29" t="s">
        <v>58</v>
      </c>
      <c r="C35" s="31">
        <f>+'[1]第7,９表元データ'!D23</f>
        <v>189</v>
      </c>
      <c r="D35" s="33">
        <f>+'[1]第7,９表元データ'!E23</f>
        <v>1894</v>
      </c>
      <c r="E35" s="31">
        <f>ROUND('[1]第7,９表元データ'!F23/1000,0)</f>
        <v>110697</v>
      </c>
      <c r="F35" s="31">
        <f>'[1]第7,９表元データ'!G23</f>
        <v>11513</v>
      </c>
      <c r="G35" s="31">
        <f>'[1]第7,９表元データ'!H23</f>
        <v>14925</v>
      </c>
      <c r="H35" s="31">
        <f>ROUND('[1]第7,９表元データ'!I23/1000,0)</f>
        <v>133166</v>
      </c>
      <c r="I35" s="31">
        <f>'[1]第7,９表元データ'!J23</f>
        <v>4031</v>
      </c>
      <c r="J35" s="31">
        <f>'[1]第7,９表元データ'!K23</f>
        <v>5660</v>
      </c>
      <c r="K35" s="31">
        <f>ROUND('[1]第7,９表元データ'!L23/1000,0)</f>
        <v>44953</v>
      </c>
      <c r="L35" s="31">
        <f>'[1]第7,９表元データ'!M23</f>
        <v>15733</v>
      </c>
      <c r="M35" s="31">
        <f>'[1]第7,９表元データ'!N23</f>
        <v>22479</v>
      </c>
      <c r="N35" s="31">
        <f>ROUND('[1]第7,９表元データ'!O23/1000,0)</f>
        <v>288816</v>
      </c>
      <c r="O35" s="31">
        <f>'[1]第7,９表元データ'!P23</f>
        <v>7771</v>
      </c>
      <c r="P35" s="31">
        <f>'[1]第7,９表元データ'!Q23</f>
        <v>8923</v>
      </c>
      <c r="Q35" s="31">
        <f>ROUND('[1]第7,９表元データ'!R23/1000,0)</f>
        <v>98926</v>
      </c>
    </row>
    <row r="36" spans="1:17" ht="15" customHeight="1">
      <c r="A36" s="23"/>
      <c r="B36" s="29"/>
      <c r="C36" s="31"/>
      <c r="D36" s="33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</row>
  </sheetData>
  <mergeCells count="14">
    <mergeCell ref="A8:A10"/>
    <mergeCell ref="B8:B10"/>
    <mergeCell ref="C8:Q8"/>
    <mergeCell ref="C9:E9"/>
    <mergeCell ref="F9:H9"/>
    <mergeCell ref="I9:K9"/>
    <mergeCell ref="L9:N9"/>
    <mergeCell ref="O9:Q9"/>
    <mergeCell ref="C2:Q2"/>
    <mergeCell ref="C3:E3"/>
    <mergeCell ref="F3:H3"/>
    <mergeCell ref="I3:K3"/>
    <mergeCell ref="L3:N3"/>
    <mergeCell ref="O3:Q3"/>
  </mergeCells>
  <phoneticPr fontId="2"/>
  <pageMargins left="0.78740157480314965" right="0.78740157480314965" top="0.98425196850393704" bottom="0.43307086614173229" header="0.51181102362204722" footer="0.27559055118110237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sheet7-1</vt:lpstr>
      <vt:lpstr>'sheet7-1'!Print_Area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2025-10-30T06:23:56Z</dcterms:created>
  <dcterms:modified xsi:type="dcterms:W3CDTF">2025-10-30T06:24:45Z</dcterms:modified>
</cp:coreProperties>
</file>