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健康福祉部\健康推進課\■医療保険Ｇ\045国保（新）\22国保事業統計 \006国民健康保険事業状況\H29年度～（28事業状況～）\R5事業状況\05_R5HP掲載\02_HP公表用\02_統計表\R5統計表エクセル\"/>
    </mc:Choice>
  </mc:AlternateContent>
  <xr:revisionPtr revIDLastSave="0" documentId="13_ncr:1_{048CDB3E-A2F3-4904-B143-4E2511B1CF50}" xr6:coauthVersionLast="47" xr6:coauthVersionMax="47" xr10:uidLastSave="{00000000-0000-0000-0000-000000000000}"/>
  <bookViews>
    <workbookView xWindow="5175" yWindow="-16320" windowWidth="29040" windowHeight="15720" xr2:uid="{7B2232F5-1490-47F1-9DD1-6A71699C2BE4}"/>
  </bookViews>
  <sheets>
    <sheet name="sheet6-2" sheetId="1" r:id="rId1"/>
  </sheets>
  <definedNames>
    <definedName name="_xlnm.Print_Area" localSheetId="0">'sheet6-2'!$A$1:$U$40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J32" i="1"/>
  <c r="J31" i="1"/>
  <c r="J30" i="1"/>
  <c r="J29" i="1"/>
  <c r="J28" i="1"/>
  <c r="J27" i="1"/>
  <c r="J26" i="1"/>
  <c r="J25" i="1"/>
  <c r="J24" i="1"/>
  <c r="J23" i="1"/>
  <c r="J22" i="1"/>
  <c r="J21" i="1"/>
  <c r="J20" i="1"/>
  <c r="J19" i="1"/>
  <c r="J18" i="1"/>
  <c r="J17" i="1"/>
  <c r="J16" i="1"/>
  <c r="J15" i="1"/>
  <c r="P14" i="1"/>
  <c r="O14" i="1"/>
  <c r="O12" i="1" s="1"/>
  <c r="N14" i="1"/>
  <c r="N12" i="1" s="1"/>
  <c r="M14" i="1"/>
  <c r="M12" i="1" s="1"/>
  <c r="L14" i="1"/>
  <c r="L12" i="1" s="1"/>
  <c r="P13" i="1"/>
  <c r="P12" i="1" s="1"/>
  <c r="O13" i="1"/>
  <c r="N13" i="1"/>
  <c r="M13" i="1"/>
  <c r="L13" i="1"/>
  <c r="K13" i="1"/>
  <c r="I13" i="1"/>
  <c r="H13" i="1"/>
  <c r="G13" i="1"/>
  <c r="F13" i="1"/>
  <c r="E13" i="1"/>
  <c r="E12" i="1" s="1"/>
  <c r="D13" i="1"/>
  <c r="D12" i="1" s="1"/>
  <c r="C13" i="1"/>
  <c r="K12" i="1"/>
  <c r="I12" i="1"/>
  <c r="H12" i="1"/>
  <c r="G12" i="1"/>
  <c r="F12" i="1"/>
  <c r="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493163</author>
  </authors>
  <commentList>
    <comment ref="R10" authorId="0" shapeId="0" xr:uid="{7630DD36-9813-4241-85EF-EF44D10C03C2}">
      <text>
        <r>
          <rPr>
            <sz val="9"/>
            <color indexed="81"/>
            <rFont val="ＭＳ Ｐゴシック"/>
            <family val="3"/>
            <charset val="128"/>
          </rPr>
          <t>「999999999999」の場合は
「420,000（注１）」と入力</t>
        </r>
      </text>
    </comment>
  </commentList>
</comments>
</file>

<file path=xl/sharedStrings.xml><?xml version="1.0" encoding="utf-8"?>
<sst xmlns="http://schemas.openxmlformats.org/spreadsheetml/2006/main" count="199" uniqueCount="92">
  <si>
    <t>第６表　保険者別一般状況（その２）</t>
    <rPh sb="4" eb="7">
      <t>ホケンシャ</t>
    </rPh>
    <rPh sb="7" eb="8">
      <t>ベツ</t>
    </rPh>
    <rPh sb="8" eb="10">
      <t>イッパン</t>
    </rPh>
    <rPh sb="10" eb="12">
      <t>ジョウキョウ</t>
    </rPh>
    <phoneticPr fontId="3"/>
  </si>
  <si>
    <t>退職被保険者等世帯数</t>
    <phoneticPr fontId="3"/>
  </si>
  <si>
    <t>退職被保険者等数</t>
    <phoneticPr fontId="3"/>
  </si>
  <si>
    <t>　介護第２号被保険者数</t>
    <rPh sb="1" eb="3">
      <t>カイゴ</t>
    </rPh>
    <rPh sb="3" eb="4">
      <t>ダイ</t>
    </rPh>
    <rPh sb="5" eb="6">
      <t>ゴウ</t>
    </rPh>
    <rPh sb="6" eb="10">
      <t>ヒホケンシャ</t>
    </rPh>
    <rPh sb="10" eb="11">
      <t>スウ</t>
    </rPh>
    <phoneticPr fontId="3"/>
  </si>
  <si>
    <t>事務職員数</t>
    <rPh sb="0" eb="2">
      <t>ジム</t>
    </rPh>
    <rPh sb="2" eb="4">
      <t>ショクイン</t>
    </rPh>
    <rPh sb="4" eb="5">
      <t>スウ</t>
    </rPh>
    <phoneticPr fontId="3"/>
  </si>
  <si>
    <t>その他の保険給付</t>
    <rPh sb="0" eb="3">
      <t>ソノタ</t>
    </rPh>
    <rPh sb="4" eb="6">
      <t>ホケン</t>
    </rPh>
    <rPh sb="6" eb="8">
      <t>キュウフ</t>
    </rPh>
    <phoneticPr fontId="3"/>
  </si>
  <si>
    <t>保険者名</t>
  </si>
  <si>
    <t>単独世帯数</t>
  </si>
  <si>
    <t>混合世帯数</t>
  </si>
  <si>
    <t>退職被保険者</t>
  </si>
  <si>
    <t>退職被扶養者</t>
  </si>
  <si>
    <t>（年度末）</t>
    <rPh sb="1" eb="4">
      <t>ネンドマツ</t>
    </rPh>
    <phoneticPr fontId="3"/>
  </si>
  <si>
    <t>年度末現在</t>
  </si>
  <si>
    <t>年間平均</t>
  </si>
  <si>
    <t>年度末現在(a)</t>
  </si>
  <si>
    <t>年度末現在(b)</t>
  </si>
  <si>
    <t>b/a*100</t>
  </si>
  <si>
    <t>年度末現在</t>
    <phoneticPr fontId="3"/>
  </si>
  <si>
    <t>専任</t>
    <rPh sb="0" eb="2">
      <t>センニン</t>
    </rPh>
    <phoneticPr fontId="3"/>
  </si>
  <si>
    <t>兼任</t>
    <rPh sb="0" eb="2">
      <t>ケンニン</t>
    </rPh>
    <phoneticPr fontId="3"/>
  </si>
  <si>
    <t>計</t>
    <rPh sb="0" eb="1">
      <t>ケイ</t>
    </rPh>
    <phoneticPr fontId="3"/>
  </si>
  <si>
    <t>出産育児</t>
    <rPh sb="0" eb="2">
      <t>シュッサン</t>
    </rPh>
    <rPh sb="2" eb="4">
      <t>イクジ</t>
    </rPh>
    <phoneticPr fontId="3"/>
  </si>
  <si>
    <t>葬祭</t>
    <rPh sb="0" eb="2">
      <t>ソウサイ</t>
    </rPh>
    <phoneticPr fontId="3"/>
  </si>
  <si>
    <t>育児・傷病</t>
    <rPh sb="0" eb="2">
      <t>イクジ</t>
    </rPh>
    <rPh sb="3" eb="4">
      <t>キズ</t>
    </rPh>
    <rPh sb="4" eb="5">
      <t>シッペイ</t>
    </rPh>
    <phoneticPr fontId="3"/>
  </si>
  <si>
    <t>その他</t>
    <rPh sb="0" eb="3">
      <t>ソノタ</t>
    </rPh>
    <phoneticPr fontId="3"/>
  </si>
  <si>
    <t>E#4</t>
  </si>
  <si>
    <t>E#97</t>
  </si>
  <si>
    <t>E#8</t>
  </si>
  <si>
    <t>E#98</t>
  </si>
  <si>
    <t>E#12</t>
  </si>
  <si>
    <t>E#99</t>
  </si>
  <si>
    <t>E#16</t>
  </si>
  <si>
    <t>E#16/E#12*100</t>
  </si>
  <si>
    <t>E#100</t>
  </si>
  <si>
    <t>A#113</t>
  </si>
  <si>
    <t>A#114</t>
  </si>
  <si>
    <t>A#56</t>
  </si>
  <si>
    <t>A#57</t>
  </si>
  <si>
    <t>A#58</t>
  </si>
  <si>
    <t>A#151</t>
  </si>
  <si>
    <t>A#152</t>
  </si>
  <si>
    <t>A#153</t>
  </si>
  <si>
    <t>A#154</t>
  </si>
  <si>
    <t>【色つきセル】国保DBデータ『事業統計第６表』を値貼付（E#4～A#154）</t>
    <rPh sb="1" eb="2">
      <t>イロ</t>
    </rPh>
    <rPh sb="7" eb="9">
      <t>コクホ</t>
    </rPh>
    <rPh sb="15" eb="17">
      <t>ジギョウ</t>
    </rPh>
    <rPh sb="17" eb="19">
      <t>トウケイ</t>
    </rPh>
    <rPh sb="19" eb="20">
      <t>ダイ</t>
    </rPh>
    <rPh sb="21" eb="22">
      <t>ヒョウ</t>
    </rPh>
    <rPh sb="24" eb="25">
      <t>アタイ</t>
    </rPh>
    <rPh sb="25" eb="27">
      <t>ハリツケ</t>
    </rPh>
    <phoneticPr fontId="3"/>
  </si>
  <si>
    <t>※70～74歳の患者負担特例措置の見直し
　平成30年度終了</t>
    <rPh sb="6" eb="7">
      <t>サイ</t>
    </rPh>
    <rPh sb="8" eb="10">
      <t>カンジャ</t>
    </rPh>
    <rPh sb="10" eb="12">
      <t>フタン</t>
    </rPh>
    <rPh sb="12" eb="14">
      <t>トクレイ</t>
    </rPh>
    <rPh sb="14" eb="16">
      <t>ソチ</t>
    </rPh>
    <rPh sb="17" eb="19">
      <t>ミナオ</t>
    </rPh>
    <rPh sb="22" eb="24">
      <t>ヘイセイ</t>
    </rPh>
    <rPh sb="26" eb="28">
      <t>ネンド</t>
    </rPh>
    <rPh sb="28" eb="30">
      <t>シュウリョウ</t>
    </rPh>
    <phoneticPr fontId="3"/>
  </si>
  <si>
    <t>【その他の保険給付】年報の別紙４を転記</t>
    <rPh sb="3" eb="4">
      <t>タ</t>
    </rPh>
    <rPh sb="5" eb="7">
      <t>ホケン</t>
    </rPh>
    <rPh sb="7" eb="9">
      <t>キュウフ</t>
    </rPh>
    <rPh sb="10" eb="12">
      <t>ネンポウ</t>
    </rPh>
    <rPh sb="13" eb="15">
      <t>ベッシ</t>
    </rPh>
    <rPh sb="17" eb="19">
      <t>テンキ</t>
    </rPh>
    <phoneticPr fontId="3"/>
  </si>
  <si>
    <t>番号</t>
    <rPh sb="0" eb="2">
      <t>バンゴウ</t>
    </rPh>
    <phoneticPr fontId="3"/>
  </si>
  <si>
    <t>一部負担割合</t>
    <rPh sb="0" eb="2">
      <t>イチブ</t>
    </rPh>
    <rPh sb="2" eb="4">
      <t>フタン</t>
    </rPh>
    <rPh sb="4" eb="6">
      <t>ワリアイ</t>
    </rPh>
    <phoneticPr fontId="3"/>
  </si>
  <si>
    <t>世帯</t>
    <rPh sb="0" eb="2">
      <t>セタイ</t>
    </rPh>
    <phoneticPr fontId="3"/>
  </si>
  <si>
    <t>人</t>
    <rPh sb="0" eb="1">
      <t>ニン</t>
    </rPh>
    <phoneticPr fontId="3"/>
  </si>
  <si>
    <t>％</t>
    <phoneticPr fontId="3"/>
  </si>
  <si>
    <t>円</t>
    <rPh sb="0" eb="1">
      <t>エン</t>
    </rPh>
    <phoneticPr fontId="3"/>
  </si>
  <si>
    <t>都道府県計</t>
    <rPh sb="0" eb="4">
      <t>トドウフケン</t>
    </rPh>
    <rPh sb="4" eb="5">
      <t>ケイ</t>
    </rPh>
    <phoneticPr fontId="3"/>
  </si>
  <si>
    <t>-</t>
  </si>
  <si>
    <t xml:space="preserve"> 市町村計</t>
  </si>
  <si>
    <t>　</t>
    <phoneticPr fontId="3"/>
  </si>
  <si>
    <t xml:space="preserve"> 国保組合計</t>
    <rPh sb="1" eb="3">
      <t>コクホ</t>
    </rPh>
    <phoneticPr fontId="3"/>
  </si>
  <si>
    <t xml:space="preserve"> 松江市</t>
  </si>
  <si>
    <t>500,000(注1)</t>
    <rPh sb="8" eb="9">
      <t>チュウ</t>
    </rPh>
    <phoneticPr fontId="3"/>
  </si>
  <si>
    <t>(注4)</t>
    <rPh sb="1" eb="2">
      <t>チュウ</t>
    </rPh>
    <phoneticPr fontId="3"/>
  </si>
  <si>
    <t xml:space="preserve"> 浜田市</t>
  </si>
  <si>
    <t>(注3)</t>
    <rPh sb="1" eb="2">
      <t>チュウ</t>
    </rPh>
    <phoneticPr fontId="3"/>
  </si>
  <si>
    <t xml:space="preserve"> 出雲市</t>
  </si>
  <si>
    <t xml:space="preserve"> 益田市</t>
  </si>
  <si>
    <t xml:space="preserve"> 大田市</t>
  </si>
  <si>
    <t>①下記に属さない者　30%</t>
    <rPh sb="1" eb="3">
      <t>カキ</t>
    </rPh>
    <rPh sb="4" eb="5">
      <t>ゾク</t>
    </rPh>
    <rPh sb="8" eb="9">
      <t>モノ</t>
    </rPh>
    <phoneticPr fontId="3"/>
  </si>
  <si>
    <t xml:space="preserve"> 安来市</t>
  </si>
  <si>
    <t xml:space="preserve"> 江津市</t>
  </si>
  <si>
    <t>②6歳に達する日以後
　の最初の3月31日以前　　20%</t>
    <rPh sb="2" eb="3">
      <t>サイ</t>
    </rPh>
    <rPh sb="4" eb="5">
      <t>タッ</t>
    </rPh>
    <rPh sb="7" eb="8">
      <t>ヒ</t>
    </rPh>
    <rPh sb="8" eb="10">
      <t>イゴ</t>
    </rPh>
    <rPh sb="13" eb="15">
      <t>サイショ</t>
    </rPh>
    <rPh sb="17" eb="18">
      <t>ガツ</t>
    </rPh>
    <rPh sb="20" eb="21">
      <t>ニチ</t>
    </rPh>
    <rPh sb="21" eb="23">
      <t>イゼン</t>
    </rPh>
    <phoneticPr fontId="3"/>
  </si>
  <si>
    <t xml:space="preserve"> 川本町</t>
  </si>
  <si>
    <t xml:space="preserve"> 津和野町</t>
  </si>
  <si>
    <t>③70歳に達する日の属する月の
　　翌月以後（一般）　20%
（但し平成２６年３月末までに既に７０歳に達している者は特例措置　１０％）</t>
    <rPh sb="3" eb="4">
      <t>サイ</t>
    </rPh>
    <rPh sb="5" eb="6">
      <t>タッ</t>
    </rPh>
    <rPh sb="8" eb="9">
      <t>ヒ</t>
    </rPh>
    <rPh sb="10" eb="11">
      <t>ゾク</t>
    </rPh>
    <rPh sb="13" eb="14">
      <t>ツキ</t>
    </rPh>
    <rPh sb="18" eb="20">
      <t>ヨクゲツ</t>
    </rPh>
    <rPh sb="20" eb="22">
      <t>イゴ</t>
    </rPh>
    <rPh sb="23" eb="25">
      <t>イッパン</t>
    </rPh>
    <rPh sb="32" eb="33">
      <t>タダ</t>
    </rPh>
    <rPh sb="34" eb="36">
      <t>ヘイセイ</t>
    </rPh>
    <rPh sb="38" eb="39">
      <t>ネン</t>
    </rPh>
    <rPh sb="40" eb="41">
      <t>ツキ</t>
    </rPh>
    <rPh sb="41" eb="42">
      <t>マツ</t>
    </rPh>
    <rPh sb="45" eb="46">
      <t>スデ</t>
    </rPh>
    <rPh sb="49" eb="50">
      <t>サイ</t>
    </rPh>
    <rPh sb="51" eb="52">
      <t>タッ</t>
    </rPh>
    <rPh sb="56" eb="57">
      <t>モノ</t>
    </rPh>
    <rPh sb="58" eb="60">
      <t>トクレイ</t>
    </rPh>
    <rPh sb="60" eb="62">
      <t>ソチ</t>
    </rPh>
    <phoneticPr fontId="3"/>
  </si>
  <si>
    <t xml:space="preserve"> 海士町</t>
  </si>
  <si>
    <t xml:space="preserve"> 西ノ島町</t>
  </si>
  <si>
    <t xml:space="preserve"> 知夫村</t>
  </si>
  <si>
    <t xml:space="preserve"> 雲南市</t>
  </si>
  <si>
    <t>④③の場合であって一定以上の
　　所得がある場合　30%</t>
    <rPh sb="3" eb="5">
      <t>バアイ</t>
    </rPh>
    <rPh sb="9" eb="11">
      <t>イッテイ</t>
    </rPh>
    <rPh sb="11" eb="13">
      <t>イジョウ</t>
    </rPh>
    <rPh sb="17" eb="19">
      <t>ショトク</t>
    </rPh>
    <rPh sb="22" eb="24">
      <t>バアイ</t>
    </rPh>
    <phoneticPr fontId="3"/>
  </si>
  <si>
    <t xml:space="preserve"> 奥出雲町</t>
  </si>
  <si>
    <t xml:space="preserve"> 飯南町</t>
  </si>
  <si>
    <t xml:space="preserve"> 美郷町</t>
  </si>
  <si>
    <t xml:space="preserve"> 邑南町</t>
  </si>
  <si>
    <t xml:space="preserve"> 吉賀町</t>
  </si>
  <si>
    <t xml:space="preserve"> 隠岐の島町</t>
  </si>
  <si>
    <t xml:space="preserve"> 医師組合</t>
  </si>
  <si>
    <t>-</t>
    <phoneticPr fontId="3"/>
  </si>
  <si>
    <t>(注2)</t>
    <rPh sb="1" eb="2">
      <t>チュウ</t>
    </rPh>
    <phoneticPr fontId="3"/>
  </si>
  <si>
    <t>(注5)</t>
    <rPh sb="1" eb="2">
      <t>チュウ</t>
    </rPh>
    <phoneticPr fontId="3"/>
  </si>
  <si>
    <t>(注1)産科医療補償制度に加入している分娩機関で出産した場合は、５００，０００円。それ以外の場合で出産した場合は、４８８千円。</t>
    <rPh sb="1" eb="2">
      <t>チュウ</t>
    </rPh>
    <rPh sb="4" eb="6">
      <t>サンカ</t>
    </rPh>
    <rPh sb="6" eb="8">
      <t>イリョウ</t>
    </rPh>
    <rPh sb="8" eb="10">
      <t>ホショウ</t>
    </rPh>
    <rPh sb="10" eb="12">
      <t>セイド</t>
    </rPh>
    <rPh sb="13" eb="15">
      <t>カニュウ</t>
    </rPh>
    <rPh sb="19" eb="21">
      <t>ブンベン</t>
    </rPh>
    <rPh sb="21" eb="23">
      <t>キカン</t>
    </rPh>
    <rPh sb="24" eb="26">
      <t>シュッサン</t>
    </rPh>
    <rPh sb="28" eb="30">
      <t>バアイ</t>
    </rPh>
    <rPh sb="39" eb="40">
      <t>エン</t>
    </rPh>
    <phoneticPr fontId="3"/>
  </si>
  <si>
    <t>(注2)組合員２５万円、組合員の家族１０万円、准組合員５万円</t>
    <rPh sb="1" eb="2">
      <t>チュウ</t>
    </rPh>
    <phoneticPr fontId="3"/>
  </si>
  <si>
    <t>(注3)新型コロナウイルス感染拡大防止を目的として、新型コロナウイルス感染症に感染するなどした被保険者のうち被用者を対象とし、直近3か月間の給与収入合計額を就労日数で除した金額×2/3×療養日数を支給。</t>
    <phoneticPr fontId="3"/>
  </si>
  <si>
    <t>(注4)直近3ヵ月間給与等の収入合計額÷就労日数×2/3×（新型コロナウイルス感染症等の影響により労務に服することができなかった日-3日）の金額。</t>
    <phoneticPr fontId="3"/>
  </si>
  <si>
    <t>(注5)傷病手当金：組合員入院１万円/日、組合員入院外６千円/日、准組合員入院３千円/日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</si>
</sst>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
    <numFmt numFmtId="178" formatCode="#,###,##0.00"/>
    <numFmt numFmtId="179" formatCode="###,##0"/>
  </numFmts>
  <fonts count="11">
    <font>
      <sz val="11"/>
      <name val="明朝"/>
      <family val="1"/>
      <charset val="128"/>
    </font>
    <font>
      <sz val="10"/>
      <name val="ＭＳ Ｐゴシック"/>
      <family val="3"/>
      <charset val="128"/>
    </font>
    <font>
      <sz val="6"/>
      <name val="明朝"/>
      <family val="1"/>
      <charset val="128"/>
    </font>
    <font>
      <sz val="6"/>
      <name val="ＭＳ Ｐ明朝"/>
      <family val="1"/>
      <charset val="128"/>
    </font>
    <font>
      <sz val="10"/>
      <color indexed="12"/>
      <name val="ＭＳ Ｐゴシック"/>
      <family val="3"/>
      <charset val="128"/>
    </font>
    <font>
      <sz val="10"/>
      <color rgb="FFFF0000"/>
      <name val="明朝"/>
      <family val="1"/>
      <charset val="128"/>
    </font>
    <font>
      <sz val="8"/>
      <color rgb="FFFF0000"/>
      <name val="ＭＳ Ｐゴシック"/>
      <family val="3"/>
      <charset val="128"/>
    </font>
    <font>
      <sz val="10"/>
      <color rgb="FFFF0000"/>
      <name val="ＭＳ Ｐゴシック"/>
      <family val="3"/>
      <charset val="128"/>
    </font>
    <font>
      <sz val="10"/>
      <name val="明朝"/>
      <family val="3"/>
      <charset val="128"/>
    </font>
    <font>
      <sz val="10"/>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4"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horizontal="center"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horizontal="center" vertical="center"/>
    </xf>
    <xf numFmtId="0" fontId="1" fillId="0" borderId="11" xfId="0" applyFont="1" applyBorder="1" applyAlignment="1">
      <alignment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alignment horizontal="right" vertical="center"/>
    </xf>
    <xf numFmtId="0" fontId="5" fillId="0" borderId="0" xfId="0" applyFont="1" applyAlignment="1">
      <alignment vertical="center"/>
    </xf>
    <xf numFmtId="0" fontId="1" fillId="0" borderId="0" xfId="0" applyFont="1" applyAlignment="1">
      <alignment horizontal="right" vertical="center"/>
    </xf>
    <xf numFmtId="0" fontId="6" fillId="0" borderId="0" xfId="0" applyFont="1" applyAlignment="1">
      <alignment horizontal="left" vertical="center" wrapText="1"/>
    </xf>
    <xf numFmtId="0" fontId="7"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177" fontId="1" fillId="0" borderId="8" xfId="0" applyNumberFormat="1" applyFont="1" applyBorder="1" applyAlignment="1">
      <alignment horizontal="left" vertical="center"/>
    </xf>
    <xf numFmtId="176" fontId="1" fillId="0" borderId="15" xfId="0" applyNumberFormat="1" applyFont="1" applyBorder="1" applyAlignment="1">
      <alignment horizontal="center" vertical="center"/>
    </xf>
    <xf numFmtId="0" fontId="1" fillId="0" borderId="15" xfId="0" applyFont="1" applyBorder="1" applyAlignment="1">
      <alignment horizontal="left" vertical="center"/>
    </xf>
    <xf numFmtId="177" fontId="9" fillId="2" borderId="15" xfId="0" applyNumberFormat="1" applyFont="1" applyFill="1" applyBorder="1" applyAlignment="1">
      <alignment horizontal="right"/>
    </xf>
    <xf numFmtId="179" fontId="9" fillId="2" borderId="15" xfId="0" applyNumberFormat="1" applyFont="1" applyFill="1" applyBorder="1" applyAlignment="1">
      <alignment horizontal="right"/>
    </xf>
    <xf numFmtId="177" fontId="1" fillId="0" borderId="8" xfId="0" applyNumberFormat="1" applyFont="1" applyBorder="1" applyAlignment="1">
      <alignment vertical="center" wrapText="1"/>
    </xf>
    <xf numFmtId="177" fontId="1" fillId="0" borderId="8" xfId="0" applyNumberFormat="1" applyFont="1" applyBorder="1" applyAlignment="1">
      <alignment horizontal="right" vertical="center"/>
    </xf>
    <xf numFmtId="0" fontId="9" fillId="2" borderId="15" xfId="0" applyFont="1" applyFill="1" applyBorder="1" applyAlignment="1">
      <alignment horizontal="right"/>
    </xf>
    <xf numFmtId="177" fontId="1" fillId="0" borderId="14" xfId="0" applyNumberFormat="1" applyFont="1" applyBorder="1" applyAlignment="1">
      <alignment horizontal="right" vertical="center"/>
    </xf>
    <xf numFmtId="176" fontId="1" fillId="0" borderId="0" xfId="0" applyNumberFormat="1" applyFont="1" applyAlignment="1">
      <alignment horizontal="center" vertical="center"/>
    </xf>
    <xf numFmtId="0" fontId="1" fillId="0" borderId="7" xfId="0" applyFont="1" applyBorder="1" applyAlignment="1">
      <alignment vertical="center"/>
    </xf>
    <xf numFmtId="0" fontId="9" fillId="3" borderId="0" xfId="0" applyFont="1" applyFill="1" applyAlignment="1">
      <alignment horizontal="right"/>
    </xf>
    <xf numFmtId="177" fontId="9" fillId="3" borderId="0" xfId="0" applyNumberFormat="1" applyFont="1" applyFill="1" applyAlignment="1">
      <alignment horizontal="right"/>
    </xf>
    <xf numFmtId="179" fontId="9" fillId="3" borderId="0" xfId="0" applyNumberFormat="1" applyFont="1" applyFill="1" applyAlignment="1">
      <alignment horizontal="right"/>
    </xf>
    <xf numFmtId="177" fontId="1" fillId="3" borderId="0" xfId="0" applyNumberFormat="1" applyFont="1" applyFill="1" applyAlignment="1">
      <alignment horizontal="right" vertical="center"/>
    </xf>
    <xf numFmtId="177" fontId="1" fillId="0" borderId="0" xfId="0" applyNumberFormat="1" applyFont="1" applyAlignment="1">
      <alignment vertical="center"/>
    </xf>
    <xf numFmtId="176" fontId="1" fillId="0" borderId="14" xfId="0" applyNumberFormat="1" applyFont="1" applyBorder="1" applyAlignment="1">
      <alignment horizontal="center" vertical="center"/>
    </xf>
    <xf numFmtId="0" fontId="1" fillId="0" borderId="10" xfId="0" applyFont="1" applyBorder="1" applyAlignment="1">
      <alignment horizontal="center" vertical="center"/>
    </xf>
    <xf numFmtId="178" fontId="1" fillId="0" borderId="14" xfId="0" applyNumberFormat="1" applyFont="1" applyBorder="1" applyAlignment="1">
      <alignment horizontal="right" vertical="center"/>
    </xf>
    <xf numFmtId="0" fontId="1" fillId="0" borderId="14" xfId="0" applyFont="1" applyBorder="1" applyAlignment="1">
      <alignment horizontal="right" vertical="center"/>
    </xf>
    <xf numFmtId="0" fontId="1" fillId="0" borderId="4" xfId="0" applyFont="1" applyBorder="1" applyAlignment="1">
      <alignment horizontal="center" vertical="center"/>
    </xf>
    <xf numFmtId="177" fontId="1" fillId="0" borderId="15" xfId="0" applyNumberFormat="1" applyFont="1" applyBorder="1" applyAlignment="1">
      <alignment horizontal="right" vertical="center"/>
    </xf>
    <xf numFmtId="178" fontId="1" fillId="0" borderId="15" xfId="0" applyNumberFormat="1" applyFont="1" applyBorder="1" applyAlignment="1">
      <alignment horizontal="right" vertical="center"/>
    </xf>
    <xf numFmtId="0" fontId="1" fillId="0" borderId="6" xfId="0" applyFont="1" applyBorder="1" applyAlignment="1">
      <alignment horizontal="center" vertical="center"/>
    </xf>
    <xf numFmtId="0" fontId="1" fillId="0" borderId="8" xfId="0" applyFont="1" applyBorder="1" applyAlignment="1">
      <alignment vertical="center" wrapText="1"/>
    </xf>
    <xf numFmtId="178" fontId="1" fillId="0" borderId="0" xfId="0" applyNumberFormat="1" applyFont="1" applyAlignment="1">
      <alignment horizontal="right" vertical="center"/>
    </xf>
    <xf numFmtId="177" fontId="1" fillId="0" borderId="8" xfId="0" applyNumberFormat="1" applyFont="1" applyBorder="1" applyAlignment="1">
      <alignment horizontal="left" vertical="center"/>
    </xf>
    <xf numFmtId="0" fontId="1" fillId="0" borderId="8" xfId="0" applyFont="1" applyBorder="1" applyAlignment="1">
      <alignment horizontal="left" vertical="center" wrapText="1"/>
    </xf>
    <xf numFmtId="177" fontId="1" fillId="0" borderId="8" xfId="0" applyNumberFormat="1" applyFont="1" applyBorder="1" applyAlignment="1">
      <alignment horizontal="left" vertical="center" wrapText="1"/>
    </xf>
    <xf numFmtId="0" fontId="1" fillId="0" borderId="1"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4" xfId="0" applyFont="1" applyBorder="1" applyAlignment="1">
      <alignment horizontal="center" vertical="center" textRotation="255"/>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302C-B8F7-49DC-B164-665639CFCCAB}">
  <sheetPr>
    <pageSetUpPr fitToPage="1"/>
  </sheetPr>
  <dimension ref="A1:U40"/>
  <sheetViews>
    <sheetView showGridLines="0" tabSelected="1" view="pageBreakPreview" zoomScaleNormal="75" zoomScaleSheetLayoutView="100" workbookViewId="0">
      <pane xSplit="2" ySplit="5" topLeftCell="C6" activePane="bottomRight" state="frozen"/>
      <selection activeCell="E14" sqref="E14"/>
      <selection pane="topRight" activeCell="E14" sqref="E14"/>
      <selection pane="bottomLeft" activeCell="E14" sqref="E14"/>
      <selection pane="bottomRight" activeCell="L15" sqref="L15"/>
    </sheetView>
  </sheetViews>
  <sheetFormatPr defaultColWidth="9" defaultRowHeight="15" customHeight="1"/>
  <cols>
    <col min="1" max="1" width="5.6328125" style="1" customWidth="1"/>
    <col min="2" max="2" width="15.90625" style="1" customWidth="1"/>
    <col min="3" max="3" width="11.6328125" style="1" customWidth="1"/>
    <col min="4" max="4" width="9.08984375" style="1" customWidth="1"/>
    <col min="5" max="5" width="11.6328125" style="1" customWidth="1"/>
    <col min="6" max="6" width="9.08984375" style="1" customWidth="1"/>
    <col min="7" max="7" width="12.6328125" style="1" customWidth="1"/>
    <col min="8" max="8" width="9.08984375" style="1" customWidth="1"/>
    <col min="9" max="9" width="12.6328125" style="1" customWidth="1"/>
    <col min="10" max="10" width="9.08984375" style="2" customWidth="1"/>
    <col min="11" max="11" width="9.08984375" style="1" customWidth="1"/>
    <col min="12" max="12" width="11.6328125" style="1" customWidth="1"/>
    <col min="13" max="13" width="9.08984375" style="1" customWidth="1"/>
    <col min="14" max="16" width="6.6328125" style="1" customWidth="1"/>
    <col min="17" max="17" width="26.6328125" style="1" customWidth="1"/>
    <col min="18" max="18" width="15.6328125" style="1" customWidth="1"/>
    <col min="19" max="19" width="8.6328125" style="1" customWidth="1"/>
    <col min="20" max="20" width="15" style="1" customWidth="1"/>
    <col min="21" max="21" width="8.6328125" style="1" customWidth="1"/>
    <col min="22" max="256" width="9" style="1"/>
    <col min="257" max="257" width="5.6328125" style="1" customWidth="1"/>
    <col min="258" max="258" width="15.90625" style="1" customWidth="1"/>
    <col min="259" max="259" width="11.6328125" style="1" customWidth="1"/>
    <col min="260" max="260" width="9.08984375" style="1" customWidth="1"/>
    <col min="261" max="261" width="11.6328125" style="1" customWidth="1"/>
    <col min="262" max="262" width="9.08984375" style="1" customWidth="1"/>
    <col min="263" max="263" width="12.6328125" style="1" customWidth="1"/>
    <col min="264" max="264" width="9.08984375" style="1" customWidth="1"/>
    <col min="265" max="265" width="12.6328125" style="1" customWidth="1"/>
    <col min="266" max="267" width="9.08984375" style="1" customWidth="1"/>
    <col min="268" max="268" width="11.6328125" style="1" customWidth="1"/>
    <col min="269" max="269" width="9.08984375" style="1" customWidth="1"/>
    <col min="270" max="272" width="6.6328125" style="1" customWidth="1"/>
    <col min="273" max="273" width="26.6328125" style="1" customWidth="1"/>
    <col min="274" max="274" width="15.6328125" style="1" customWidth="1"/>
    <col min="275" max="275" width="8.6328125" style="1" customWidth="1"/>
    <col min="276" max="276" width="15" style="1" customWidth="1"/>
    <col min="277" max="277" width="8.6328125" style="1" customWidth="1"/>
    <col min="278" max="512" width="9" style="1"/>
    <col min="513" max="513" width="5.6328125" style="1" customWidth="1"/>
    <col min="514" max="514" width="15.90625" style="1" customWidth="1"/>
    <col min="515" max="515" width="11.6328125" style="1" customWidth="1"/>
    <col min="516" max="516" width="9.08984375" style="1" customWidth="1"/>
    <col min="517" max="517" width="11.6328125" style="1" customWidth="1"/>
    <col min="518" max="518" width="9.08984375" style="1" customWidth="1"/>
    <col min="519" max="519" width="12.6328125" style="1" customWidth="1"/>
    <col min="520" max="520" width="9.08984375" style="1" customWidth="1"/>
    <col min="521" max="521" width="12.6328125" style="1" customWidth="1"/>
    <col min="522" max="523" width="9.08984375" style="1" customWidth="1"/>
    <col min="524" max="524" width="11.6328125" style="1" customWidth="1"/>
    <col min="525" max="525" width="9.08984375" style="1" customWidth="1"/>
    <col min="526" max="528" width="6.6328125" style="1" customWidth="1"/>
    <col min="529" max="529" width="26.6328125" style="1" customWidth="1"/>
    <col min="530" max="530" width="15.6328125" style="1" customWidth="1"/>
    <col min="531" max="531" width="8.6328125" style="1" customWidth="1"/>
    <col min="532" max="532" width="15" style="1" customWidth="1"/>
    <col min="533" max="533" width="8.6328125" style="1" customWidth="1"/>
    <col min="534" max="768" width="9" style="1"/>
    <col min="769" max="769" width="5.6328125" style="1" customWidth="1"/>
    <col min="770" max="770" width="15.90625" style="1" customWidth="1"/>
    <col min="771" max="771" width="11.6328125" style="1" customWidth="1"/>
    <col min="772" max="772" width="9.08984375" style="1" customWidth="1"/>
    <col min="773" max="773" width="11.6328125" style="1" customWidth="1"/>
    <col min="774" max="774" width="9.08984375" style="1" customWidth="1"/>
    <col min="775" max="775" width="12.6328125" style="1" customWidth="1"/>
    <col min="776" max="776" width="9.08984375" style="1" customWidth="1"/>
    <col min="777" max="777" width="12.6328125" style="1" customWidth="1"/>
    <col min="778" max="779" width="9.08984375" style="1" customWidth="1"/>
    <col min="780" max="780" width="11.6328125" style="1" customWidth="1"/>
    <col min="781" max="781" width="9.08984375" style="1" customWidth="1"/>
    <col min="782" max="784" width="6.6328125" style="1" customWidth="1"/>
    <col min="785" max="785" width="26.6328125" style="1" customWidth="1"/>
    <col min="786" max="786" width="15.6328125" style="1" customWidth="1"/>
    <col min="787" max="787" width="8.6328125" style="1" customWidth="1"/>
    <col min="788" max="788" width="15" style="1" customWidth="1"/>
    <col min="789" max="789" width="8.6328125" style="1" customWidth="1"/>
    <col min="790" max="1024" width="9" style="1"/>
    <col min="1025" max="1025" width="5.6328125" style="1" customWidth="1"/>
    <col min="1026" max="1026" width="15.90625" style="1" customWidth="1"/>
    <col min="1027" max="1027" width="11.6328125" style="1" customWidth="1"/>
    <col min="1028" max="1028" width="9.08984375" style="1" customWidth="1"/>
    <col min="1029" max="1029" width="11.6328125" style="1" customWidth="1"/>
    <col min="1030" max="1030" width="9.08984375" style="1" customWidth="1"/>
    <col min="1031" max="1031" width="12.6328125" style="1" customWidth="1"/>
    <col min="1032" max="1032" width="9.08984375" style="1" customWidth="1"/>
    <col min="1033" max="1033" width="12.6328125" style="1" customWidth="1"/>
    <col min="1034" max="1035" width="9.08984375" style="1" customWidth="1"/>
    <col min="1036" max="1036" width="11.6328125" style="1" customWidth="1"/>
    <col min="1037" max="1037" width="9.08984375" style="1" customWidth="1"/>
    <col min="1038" max="1040" width="6.6328125" style="1" customWidth="1"/>
    <col min="1041" max="1041" width="26.6328125" style="1" customWidth="1"/>
    <col min="1042" max="1042" width="15.6328125" style="1" customWidth="1"/>
    <col min="1043" max="1043" width="8.6328125" style="1" customWidth="1"/>
    <col min="1044" max="1044" width="15" style="1" customWidth="1"/>
    <col min="1045" max="1045" width="8.6328125" style="1" customWidth="1"/>
    <col min="1046" max="1280" width="9" style="1"/>
    <col min="1281" max="1281" width="5.6328125" style="1" customWidth="1"/>
    <col min="1282" max="1282" width="15.90625" style="1" customWidth="1"/>
    <col min="1283" max="1283" width="11.6328125" style="1" customWidth="1"/>
    <col min="1284" max="1284" width="9.08984375" style="1" customWidth="1"/>
    <col min="1285" max="1285" width="11.6328125" style="1" customWidth="1"/>
    <col min="1286" max="1286" width="9.08984375" style="1" customWidth="1"/>
    <col min="1287" max="1287" width="12.6328125" style="1" customWidth="1"/>
    <col min="1288" max="1288" width="9.08984375" style="1" customWidth="1"/>
    <col min="1289" max="1289" width="12.6328125" style="1" customWidth="1"/>
    <col min="1290" max="1291" width="9.08984375" style="1" customWidth="1"/>
    <col min="1292" max="1292" width="11.6328125" style="1" customWidth="1"/>
    <col min="1293" max="1293" width="9.08984375" style="1" customWidth="1"/>
    <col min="1294" max="1296" width="6.6328125" style="1" customWidth="1"/>
    <col min="1297" max="1297" width="26.6328125" style="1" customWidth="1"/>
    <col min="1298" max="1298" width="15.6328125" style="1" customWidth="1"/>
    <col min="1299" max="1299" width="8.6328125" style="1" customWidth="1"/>
    <col min="1300" max="1300" width="15" style="1" customWidth="1"/>
    <col min="1301" max="1301" width="8.6328125" style="1" customWidth="1"/>
    <col min="1302" max="1536" width="9" style="1"/>
    <col min="1537" max="1537" width="5.6328125" style="1" customWidth="1"/>
    <col min="1538" max="1538" width="15.90625" style="1" customWidth="1"/>
    <col min="1539" max="1539" width="11.6328125" style="1" customWidth="1"/>
    <col min="1540" max="1540" width="9.08984375" style="1" customWidth="1"/>
    <col min="1541" max="1541" width="11.6328125" style="1" customWidth="1"/>
    <col min="1542" max="1542" width="9.08984375" style="1" customWidth="1"/>
    <col min="1543" max="1543" width="12.6328125" style="1" customWidth="1"/>
    <col min="1544" max="1544" width="9.08984375" style="1" customWidth="1"/>
    <col min="1545" max="1545" width="12.6328125" style="1" customWidth="1"/>
    <col min="1546" max="1547" width="9.08984375" style="1" customWidth="1"/>
    <col min="1548" max="1548" width="11.6328125" style="1" customWidth="1"/>
    <col min="1549" max="1549" width="9.08984375" style="1" customWidth="1"/>
    <col min="1550" max="1552" width="6.6328125" style="1" customWidth="1"/>
    <col min="1553" max="1553" width="26.6328125" style="1" customWidth="1"/>
    <col min="1554" max="1554" width="15.6328125" style="1" customWidth="1"/>
    <col min="1555" max="1555" width="8.6328125" style="1" customWidth="1"/>
    <col min="1556" max="1556" width="15" style="1" customWidth="1"/>
    <col min="1557" max="1557" width="8.6328125" style="1" customWidth="1"/>
    <col min="1558" max="1792" width="9" style="1"/>
    <col min="1793" max="1793" width="5.6328125" style="1" customWidth="1"/>
    <col min="1794" max="1794" width="15.90625" style="1" customWidth="1"/>
    <col min="1795" max="1795" width="11.6328125" style="1" customWidth="1"/>
    <col min="1796" max="1796" width="9.08984375" style="1" customWidth="1"/>
    <col min="1797" max="1797" width="11.6328125" style="1" customWidth="1"/>
    <col min="1798" max="1798" width="9.08984375" style="1" customWidth="1"/>
    <col min="1799" max="1799" width="12.6328125" style="1" customWidth="1"/>
    <col min="1800" max="1800" width="9.08984375" style="1" customWidth="1"/>
    <col min="1801" max="1801" width="12.6328125" style="1" customWidth="1"/>
    <col min="1802" max="1803" width="9.08984375" style="1" customWidth="1"/>
    <col min="1804" max="1804" width="11.6328125" style="1" customWidth="1"/>
    <col min="1805" max="1805" width="9.08984375" style="1" customWidth="1"/>
    <col min="1806" max="1808" width="6.6328125" style="1" customWidth="1"/>
    <col min="1809" max="1809" width="26.6328125" style="1" customWidth="1"/>
    <col min="1810" max="1810" width="15.6328125" style="1" customWidth="1"/>
    <col min="1811" max="1811" width="8.6328125" style="1" customWidth="1"/>
    <col min="1812" max="1812" width="15" style="1" customWidth="1"/>
    <col min="1813" max="1813" width="8.6328125" style="1" customWidth="1"/>
    <col min="1814" max="2048" width="9" style="1"/>
    <col min="2049" max="2049" width="5.6328125" style="1" customWidth="1"/>
    <col min="2050" max="2050" width="15.90625" style="1" customWidth="1"/>
    <col min="2051" max="2051" width="11.6328125" style="1" customWidth="1"/>
    <col min="2052" max="2052" width="9.08984375" style="1" customWidth="1"/>
    <col min="2053" max="2053" width="11.6328125" style="1" customWidth="1"/>
    <col min="2054" max="2054" width="9.08984375" style="1" customWidth="1"/>
    <col min="2055" max="2055" width="12.6328125" style="1" customWidth="1"/>
    <col min="2056" max="2056" width="9.08984375" style="1" customWidth="1"/>
    <col min="2057" max="2057" width="12.6328125" style="1" customWidth="1"/>
    <col min="2058" max="2059" width="9.08984375" style="1" customWidth="1"/>
    <col min="2060" max="2060" width="11.6328125" style="1" customWidth="1"/>
    <col min="2061" max="2061" width="9.08984375" style="1" customWidth="1"/>
    <col min="2062" max="2064" width="6.6328125" style="1" customWidth="1"/>
    <col min="2065" max="2065" width="26.6328125" style="1" customWidth="1"/>
    <col min="2066" max="2066" width="15.6328125" style="1" customWidth="1"/>
    <col min="2067" max="2067" width="8.6328125" style="1" customWidth="1"/>
    <col min="2068" max="2068" width="15" style="1" customWidth="1"/>
    <col min="2069" max="2069" width="8.6328125" style="1" customWidth="1"/>
    <col min="2070" max="2304" width="9" style="1"/>
    <col min="2305" max="2305" width="5.6328125" style="1" customWidth="1"/>
    <col min="2306" max="2306" width="15.90625" style="1" customWidth="1"/>
    <col min="2307" max="2307" width="11.6328125" style="1" customWidth="1"/>
    <col min="2308" max="2308" width="9.08984375" style="1" customWidth="1"/>
    <col min="2309" max="2309" width="11.6328125" style="1" customWidth="1"/>
    <col min="2310" max="2310" width="9.08984375" style="1" customWidth="1"/>
    <col min="2311" max="2311" width="12.6328125" style="1" customWidth="1"/>
    <col min="2312" max="2312" width="9.08984375" style="1" customWidth="1"/>
    <col min="2313" max="2313" width="12.6328125" style="1" customWidth="1"/>
    <col min="2314" max="2315" width="9.08984375" style="1" customWidth="1"/>
    <col min="2316" max="2316" width="11.6328125" style="1" customWidth="1"/>
    <col min="2317" max="2317" width="9.08984375" style="1" customWidth="1"/>
    <col min="2318" max="2320" width="6.6328125" style="1" customWidth="1"/>
    <col min="2321" max="2321" width="26.6328125" style="1" customWidth="1"/>
    <col min="2322" max="2322" width="15.6328125" style="1" customWidth="1"/>
    <col min="2323" max="2323" width="8.6328125" style="1" customWidth="1"/>
    <col min="2324" max="2324" width="15" style="1" customWidth="1"/>
    <col min="2325" max="2325" width="8.6328125" style="1" customWidth="1"/>
    <col min="2326" max="2560" width="9" style="1"/>
    <col min="2561" max="2561" width="5.6328125" style="1" customWidth="1"/>
    <col min="2562" max="2562" width="15.90625" style="1" customWidth="1"/>
    <col min="2563" max="2563" width="11.6328125" style="1" customWidth="1"/>
    <col min="2564" max="2564" width="9.08984375" style="1" customWidth="1"/>
    <col min="2565" max="2565" width="11.6328125" style="1" customWidth="1"/>
    <col min="2566" max="2566" width="9.08984375" style="1" customWidth="1"/>
    <col min="2567" max="2567" width="12.6328125" style="1" customWidth="1"/>
    <col min="2568" max="2568" width="9.08984375" style="1" customWidth="1"/>
    <col min="2569" max="2569" width="12.6328125" style="1" customWidth="1"/>
    <col min="2570" max="2571" width="9.08984375" style="1" customWidth="1"/>
    <col min="2572" max="2572" width="11.6328125" style="1" customWidth="1"/>
    <col min="2573" max="2573" width="9.08984375" style="1" customWidth="1"/>
    <col min="2574" max="2576" width="6.6328125" style="1" customWidth="1"/>
    <col min="2577" max="2577" width="26.6328125" style="1" customWidth="1"/>
    <col min="2578" max="2578" width="15.6328125" style="1" customWidth="1"/>
    <col min="2579" max="2579" width="8.6328125" style="1" customWidth="1"/>
    <col min="2580" max="2580" width="15" style="1" customWidth="1"/>
    <col min="2581" max="2581" width="8.6328125" style="1" customWidth="1"/>
    <col min="2582" max="2816" width="9" style="1"/>
    <col min="2817" max="2817" width="5.6328125" style="1" customWidth="1"/>
    <col min="2818" max="2818" width="15.90625" style="1" customWidth="1"/>
    <col min="2819" max="2819" width="11.6328125" style="1" customWidth="1"/>
    <col min="2820" max="2820" width="9.08984375" style="1" customWidth="1"/>
    <col min="2821" max="2821" width="11.6328125" style="1" customWidth="1"/>
    <col min="2822" max="2822" width="9.08984375" style="1" customWidth="1"/>
    <col min="2823" max="2823" width="12.6328125" style="1" customWidth="1"/>
    <col min="2824" max="2824" width="9.08984375" style="1" customWidth="1"/>
    <col min="2825" max="2825" width="12.6328125" style="1" customWidth="1"/>
    <col min="2826" max="2827" width="9.08984375" style="1" customWidth="1"/>
    <col min="2828" max="2828" width="11.6328125" style="1" customWidth="1"/>
    <col min="2829" max="2829" width="9.08984375" style="1" customWidth="1"/>
    <col min="2830" max="2832" width="6.6328125" style="1" customWidth="1"/>
    <col min="2833" max="2833" width="26.6328125" style="1" customWidth="1"/>
    <col min="2834" max="2834" width="15.6328125" style="1" customWidth="1"/>
    <col min="2835" max="2835" width="8.6328125" style="1" customWidth="1"/>
    <col min="2836" max="2836" width="15" style="1" customWidth="1"/>
    <col min="2837" max="2837" width="8.6328125" style="1" customWidth="1"/>
    <col min="2838" max="3072" width="9" style="1"/>
    <col min="3073" max="3073" width="5.6328125" style="1" customWidth="1"/>
    <col min="3074" max="3074" width="15.90625" style="1" customWidth="1"/>
    <col min="3075" max="3075" width="11.6328125" style="1" customWidth="1"/>
    <col min="3076" max="3076" width="9.08984375" style="1" customWidth="1"/>
    <col min="3077" max="3077" width="11.6328125" style="1" customWidth="1"/>
    <col min="3078" max="3078" width="9.08984375" style="1" customWidth="1"/>
    <col min="3079" max="3079" width="12.6328125" style="1" customWidth="1"/>
    <col min="3080" max="3080" width="9.08984375" style="1" customWidth="1"/>
    <col min="3081" max="3081" width="12.6328125" style="1" customWidth="1"/>
    <col min="3082" max="3083" width="9.08984375" style="1" customWidth="1"/>
    <col min="3084" max="3084" width="11.6328125" style="1" customWidth="1"/>
    <col min="3085" max="3085" width="9.08984375" style="1" customWidth="1"/>
    <col min="3086" max="3088" width="6.6328125" style="1" customWidth="1"/>
    <col min="3089" max="3089" width="26.6328125" style="1" customWidth="1"/>
    <col min="3090" max="3090" width="15.6328125" style="1" customWidth="1"/>
    <col min="3091" max="3091" width="8.6328125" style="1" customWidth="1"/>
    <col min="3092" max="3092" width="15" style="1" customWidth="1"/>
    <col min="3093" max="3093" width="8.6328125" style="1" customWidth="1"/>
    <col min="3094" max="3328" width="9" style="1"/>
    <col min="3329" max="3329" width="5.6328125" style="1" customWidth="1"/>
    <col min="3330" max="3330" width="15.90625" style="1" customWidth="1"/>
    <col min="3331" max="3331" width="11.6328125" style="1" customWidth="1"/>
    <col min="3332" max="3332" width="9.08984375" style="1" customWidth="1"/>
    <col min="3333" max="3333" width="11.6328125" style="1" customWidth="1"/>
    <col min="3334" max="3334" width="9.08984375" style="1" customWidth="1"/>
    <col min="3335" max="3335" width="12.6328125" style="1" customWidth="1"/>
    <col min="3336" max="3336" width="9.08984375" style="1" customWidth="1"/>
    <col min="3337" max="3337" width="12.6328125" style="1" customWidth="1"/>
    <col min="3338" max="3339" width="9.08984375" style="1" customWidth="1"/>
    <col min="3340" max="3340" width="11.6328125" style="1" customWidth="1"/>
    <col min="3341" max="3341" width="9.08984375" style="1" customWidth="1"/>
    <col min="3342" max="3344" width="6.6328125" style="1" customWidth="1"/>
    <col min="3345" max="3345" width="26.6328125" style="1" customWidth="1"/>
    <col min="3346" max="3346" width="15.6328125" style="1" customWidth="1"/>
    <col min="3347" max="3347" width="8.6328125" style="1" customWidth="1"/>
    <col min="3348" max="3348" width="15" style="1" customWidth="1"/>
    <col min="3349" max="3349" width="8.6328125" style="1" customWidth="1"/>
    <col min="3350" max="3584" width="9" style="1"/>
    <col min="3585" max="3585" width="5.6328125" style="1" customWidth="1"/>
    <col min="3586" max="3586" width="15.90625" style="1" customWidth="1"/>
    <col min="3587" max="3587" width="11.6328125" style="1" customWidth="1"/>
    <col min="3588" max="3588" width="9.08984375" style="1" customWidth="1"/>
    <col min="3589" max="3589" width="11.6328125" style="1" customWidth="1"/>
    <col min="3590" max="3590" width="9.08984375" style="1" customWidth="1"/>
    <col min="3591" max="3591" width="12.6328125" style="1" customWidth="1"/>
    <col min="3592" max="3592" width="9.08984375" style="1" customWidth="1"/>
    <col min="3593" max="3593" width="12.6328125" style="1" customWidth="1"/>
    <col min="3594" max="3595" width="9.08984375" style="1" customWidth="1"/>
    <col min="3596" max="3596" width="11.6328125" style="1" customWidth="1"/>
    <col min="3597" max="3597" width="9.08984375" style="1" customWidth="1"/>
    <col min="3598" max="3600" width="6.6328125" style="1" customWidth="1"/>
    <col min="3601" max="3601" width="26.6328125" style="1" customWidth="1"/>
    <col min="3602" max="3602" width="15.6328125" style="1" customWidth="1"/>
    <col min="3603" max="3603" width="8.6328125" style="1" customWidth="1"/>
    <col min="3604" max="3604" width="15" style="1" customWidth="1"/>
    <col min="3605" max="3605" width="8.6328125" style="1" customWidth="1"/>
    <col min="3606" max="3840" width="9" style="1"/>
    <col min="3841" max="3841" width="5.6328125" style="1" customWidth="1"/>
    <col min="3842" max="3842" width="15.90625" style="1" customWidth="1"/>
    <col min="3843" max="3843" width="11.6328125" style="1" customWidth="1"/>
    <col min="3844" max="3844" width="9.08984375" style="1" customWidth="1"/>
    <col min="3845" max="3845" width="11.6328125" style="1" customWidth="1"/>
    <col min="3846" max="3846" width="9.08984375" style="1" customWidth="1"/>
    <col min="3847" max="3847" width="12.6328125" style="1" customWidth="1"/>
    <col min="3848" max="3848" width="9.08984375" style="1" customWidth="1"/>
    <col min="3849" max="3849" width="12.6328125" style="1" customWidth="1"/>
    <col min="3850" max="3851" width="9.08984375" style="1" customWidth="1"/>
    <col min="3852" max="3852" width="11.6328125" style="1" customWidth="1"/>
    <col min="3853" max="3853" width="9.08984375" style="1" customWidth="1"/>
    <col min="3854" max="3856" width="6.6328125" style="1" customWidth="1"/>
    <col min="3857" max="3857" width="26.6328125" style="1" customWidth="1"/>
    <col min="3858" max="3858" width="15.6328125" style="1" customWidth="1"/>
    <col min="3859" max="3859" width="8.6328125" style="1" customWidth="1"/>
    <col min="3860" max="3860" width="15" style="1" customWidth="1"/>
    <col min="3861" max="3861" width="8.6328125" style="1" customWidth="1"/>
    <col min="3862" max="4096" width="9" style="1"/>
    <col min="4097" max="4097" width="5.6328125" style="1" customWidth="1"/>
    <col min="4098" max="4098" width="15.90625" style="1" customWidth="1"/>
    <col min="4099" max="4099" width="11.6328125" style="1" customWidth="1"/>
    <col min="4100" max="4100" width="9.08984375" style="1" customWidth="1"/>
    <col min="4101" max="4101" width="11.6328125" style="1" customWidth="1"/>
    <col min="4102" max="4102" width="9.08984375" style="1" customWidth="1"/>
    <col min="4103" max="4103" width="12.6328125" style="1" customWidth="1"/>
    <col min="4104" max="4104" width="9.08984375" style="1" customWidth="1"/>
    <col min="4105" max="4105" width="12.6328125" style="1" customWidth="1"/>
    <col min="4106" max="4107" width="9.08984375" style="1" customWidth="1"/>
    <col min="4108" max="4108" width="11.6328125" style="1" customWidth="1"/>
    <col min="4109" max="4109" width="9.08984375" style="1" customWidth="1"/>
    <col min="4110" max="4112" width="6.6328125" style="1" customWidth="1"/>
    <col min="4113" max="4113" width="26.6328125" style="1" customWidth="1"/>
    <col min="4114" max="4114" width="15.6328125" style="1" customWidth="1"/>
    <col min="4115" max="4115" width="8.6328125" style="1" customWidth="1"/>
    <col min="4116" max="4116" width="15" style="1" customWidth="1"/>
    <col min="4117" max="4117" width="8.6328125" style="1" customWidth="1"/>
    <col min="4118" max="4352" width="9" style="1"/>
    <col min="4353" max="4353" width="5.6328125" style="1" customWidth="1"/>
    <col min="4354" max="4354" width="15.90625" style="1" customWidth="1"/>
    <col min="4355" max="4355" width="11.6328125" style="1" customWidth="1"/>
    <col min="4356" max="4356" width="9.08984375" style="1" customWidth="1"/>
    <col min="4357" max="4357" width="11.6328125" style="1" customWidth="1"/>
    <col min="4358" max="4358" width="9.08984375" style="1" customWidth="1"/>
    <col min="4359" max="4359" width="12.6328125" style="1" customWidth="1"/>
    <col min="4360" max="4360" width="9.08984375" style="1" customWidth="1"/>
    <col min="4361" max="4361" width="12.6328125" style="1" customWidth="1"/>
    <col min="4362" max="4363" width="9.08984375" style="1" customWidth="1"/>
    <col min="4364" max="4364" width="11.6328125" style="1" customWidth="1"/>
    <col min="4365" max="4365" width="9.08984375" style="1" customWidth="1"/>
    <col min="4366" max="4368" width="6.6328125" style="1" customWidth="1"/>
    <col min="4369" max="4369" width="26.6328125" style="1" customWidth="1"/>
    <col min="4370" max="4370" width="15.6328125" style="1" customWidth="1"/>
    <col min="4371" max="4371" width="8.6328125" style="1" customWidth="1"/>
    <col min="4372" max="4372" width="15" style="1" customWidth="1"/>
    <col min="4373" max="4373" width="8.6328125" style="1" customWidth="1"/>
    <col min="4374" max="4608" width="9" style="1"/>
    <col min="4609" max="4609" width="5.6328125" style="1" customWidth="1"/>
    <col min="4610" max="4610" width="15.90625" style="1" customWidth="1"/>
    <col min="4611" max="4611" width="11.6328125" style="1" customWidth="1"/>
    <col min="4612" max="4612" width="9.08984375" style="1" customWidth="1"/>
    <col min="4613" max="4613" width="11.6328125" style="1" customWidth="1"/>
    <col min="4614" max="4614" width="9.08984375" style="1" customWidth="1"/>
    <col min="4615" max="4615" width="12.6328125" style="1" customWidth="1"/>
    <col min="4616" max="4616" width="9.08984375" style="1" customWidth="1"/>
    <col min="4617" max="4617" width="12.6328125" style="1" customWidth="1"/>
    <col min="4618" max="4619" width="9.08984375" style="1" customWidth="1"/>
    <col min="4620" max="4620" width="11.6328125" style="1" customWidth="1"/>
    <col min="4621" max="4621" width="9.08984375" style="1" customWidth="1"/>
    <col min="4622" max="4624" width="6.6328125" style="1" customWidth="1"/>
    <col min="4625" max="4625" width="26.6328125" style="1" customWidth="1"/>
    <col min="4626" max="4626" width="15.6328125" style="1" customWidth="1"/>
    <col min="4627" max="4627" width="8.6328125" style="1" customWidth="1"/>
    <col min="4628" max="4628" width="15" style="1" customWidth="1"/>
    <col min="4629" max="4629" width="8.6328125" style="1" customWidth="1"/>
    <col min="4630" max="4864" width="9" style="1"/>
    <col min="4865" max="4865" width="5.6328125" style="1" customWidth="1"/>
    <col min="4866" max="4866" width="15.90625" style="1" customWidth="1"/>
    <col min="4867" max="4867" width="11.6328125" style="1" customWidth="1"/>
    <col min="4868" max="4868" width="9.08984375" style="1" customWidth="1"/>
    <col min="4869" max="4869" width="11.6328125" style="1" customWidth="1"/>
    <col min="4870" max="4870" width="9.08984375" style="1" customWidth="1"/>
    <col min="4871" max="4871" width="12.6328125" style="1" customWidth="1"/>
    <col min="4872" max="4872" width="9.08984375" style="1" customWidth="1"/>
    <col min="4873" max="4873" width="12.6328125" style="1" customWidth="1"/>
    <col min="4874" max="4875" width="9.08984375" style="1" customWidth="1"/>
    <col min="4876" max="4876" width="11.6328125" style="1" customWidth="1"/>
    <col min="4877" max="4877" width="9.08984375" style="1" customWidth="1"/>
    <col min="4878" max="4880" width="6.6328125" style="1" customWidth="1"/>
    <col min="4881" max="4881" width="26.6328125" style="1" customWidth="1"/>
    <col min="4882" max="4882" width="15.6328125" style="1" customWidth="1"/>
    <col min="4883" max="4883" width="8.6328125" style="1" customWidth="1"/>
    <col min="4884" max="4884" width="15" style="1" customWidth="1"/>
    <col min="4885" max="4885" width="8.6328125" style="1" customWidth="1"/>
    <col min="4886" max="5120" width="9" style="1"/>
    <col min="5121" max="5121" width="5.6328125" style="1" customWidth="1"/>
    <col min="5122" max="5122" width="15.90625" style="1" customWidth="1"/>
    <col min="5123" max="5123" width="11.6328125" style="1" customWidth="1"/>
    <col min="5124" max="5124" width="9.08984375" style="1" customWidth="1"/>
    <col min="5125" max="5125" width="11.6328125" style="1" customWidth="1"/>
    <col min="5126" max="5126" width="9.08984375" style="1" customWidth="1"/>
    <col min="5127" max="5127" width="12.6328125" style="1" customWidth="1"/>
    <col min="5128" max="5128" width="9.08984375" style="1" customWidth="1"/>
    <col min="5129" max="5129" width="12.6328125" style="1" customWidth="1"/>
    <col min="5130" max="5131" width="9.08984375" style="1" customWidth="1"/>
    <col min="5132" max="5132" width="11.6328125" style="1" customWidth="1"/>
    <col min="5133" max="5133" width="9.08984375" style="1" customWidth="1"/>
    <col min="5134" max="5136" width="6.6328125" style="1" customWidth="1"/>
    <col min="5137" max="5137" width="26.6328125" style="1" customWidth="1"/>
    <col min="5138" max="5138" width="15.6328125" style="1" customWidth="1"/>
    <col min="5139" max="5139" width="8.6328125" style="1" customWidth="1"/>
    <col min="5140" max="5140" width="15" style="1" customWidth="1"/>
    <col min="5141" max="5141" width="8.6328125" style="1" customWidth="1"/>
    <col min="5142" max="5376" width="9" style="1"/>
    <col min="5377" max="5377" width="5.6328125" style="1" customWidth="1"/>
    <col min="5378" max="5378" width="15.90625" style="1" customWidth="1"/>
    <col min="5379" max="5379" width="11.6328125" style="1" customWidth="1"/>
    <col min="5380" max="5380" width="9.08984375" style="1" customWidth="1"/>
    <col min="5381" max="5381" width="11.6328125" style="1" customWidth="1"/>
    <col min="5382" max="5382" width="9.08984375" style="1" customWidth="1"/>
    <col min="5383" max="5383" width="12.6328125" style="1" customWidth="1"/>
    <col min="5384" max="5384" width="9.08984375" style="1" customWidth="1"/>
    <col min="5385" max="5385" width="12.6328125" style="1" customWidth="1"/>
    <col min="5386" max="5387" width="9.08984375" style="1" customWidth="1"/>
    <col min="5388" max="5388" width="11.6328125" style="1" customWidth="1"/>
    <col min="5389" max="5389" width="9.08984375" style="1" customWidth="1"/>
    <col min="5390" max="5392" width="6.6328125" style="1" customWidth="1"/>
    <col min="5393" max="5393" width="26.6328125" style="1" customWidth="1"/>
    <col min="5394" max="5394" width="15.6328125" style="1" customWidth="1"/>
    <col min="5395" max="5395" width="8.6328125" style="1" customWidth="1"/>
    <col min="5396" max="5396" width="15" style="1" customWidth="1"/>
    <col min="5397" max="5397" width="8.6328125" style="1" customWidth="1"/>
    <col min="5398" max="5632" width="9" style="1"/>
    <col min="5633" max="5633" width="5.6328125" style="1" customWidth="1"/>
    <col min="5634" max="5634" width="15.90625" style="1" customWidth="1"/>
    <col min="5635" max="5635" width="11.6328125" style="1" customWidth="1"/>
    <col min="5636" max="5636" width="9.08984375" style="1" customWidth="1"/>
    <col min="5637" max="5637" width="11.6328125" style="1" customWidth="1"/>
    <col min="5638" max="5638" width="9.08984375" style="1" customWidth="1"/>
    <col min="5639" max="5639" width="12.6328125" style="1" customWidth="1"/>
    <col min="5640" max="5640" width="9.08984375" style="1" customWidth="1"/>
    <col min="5641" max="5641" width="12.6328125" style="1" customWidth="1"/>
    <col min="5642" max="5643" width="9.08984375" style="1" customWidth="1"/>
    <col min="5644" max="5644" width="11.6328125" style="1" customWidth="1"/>
    <col min="5645" max="5645" width="9.08984375" style="1" customWidth="1"/>
    <col min="5646" max="5648" width="6.6328125" style="1" customWidth="1"/>
    <col min="5649" max="5649" width="26.6328125" style="1" customWidth="1"/>
    <col min="5650" max="5650" width="15.6328125" style="1" customWidth="1"/>
    <col min="5651" max="5651" width="8.6328125" style="1" customWidth="1"/>
    <col min="5652" max="5652" width="15" style="1" customWidth="1"/>
    <col min="5653" max="5653" width="8.6328125" style="1" customWidth="1"/>
    <col min="5654" max="5888" width="9" style="1"/>
    <col min="5889" max="5889" width="5.6328125" style="1" customWidth="1"/>
    <col min="5890" max="5890" width="15.90625" style="1" customWidth="1"/>
    <col min="5891" max="5891" width="11.6328125" style="1" customWidth="1"/>
    <col min="5892" max="5892" width="9.08984375" style="1" customWidth="1"/>
    <col min="5893" max="5893" width="11.6328125" style="1" customWidth="1"/>
    <col min="5894" max="5894" width="9.08984375" style="1" customWidth="1"/>
    <col min="5895" max="5895" width="12.6328125" style="1" customWidth="1"/>
    <col min="5896" max="5896" width="9.08984375" style="1" customWidth="1"/>
    <col min="5897" max="5897" width="12.6328125" style="1" customWidth="1"/>
    <col min="5898" max="5899" width="9.08984375" style="1" customWidth="1"/>
    <col min="5900" max="5900" width="11.6328125" style="1" customWidth="1"/>
    <col min="5901" max="5901" width="9.08984375" style="1" customWidth="1"/>
    <col min="5902" max="5904" width="6.6328125" style="1" customWidth="1"/>
    <col min="5905" max="5905" width="26.6328125" style="1" customWidth="1"/>
    <col min="5906" max="5906" width="15.6328125" style="1" customWidth="1"/>
    <col min="5907" max="5907" width="8.6328125" style="1" customWidth="1"/>
    <col min="5908" max="5908" width="15" style="1" customWidth="1"/>
    <col min="5909" max="5909" width="8.6328125" style="1" customWidth="1"/>
    <col min="5910" max="6144" width="9" style="1"/>
    <col min="6145" max="6145" width="5.6328125" style="1" customWidth="1"/>
    <col min="6146" max="6146" width="15.90625" style="1" customWidth="1"/>
    <col min="6147" max="6147" width="11.6328125" style="1" customWidth="1"/>
    <col min="6148" max="6148" width="9.08984375" style="1" customWidth="1"/>
    <col min="6149" max="6149" width="11.6328125" style="1" customWidth="1"/>
    <col min="6150" max="6150" width="9.08984375" style="1" customWidth="1"/>
    <col min="6151" max="6151" width="12.6328125" style="1" customWidth="1"/>
    <col min="6152" max="6152" width="9.08984375" style="1" customWidth="1"/>
    <col min="6153" max="6153" width="12.6328125" style="1" customWidth="1"/>
    <col min="6154" max="6155" width="9.08984375" style="1" customWidth="1"/>
    <col min="6156" max="6156" width="11.6328125" style="1" customWidth="1"/>
    <col min="6157" max="6157" width="9.08984375" style="1" customWidth="1"/>
    <col min="6158" max="6160" width="6.6328125" style="1" customWidth="1"/>
    <col min="6161" max="6161" width="26.6328125" style="1" customWidth="1"/>
    <col min="6162" max="6162" width="15.6328125" style="1" customWidth="1"/>
    <col min="6163" max="6163" width="8.6328125" style="1" customWidth="1"/>
    <col min="6164" max="6164" width="15" style="1" customWidth="1"/>
    <col min="6165" max="6165" width="8.6328125" style="1" customWidth="1"/>
    <col min="6166" max="6400" width="9" style="1"/>
    <col min="6401" max="6401" width="5.6328125" style="1" customWidth="1"/>
    <col min="6402" max="6402" width="15.90625" style="1" customWidth="1"/>
    <col min="6403" max="6403" width="11.6328125" style="1" customWidth="1"/>
    <col min="6404" max="6404" width="9.08984375" style="1" customWidth="1"/>
    <col min="6405" max="6405" width="11.6328125" style="1" customWidth="1"/>
    <col min="6406" max="6406" width="9.08984375" style="1" customWidth="1"/>
    <col min="6407" max="6407" width="12.6328125" style="1" customWidth="1"/>
    <col min="6408" max="6408" width="9.08984375" style="1" customWidth="1"/>
    <col min="6409" max="6409" width="12.6328125" style="1" customWidth="1"/>
    <col min="6410" max="6411" width="9.08984375" style="1" customWidth="1"/>
    <col min="6412" max="6412" width="11.6328125" style="1" customWidth="1"/>
    <col min="6413" max="6413" width="9.08984375" style="1" customWidth="1"/>
    <col min="6414" max="6416" width="6.6328125" style="1" customWidth="1"/>
    <col min="6417" max="6417" width="26.6328125" style="1" customWidth="1"/>
    <col min="6418" max="6418" width="15.6328125" style="1" customWidth="1"/>
    <col min="6419" max="6419" width="8.6328125" style="1" customWidth="1"/>
    <col min="6420" max="6420" width="15" style="1" customWidth="1"/>
    <col min="6421" max="6421" width="8.6328125" style="1" customWidth="1"/>
    <col min="6422" max="6656" width="9" style="1"/>
    <col min="6657" max="6657" width="5.6328125" style="1" customWidth="1"/>
    <col min="6658" max="6658" width="15.90625" style="1" customWidth="1"/>
    <col min="6659" max="6659" width="11.6328125" style="1" customWidth="1"/>
    <col min="6660" max="6660" width="9.08984375" style="1" customWidth="1"/>
    <col min="6661" max="6661" width="11.6328125" style="1" customWidth="1"/>
    <col min="6662" max="6662" width="9.08984375" style="1" customWidth="1"/>
    <col min="6663" max="6663" width="12.6328125" style="1" customWidth="1"/>
    <col min="6664" max="6664" width="9.08984375" style="1" customWidth="1"/>
    <col min="6665" max="6665" width="12.6328125" style="1" customWidth="1"/>
    <col min="6666" max="6667" width="9.08984375" style="1" customWidth="1"/>
    <col min="6668" max="6668" width="11.6328125" style="1" customWidth="1"/>
    <col min="6669" max="6669" width="9.08984375" style="1" customWidth="1"/>
    <col min="6670" max="6672" width="6.6328125" style="1" customWidth="1"/>
    <col min="6673" max="6673" width="26.6328125" style="1" customWidth="1"/>
    <col min="6674" max="6674" width="15.6328125" style="1" customWidth="1"/>
    <col min="6675" max="6675" width="8.6328125" style="1" customWidth="1"/>
    <col min="6676" max="6676" width="15" style="1" customWidth="1"/>
    <col min="6677" max="6677" width="8.6328125" style="1" customWidth="1"/>
    <col min="6678" max="6912" width="9" style="1"/>
    <col min="6913" max="6913" width="5.6328125" style="1" customWidth="1"/>
    <col min="6914" max="6914" width="15.90625" style="1" customWidth="1"/>
    <col min="6915" max="6915" width="11.6328125" style="1" customWidth="1"/>
    <col min="6916" max="6916" width="9.08984375" style="1" customWidth="1"/>
    <col min="6917" max="6917" width="11.6328125" style="1" customWidth="1"/>
    <col min="6918" max="6918" width="9.08984375" style="1" customWidth="1"/>
    <col min="6919" max="6919" width="12.6328125" style="1" customWidth="1"/>
    <col min="6920" max="6920" width="9.08984375" style="1" customWidth="1"/>
    <col min="6921" max="6921" width="12.6328125" style="1" customWidth="1"/>
    <col min="6922" max="6923" width="9.08984375" style="1" customWidth="1"/>
    <col min="6924" max="6924" width="11.6328125" style="1" customWidth="1"/>
    <col min="6925" max="6925" width="9.08984375" style="1" customWidth="1"/>
    <col min="6926" max="6928" width="6.6328125" style="1" customWidth="1"/>
    <col min="6929" max="6929" width="26.6328125" style="1" customWidth="1"/>
    <col min="6930" max="6930" width="15.6328125" style="1" customWidth="1"/>
    <col min="6931" max="6931" width="8.6328125" style="1" customWidth="1"/>
    <col min="6932" max="6932" width="15" style="1" customWidth="1"/>
    <col min="6933" max="6933" width="8.6328125" style="1" customWidth="1"/>
    <col min="6934" max="7168" width="9" style="1"/>
    <col min="7169" max="7169" width="5.6328125" style="1" customWidth="1"/>
    <col min="7170" max="7170" width="15.90625" style="1" customWidth="1"/>
    <col min="7171" max="7171" width="11.6328125" style="1" customWidth="1"/>
    <col min="7172" max="7172" width="9.08984375" style="1" customWidth="1"/>
    <col min="7173" max="7173" width="11.6328125" style="1" customWidth="1"/>
    <col min="7174" max="7174" width="9.08984375" style="1" customWidth="1"/>
    <col min="7175" max="7175" width="12.6328125" style="1" customWidth="1"/>
    <col min="7176" max="7176" width="9.08984375" style="1" customWidth="1"/>
    <col min="7177" max="7177" width="12.6328125" style="1" customWidth="1"/>
    <col min="7178" max="7179" width="9.08984375" style="1" customWidth="1"/>
    <col min="7180" max="7180" width="11.6328125" style="1" customWidth="1"/>
    <col min="7181" max="7181" width="9.08984375" style="1" customWidth="1"/>
    <col min="7182" max="7184" width="6.6328125" style="1" customWidth="1"/>
    <col min="7185" max="7185" width="26.6328125" style="1" customWidth="1"/>
    <col min="7186" max="7186" width="15.6328125" style="1" customWidth="1"/>
    <col min="7187" max="7187" width="8.6328125" style="1" customWidth="1"/>
    <col min="7188" max="7188" width="15" style="1" customWidth="1"/>
    <col min="7189" max="7189" width="8.6328125" style="1" customWidth="1"/>
    <col min="7190" max="7424" width="9" style="1"/>
    <col min="7425" max="7425" width="5.6328125" style="1" customWidth="1"/>
    <col min="7426" max="7426" width="15.90625" style="1" customWidth="1"/>
    <col min="7427" max="7427" width="11.6328125" style="1" customWidth="1"/>
    <col min="7428" max="7428" width="9.08984375" style="1" customWidth="1"/>
    <col min="7429" max="7429" width="11.6328125" style="1" customWidth="1"/>
    <col min="7430" max="7430" width="9.08984375" style="1" customWidth="1"/>
    <col min="7431" max="7431" width="12.6328125" style="1" customWidth="1"/>
    <col min="7432" max="7432" width="9.08984375" style="1" customWidth="1"/>
    <col min="7433" max="7433" width="12.6328125" style="1" customWidth="1"/>
    <col min="7434" max="7435" width="9.08984375" style="1" customWidth="1"/>
    <col min="7436" max="7436" width="11.6328125" style="1" customWidth="1"/>
    <col min="7437" max="7437" width="9.08984375" style="1" customWidth="1"/>
    <col min="7438" max="7440" width="6.6328125" style="1" customWidth="1"/>
    <col min="7441" max="7441" width="26.6328125" style="1" customWidth="1"/>
    <col min="7442" max="7442" width="15.6328125" style="1" customWidth="1"/>
    <col min="7443" max="7443" width="8.6328125" style="1" customWidth="1"/>
    <col min="7444" max="7444" width="15" style="1" customWidth="1"/>
    <col min="7445" max="7445" width="8.6328125" style="1" customWidth="1"/>
    <col min="7446" max="7680" width="9" style="1"/>
    <col min="7681" max="7681" width="5.6328125" style="1" customWidth="1"/>
    <col min="7682" max="7682" width="15.90625" style="1" customWidth="1"/>
    <col min="7683" max="7683" width="11.6328125" style="1" customWidth="1"/>
    <col min="7684" max="7684" width="9.08984375" style="1" customWidth="1"/>
    <col min="7685" max="7685" width="11.6328125" style="1" customWidth="1"/>
    <col min="7686" max="7686" width="9.08984375" style="1" customWidth="1"/>
    <col min="7687" max="7687" width="12.6328125" style="1" customWidth="1"/>
    <col min="7688" max="7688" width="9.08984375" style="1" customWidth="1"/>
    <col min="7689" max="7689" width="12.6328125" style="1" customWidth="1"/>
    <col min="7690" max="7691" width="9.08984375" style="1" customWidth="1"/>
    <col min="7692" max="7692" width="11.6328125" style="1" customWidth="1"/>
    <col min="7693" max="7693" width="9.08984375" style="1" customWidth="1"/>
    <col min="7694" max="7696" width="6.6328125" style="1" customWidth="1"/>
    <col min="7697" max="7697" width="26.6328125" style="1" customWidth="1"/>
    <col min="7698" max="7698" width="15.6328125" style="1" customWidth="1"/>
    <col min="7699" max="7699" width="8.6328125" style="1" customWidth="1"/>
    <col min="7700" max="7700" width="15" style="1" customWidth="1"/>
    <col min="7701" max="7701" width="8.6328125" style="1" customWidth="1"/>
    <col min="7702" max="7936" width="9" style="1"/>
    <col min="7937" max="7937" width="5.6328125" style="1" customWidth="1"/>
    <col min="7938" max="7938" width="15.90625" style="1" customWidth="1"/>
    <col min="7939" max="7939" width="11.6328125" style="1" customWidth="1"/>
    <col min="7940" max="7940" width="9.08984375" style="1" customWidth="1"/>
    <col min="7941" max="7941" width="11.6328125" style="1" customWidth="1"/>
    <col min="7942" max="7942" width="9.08984375" style="1" customWidth="1"/>
    <col min="7943" max="7943" width="12.6328125" style="1" customWidth="1"/>
    <col min="7944" max="7944" width="9.08984375" style="1" customWidth="1"/>
    <col min="7945" max="7945" width="12.6328125" style="1" customWidth="1"/>
    <col min="7946" max="7947" width="9.08984375" style="1" customWidth="1"/>
    <col min="7948" max="7948" width="11.6328125" style="1" customWidth="1"/>
    <col min="7949" max="7949" width="9.08984375" style="1" customWidth="1"/>
    <col min="7950" max="7952" width="6.6328125" style="1" customWidth="1"/>
    <col min="7953" max="7953" width="26.6328125" style="1" customWidth="1"/>
    <col min="7954" max="7954" width="15.6328125" style="1" customWidth="1"/>
    <col min="7955" max="7955" width="8.6328125" style="1" customWidth="1"/>
    <col min="7956" max="7956" width="15" style="1" customWidth="1"/>
    <col min="7957" max="7957" width="8.6328125" style="1" customWidth="1"/>
    <col min="7958" max="8192" width="9" style="1"/>
    <col min="8193" max="8193" width="5.6328125" style="1" customWidth="1"/>
    <col min="8194" max="8194" width="15.90625" style="1" customWidth="1"/>
    <col min="8195" max="8195" width="11.6328125" style="1" customWidth="1"/>
    <col min="8196" max="8196" width="9.08984375" style="1" customWidth="1"/>
    <col min="8197" max="8197" width="11.6328125" style="1" customWidth="1"/>
    <col min="8198" max="8198" width="9.08984375" style="1" customWidth="1"/>
    <col min="8199" max="8199" width="12.6328125" style="1" customWidth="1"/>
    <col min="8200" max="8200" width="9.08984375" style="1" customWidth="1"/>
    <col min="8201" max="8201" width="12.6328125" style="1" customWidth="1"/>
    <col min="8202" max="8203" width="9.08984375" style="1" customWidth="1"/>
    <col min="8204" max="8204" width="11.6328125" style="1" customWidth="1"/>
    <col min="8205" max="8205" width="9.08984375" style="1" customWidth="1"/>
    <col min="8206" max="8208" width="6.6328125" style="1" customWidth="1"/>
    <col min="8209" max="8209" width="26.6328125" style="1" customWidth="1"/>
    <col min="8210" max="8210" width="15.6328125" style="1" customWidth="1"/>
    <col min="8211" max="8211" width="8.6328125" style="1" customWidth="1"/>
    <col min="8212" max="8212" width="15" style="1" customWidth="1"/>
    <col min="8213" max="8213" width="8.6328125" style="1" customWidth="1"/>
    <col min="8214" max="8448" width="9" style="1"/>
    <col min="8449" max="8449" width="5.6328125" style="1" customWidth="1"/>
    <col min="8450" max="8450" width="15.90625" style="1" customWidth="1"/>
    <col min="8451" max="8451" width="11.6328125" style="1" customWidth="1"/>
    <col min="8452" max="8452" width="9.08984375" style="1" customWidth="1"/>
    <col min="8453" max="8453" width="11.6328125" style="1" customWidth="1"/>
    <col min="8454" max="8454" width="9.08984375" style="1" customWidth="1"/>
    <col min="8455" max="8455" width="12.6328125" style="1" customWidth="1"/>
    <col min="8456" max="8456" width="9.08984375" style="1" customWidth="1"/>
    <col min="8457" max="8457" width="12.6328125" style="1" customWidth="1"/>
    <col min="8458" max="8459" width="9.08984375" style="1" customWidth="1"/>
    <col min="8460" max="8460" width="11.6328125" style="1" customWidth="1"/>
    <col min="8461" max="8461" width="9.08984375" style="1" customWidth="1"/>
    <col min="8462" max="8464" width="6.6328125" style="1" customWidth="1"/>
    <col min="8465" max="8465" width="26.6328125" style="1" customWidth="1"/>
    <col min="8466" max="8466" width="15.6328125" style="1" customWidth="1"/>
    <col min="8467" max="8467" width="8.6328125" style="1" customWidth="1"/>
    <col min="8468" max="8468" width="15" style="1" customWidth="1"/>
    <col min="8469" max="8469" width="8.6328125" style="1" customWidth="1"/>
    <col min="8470" max="8704" width="9" style="1"/>
    <col min="8705" max="8705" width="5.6328125" style="1" customWidth="1"/>
    <col min="8706" max="8706" width="15.90625" style="1" customWidth="1"/>
    <col min="8707" max="8707" width="11.6328125" style="1" customWidth="1"/>
    <col min="8708" max="8708" width="9.08984375" style="1" customWidth="1"/>
    <col min="8709" max="8709" width="11.6328125" style="1" customWidth="1"/>
    <col min="8710" max="8710" width="9.08984375" style="1" customWidth="1"/>
    <col min="8711" max="8711" width="12.6328125" style="1" customWidth="1"/>
    <col min="8712" max="8712" width="9.08984375" style="1" customWidth="1"/>
    <col min="8713" max="8713" width="12.6328125" style="1" customWidth="1"/>
    <col min="8714" max="8715" width="9.08984375" style="1" customWidth="1"/>
    <col min="8716" max="8716" width="11.6328125" style="1" customWidth="1"/>
    <col min="8717" max="8717" width="9.08984375" style="1" customWidth="1"/>
    <col min="8718" max="8720" width="6.6328125" style="1" customWidth="1"/>
    <col min="8721" max="8721" width="26.6328125" style="1" customWidth="1"/>
    <col min="8722" max="8722" width="15.6328125" style="1" customWidth="1"/>
    <col min="8723" max="8723" width="8.6328125" style="1" customWidth="1"/>
    <col min="8724" max="8724" width="15" style="1" customWidth="1"/>
    <col min="8725" max="8725" width="8.6328125" style="1" customWidth="1"/>
    <col min="8726" max="8960" width="9" style="1"/>
    <col min="8961" max="8961" width="5.6328125" style="1" customWidth="1"/>
    <col min="8962" max="8962" width="15.90625" style="1" customWidth="1"/>
    <col min="8963" max="8963" width="11.6328125" style="1" customWidth="1"/>
    <col min="8964" max="8964" width="9.08984375" style="1" customWidth="1"/>
    <col min="8965" max="8965" width="11.6328125" style="1" customWidth="1"/>
    <col min="8966" max="8966" width="9.08984375" style="1" customWidth="1"/>
    <col min="8967" max="8967" width="12.6328125" style="1" customWidth="1"/>
    <col min="8968" max="8968" width="9.08984375" style="1" customWidth="1"/>
    <col min="8969" max="8969" width="12.6328125" style="1" customWidth="1"/>
    <col min="8970" max="8971" width="9.08984375" style="1" customWidth="1"/>
    <col min="8972" max="8972" width="11.6328125" style="1" customWidth="1"/>
    <col min="8973" max="8973" width="9.08984375" style="1" customWidth="1"/>
    <col min="8974" max="8976" width="6.6328125" style="1" customWidth="1"/>
    <col min="8977" max="8977" width="26.6328125" style="1" customWidth="1"/>
    <col min="8978" max="8978" width="15.6328125" style="1" customWidth="1"/>
    <col min="8979" max="8979" width="8.6328125" style="1" customWidth="1"/>
    <col min="8980" max="8980" width="15" style="1" customWidth="1"/>
    <col min="8981" max="8981" width="8.6328125" style="1" customWidth="1"/>
    <col min="8982" max="9216" width="9" style="1"/>
    <col min="9217" max="9217" width="5.6328125" style="1" customWidth="1"/>
    <col min="9218" max="9218" width="15.90625" style="1" customWidth="1"/>
    <col min="9219" max="9219" width="11.6328125" style="1" customWidth="1"/>
    <col min="9220" max="9220" width="9.08984375" style="1" customWidth="1"/>
    <col min="9221" max="9221" width="11.6328125" style="1" customWidth="1"/>
    <col min="9222" max="9222" width="9.08984375" style="1" customWidth="1"/>
    <col min="9223" max="9223" width="12.6328125" style="1" customWidth="1"/>
    <col min="9224" max="9224" width="9.08984375" style="1" customWidth="1"/>
    <col min="9225" max="9225" width="12.6328125" style="1" customWidth="1"/>
    <col min="9226" max="9227" width="9.08984375" style="1" customWidth="1"/>
    <col min="9228" max="9228" width="11.6328125" style="1" customWidth="1"/>
    <col min="9229" max="9229" width="9.08984375" style="1" customWidth="1"/>
    <col min="9230" max="9232" width="6.6328125" style="1" customWidth="1"/>
    <col min="9233" max="9233" width="26.6328125" style="1" customWidth="1"/>
    <col min="9234" max="9234" width="15.6328125" style="1" customWidth="1"/>
    <col min="9235" max="9235" width="8.6328125" style="1" customWidth="1"/>
    <col min="9236" max="9236" width="15" style="1" customWidth="1"/>
    <col min="9237" max="9237" width="8.6328125" style="1" customWidth="1"/>
    <col min="9238" max="9472" width="9" style="1"/>
    <col min="9473" max="9473" width="5.6328125" style="1" customWidth="1"/>
    <col min="9474" max="9474" width="15.90625" style="1" customWidth="1"/>
    <col min="9475" max="9475" width="11.6328125" style="1" customWidth="1"/>
    <col min="9476" max="9476" width="9.08984375" style="1" customWidth="1"/>
    <col min="9477" max="9477" width="11.6328125" style="1" customWidth="1"/>
    <col min="9478" max="9478" width="9.08984375" style="1" customWidth="1"/>
    <col min="9479" max="9479" width="12.6328125" style="1" customWidth="1"/>
    <col min="9480" max="9480" width="9.08984375" style="1" customWidth="1"/>
    <col min="9481" max="9481" width="12.6328125" style="1" customWidth="1"/>
    <col min="9482" max="9483" width="9.08984375" style="1" customWidth="1"/>
    <col min="9484" max="9484" width="11.6328125" style="1" customWidth="1"/>
    <col min="9485" max="9485" width="9.08984375" style="1" customWidth="1"/>
    <col min="9486" max="9488" width="6.6328125" style="1" customWidth="1"/>
    <col min="9489" max="9489" width="26.6328125" style="1" customWidth="1"/>
    <col min="9490" max="9490" width="15.6328125" style="1" customWidth="1"/>
    <col min="9491" max="9491" width="8.6328125" style="1" customWidth="1"/>
    <col min="9492" max="9492" width="15" style="1" customWidth="1"/>
    <col min="9493" max="9493" width="8.6328125" style="1" customWidth="1"/>
    <col min="9494" max="9728" width="9" style="1"/>
    <col min="9729" max="9729" width="5.6328125" style="1" customWidth="1"/>
    <col min="9730" max="9730" width="15.90625" style="1" customWidth="1"/>
    <col min="9731" max="9731" width="11.6328125" style="1" customWidth="1"/>
    <col min="9732" max="9732" width="9.08984375" style="1" customWidth="1"/>
    <col min="9733" max="9733" width="11.6328125" style="1" customWidth="1"/>
    <col min="9734" max="9734" width="9.08984375" style="1" customWidth="1"/>
    <col min="9735" max="9735" width="12.6328125" style="1" customWidth="1"/>
    <col min="9736" max="9736" width="9.08984375" style="1" customWidth="1"/>
    <col min="9737" max="9737" width="12.6328125" style="1" customWidth="1"/>
    <col min="9738" max="9739" width="9.08984375" style="1" customWidth="1"/>
    <col min="9740" max="9740" width="11.6328125" style="1" customWidth="1"/>
    <col min="9741" max="9741" width="9.08984375" style="1" customWidth="1"/>
    <col min="9742" max="9744" width="6.6328125" style="1" customWidth="1"/>
    <col min="9745" max="9745" width="26.6328125" style="1" customWidth="1"/>
    <col min="9746" max="9746" width="15.6328125" style="1" customWidth="1"/>
    <col min="9747" max="9747" width="8.6328125" style="1" customWidth="1"/>
    <col min="9748" max="9748" width="15" style="1" customWidth="1"/>
    <col min="9749" max="9749" width="8.6328125" style="1" customWidth="1"/>
    <col min="9750" max="9984" width="9" style="1"/>
    <col min="9985" max="9985" width="5.6328125" style="1" customWidth="1"/>
    <col min="9986" max="9986" width="15.90625" style="1" customWidth="1"/>
    <col min="9987" max="9987" width="11.6328125" style="1" customWidth="1"/>
    <col min="9988" max="9988" width="9.08984375" style="1" customWidth="1"/>
    <col min="9989" max="9989" width="11.6328125" style="1" customWidth="1"/>
    <col min="9990" max="9990" width="9.08984375" style="1" customWidth="1"/>
    <col min="9991" max="9991" width="12.6328125" style="1" customWidth="1"/>
    <col min="9992" max="9992" width="9.08984375" style="1" customWidth="1"/>
    <col min="9993" max="9993" width="12.6328125" style="1" customWidth="1"/>
    <col min="9994" max="9995" width="9.08984375" style="1" customWidth="1"/>
    <col min="9996" max="9996" width="11.6328125" style="1" customWidth="1"/>
    <col min="9997" max="9997" width="9.08984375" style="1" customWidth="1"/>
    <col min="9998" max="10000" width="6.6328125" style="1" customWidth="1"/>
    <col min="10001" max="10001" width="26.6328125" style="1" customWidth="1"/>
    <col min="10002" max="10002" width="15.6328125" style="1" customWidth="1"/>
    <col min="10003" max="10003" width="8.6328125" style="1" customWidth="1"/>
    <col min="10004" max="10004" width="15" style="1" customWidth="1"/>
    <col min="10005" max="10005" width="8.6328125" style="1" customWidth="1"/>
    <col min="10006" max="10240" width="9" style="1"/>
    <col min="10241" max="10241" width="5.6328125" style="1" customWidth="1"/>
    <col min="10242" max="10242" width="15.90625" style="1" customWidth="1"/>
    <col min="10243" max="10243" width="11.6328125" style="1" customWidth="1"/>
    <col min="10244" max="10244" width="9.08984375" style="1" customWidth="1"/>
    <col min="10245" max="10245" width="11.6328125" style="1" customWidth="1"/>
    <col min="10246" max="10246" width="9.08984375" style="1" customWidth="1"/>
    <col min="10247" max="10247" width="12.6328125" style="1" customWidth="1"/>
    <col min="10248" max="10248" width="9.08984375" style="1" customWidth="1"/>
    <col min="10249" max="10249" width="12.6328125" style="1" customWidth="1"/>
    <col min="10250" max="10251" width="9.08984375" style="1" customWidth="1"/>
    <col min="10252" max="10252" width="11.6328125" style="1" customWidth="1"/>
    <col min="10253" max="10253" width="9.08984375" style="1" customWidth="1"/>
    <col min="10254" max="10256" width="6.6328125" style="1" customWidth="1"/>
    <col min="10257" max="10257" width="26.6328125" style="1" customWidth="1"/>
    <col min="10258" max="10258" width="15.6328125" style="1" customWidth="1"/>
    <col min="10259" max="10259" width="8.6328125" style="1" customWidth="1"/>
    <col min="10260" max="10260" width="15" style="1" customWidth="1"/>
    <col min="10261" max="10261" width="8.6328125" style="1" customWidth="1"/>
    <col min="10262" max="10496" width="9" style="1"/>
    <col min="10497" max="10497" width="5.6328125" style="1" customWidth="1"/>
    <col min="10498" max="10498" width="15.90625" style="1" customWidth="1"/>
    <col min="10499" max="10499" width="11.6328125" style="1" customWidth="1"/>
    <col min="10500" max="10500" width="9.08984375" style="1" customWidth="1"/>
    <col min="10501" max="10501" width="11.6328125" style="1" customWidth="1"/>
    <col min="10502" max="10502" width="9.08984375" style="1" customWidth="1"/>
    <col min="10503" max="10503" width="12.6328125" style="1" customWidth="1"/>
    <col min="10504" max="10504" width="9.08984375" style="1" customWidth="1"/>
    <col min="10505" max="10505" width="12.6328125" style="1" customWidth="1"/>
    <col min="10506" max="10507" width="9.08984375" style="1" customWidth="1"/>
    <col min="10508" max="10508" width="11.6328125" style="1" customWidth="1"/>
    <col min="10509" max="10509" width="9.08984375" style="1" customWidth="1"/>
    <col min="10510" max="10512" width="6.6328125" style="1" customWidth="1"/>
    <col min="10513" max="10513" width="26.6328125" style="1" customWidth="1"/>
    <col min="10514" max="10514" width="15.6328125" style="1" customWidth="1"/>
    <col min="10515" max="10515" width="8.6328125" style="1" customWidth="1"/>
    <col min="10516" max="10516" width="15" style="1" customWidth="1"/>
    <col min="10517" max="10517" width="8.6328125" style="1" customWidth="1"/>
    <col min="10518" max="10752" width="9" style="1"/>
    <col min="10753" max="10753" width="5.6328125" style="1" customWidth="1"/>
    <col min="10754" max="10754" width="15.90625" style="1" customWidth="1"/>
    <col min="10755" max="10755" width="11.6328125" style="1" customWidth="1"/>
    <col min="10756" max="10756" width="9.08984375" style="1" customWidth="1"/>
    <col min="10757" max="10757" width="11.6328125" style="1" customWidth="1"/>
    <col min="10758" max="10758" width="9.08984375" style="1" customWidth="1"/>
    <col min="10759" max="10759" width="12.6328125" style="1" customWidth="1"/>
    <col min="10760" max="10760" width="9.08984375" style="1" customWidth="1"/>
    <col min="10761" max="10761" width="12.6328125" style="1" customWidth="1"/>
    <col min="10762" max="10763" width="9.08984375" style="1" customWidth="1"/>
    <col min="10764" max="10764" width="11.6328125" style="1" customWidth="1"/>
    <col min="10765" max="10765" width="9.08984375" style="1" customWidth="1"/>
    <col min="10766" max="10768" width="6.6328125" style="1" customWidth="1"/>
    <col min="10769" max="10769" width="26.6328125" style="1" customWidth="1"/>
    <col min="10770" max="10770" width="15.6328125" style="1" customWidth="1"/>
    <col min="10771" max="10771" width="8.6328125" style="1" customWidth="1"/>
    <col min="10772" max="10772" width="15" style="1" customWidth="1"/>
    <col min="10773" max="10773" width="8.6328125" style="1" customWidth="1"/>
    <col min="10774" max="11008" width="9" style="1"/>
    <col min="11009" max="11009" width="5.6328125" style="1" customWidth="1"/>
    <col min="11010" max="11010" width="15.90625" style="1" customWidth="1"/>
    <col min="11011" max="11011" width="11.6328125" style="1" customWidth="1"/>
    <col min="11012" max="11012" width="9.08984375" style="1" customWidth="1"/>
    <col min="11013" max="11013" width="11.6328125" style="1" customWidth="1"/>
    <col min="11014" max="11014" width="9.08984375" style="1" customWidth="1"/>
    <col min="11015" max="11015" width="12.6328125" style="1" customWidth="1"/>
    <col min="11016" max="11016" width="9.08984375" style="1" customWidth="1"/>
    <col min="11017" max="11017" width="12.6328125" style="1" customWidth="1"/>
    <col min="11018" max="11019" width="9.08984375" style="1" customWidth="1"/>
    <col min="11020" max="11020" width="11.6328125" style="1" customWidth="1"/>
    <col min="11021" max="11021" width="9.08984375" style="1" customWidth="1"/>
    <col min="11022" max="11024" width="6.6328125" style="1" customWidth="1"/>
    <col min="11025" max="11025" width="26.6328125" style="1" customWidth="1"/>
    <col min="11026" max="11026" width="15.6328125" style="1" customWidth="1"/>
    <col min="11027" max="11027" width="8.6328125" style="1" customWidth="1"/>
    <col min="11028" max="11028" width="15" style="1" customWidth="1"/>
    <col min="11029" max="11029" width="8.6328125" style="1" customWidth="1"/>
    <col min="11030" max="11264" width="9" style="1"/>
    <col min="11265" max="11265" width="5.6328125" style="1" customWidth="1"/>
    <col min="11266" max="11266" width="15.90625" style="1" customWidth="1"/>
    <col min="11267" max="11267" width="11.6328125" style="1" customWidth="1"/>
    <col min="11268" max="11268" width="9.08984375" style="1" customWidth="1"/>
    <col min="11269" max="11269" width="11.6328125" style="1" customWidth="1"/>
    <col min="11270" max="11270" width="9.08984375" style="1" customWidth="1"/>
    <col min="11271" max="11271" width="12.6328125" style="1" customWidth="1"/>
    <col min="11272" max="11272" width="9.08984375" style="1" customWidth="1"/>
    <col min="11273" max="11273" width="12.6328125" style="1" customWidth="1"/>
    <col min="11274" max="11275" width="9.08984375" style="1" customWidth="1"/>
    <col min="11276" max="11276" width="11.6328125" style="1" customWidth="1"/>
    <col min="11277" max="11277" width="9.08984375" style="1" customWidth="1"/>
    <col min="11278" max="11280" width="6.6328125" style="1" customWidth="1"/>
    <col min="11281" max="11281" width="26.6328125" style="1" customWidth="1"/>
    <col min="11282" max="11282" width="15.6328125" style="1" customWidth="1"/>
    <col min="11283" max="11283" width="8.6328125" style="1" customWidth="1"/>
    <col min="11284" max="11284" width="15" style="1" customWidth="1"/>
    <col min="11285" max="11285" width="8.6328125" style="1" customWidth="1"/>
    <col min="11286" max="11520" width="9" style="1"/>
    <col min="11521" max="11521" width="5.6328125" style="1" customWidth="1"/>
    <col min="11522" max="11522" width="15.90625" style="1" customWidth="1"/>
    <col min="11523" max="11523" width="11.6328125" style="1" customWidth="1"/>
    <col min="11524" max="11524" width="9.08984375" style="1" customWidth="1"/>
    <col min="11525" max="11525" width="11.6328125" style="1" customWidth="1"/>
    <col min="11526" max="11526" width="9.08984375" style="1" customWidth="1"/>
    <col min="11527" max="11527" width="12.6328125" style="1" customWidth="1"/>
    <col min="11528" max="11528" width="9.08984375" style="1" customWidth="1"/>
    <col min="11529" max="11529" width="12.6328125" style="1" customWidth="1"/>
    <col min="11530" max="11531" width="9.08984375" style="1" customWidth="1"/>
    <col min="11532" max="11532" width="11.6328125" style="1" customWidth="1"/>
    <col min="11533" max="11533" width="9.08984375" style="1" customWidth="1"/>
    <col min="11534" max="11536" width="6.6328125" style="1" customWidth="1"/>
    <col min="11537" max="11537" width="26.6328125" style="1" customWidth="1"/>
    <col min="11538" max="11538" width="15.6328125" style="1" customWidth="1"/>
    <col min="11539" max="11539" width="8.6328125" style="1" customWidth="1"/>
    <col min="11540" max="11540" width="15" style="1" customWidth="1"/>
    <col min="11541" max="11541" width="8.6328125" style="1" customWidth="1"/>
    <col min="11542" max="11776" width="9" style="1"/>
    <col min="11777" max="11777" width="5.6328125" style="1" customWidth="1"/>
    <col min="11778" max="11778" width="15.90625" style="1" customWidth="1"/>
    <col min="11779" max="11779" width="11.6328125" style="1" customWidth="1"/>
    <col min="11780" max="11780" width="9.08984375" style="1" customWidth="1"/>
    <col min="11781" max="11781" width="11.6328125" style="1" customWidth="1"/>
    <col min="11782" max="11782" width="9.08984375" style="1" customWidth="1"/>
    <col min="11783" max="11783" width="12.6328125" style="1" customWidth="1"/>
    <col min="11784" max="11784" width="9.08984375" style="1" customWidth="1"/>
    <col min="11785" max="11785" width="12.6328125" style="1" customWidth="1"/>
    <col min="11786" max="11787" width="9.08984375" style="1" customWidth="1"/>
    <col min="11788" max="11788" width="11.6328125" style="1" customWidth="1"/>
    <col min="11789" max="11789" width="9.08984375" style="1" customWidth="1"/>
    <col min="11790" max="11792" width="6.6328125" style="1" customWidth="1"/>
    <col min="11793" max="11793" width="26.6328125" style="1" customWidth="1"/>
    <col min="11794" max="11794" width="15.6328125" style="1" customWidth="1"/>
    <col min="11795" max="11795" width="8.6328125" style="1" customWidth="1"/>
    <col min="11796" max="11796" width="15" style="1" customWidth="1"/>
    <col min="11797" max="11797" width="8.6328125" style="1" customWidth="1"/>
    <col min="11798" max="12032" width="9" style="1"/>
    <col min="12033" max="12033" width="5.6328125" style="1" customWidth="1"/>
    <col min="12034" max="12034" width="15.90625" style="1" customWidth="1"/>
    <col min="12035" max="12035" width="11.6328125" style="1" customWidth="1"/>
    <col min="12036" max="12036" width="9.08984375" style="1" customWidth="1"/>
    <col min="12037" max="12037" width="11.6328125" style="1" customWidth="1"/>
    <col min="12038" max="12038" width="9.08984375" style="1" customWidth="1"/>
    <col min="12039" max="12039" width="12.6328125" style="1" customWidth="1"/>
    <col min="12040" max="12040" width="9.08984375" style="1" customWidth="1"/>
    <col min="12041" max="12041" width="12.6328125" style="1" customWidth="1"/>
    <col min="12042" max="12043" width="9.08984375" style="1" customWidth="1"/>
    <col min="12044" max="12044" width="11.6328125" style="1" customWidth="1"/>
    <col min="12045" max="12045" width="9.08984375" style="1" customWidth="1"/>
    <col min="12046" max="12048" width="6.6328125" style="1" customWidth="1"/>
    <col min="12049" max="12049" width="26.6328125" style="1" customWidth="1"/>
    <col min="12050" max="12050" width="15.6328125" style="1" customWidth="1"/>
    <col min="12051" max="12051" width="8.6328125" style="1" customWidth="1"/>
    <col min="12052" max="12052" width="15" style="1" customWidth="1"/>
    <col min="12053" max="12053" width="8.6328125" style="1" customWidth="1"/>
    <col min="12054" max="12288" width="9" style="1"/>
    <col min="12289" max="12289" width="5.6328125" style="1" customWidth="1"/>
    <col min="12290" max="12290" width="15.90625" style="1" customWidth="1"/>
    <col min="12291" max="12291" width="11.6328125" style="1" customWidth="1"/>
    <col min="12292" max="12292" width="9.08984375" style="1" customWidth="1"/>
    <col min="12293" max="12293" width="11.6328125" style="1" customWidth="1"/>
    <col min="12294" max="12294" width="9.08984375" style="1" customWidth="1"/>
    <col min="12295" max="12295" width="12.6328125" style="1" customWidth="1"/>
    <col min="12296" max="12296" width="9.08984375" style="1" customWidth="1"/>
    <col min="12297" max="12297" width="12.6328125" style="1" customWidth="1"/>
    <col min="12298" max="12299" width="9.08984375" style="1" customWidth="1"/>
    <col min="12300" max="12300" width="11.6328125" style="1" customWidth="1"/>
    <col min="12301" max="12301" width="9.08984375" style="1" customWidth="1"/>
    <col min="12302" max="12304" width="6.6328125" style="1" customWidth="1"/>
    <col min="12305" max="12305" width="26.6328125" style="1" customWidth="1"/>
    <col min="12306" max="12306" width="15.6328125" style="1" customWidth="1"/>
    <col min="12307" max="12307" width="8.6328125" style="1" customWidth="1"/>
    <col min="12308" max="12308" width="15" style="1" customWidth="1"/>
    <col min="12309" max="12309" width="8.6328125" style="1" customWidth="1"/>
    <col min="12310" max="12544" width="9" style="1"/>
    <col min="12545" max="12545" width="5.6328125" style="1" customWidth="1"/>
    <col min="12546" max="12546" width="15.90625" style="1" customWidth="1"/>
    <col min="12547" max="12547" width="11.6328125" style="1" customWidth="1"/>
    <col min="12548" max="12548" width="9.08984375" style="1" customWidth="1"/>
    <col min="12549" max="12549" width="11.6328125" style="1" customWidth="1"/>
    <col min="12550" max="12550" width="9.08984375" style="1" customWidth="1"/>
    <col min="12551" max="12551" width="12.6328125" style="1" customWidth="1"/>
    <col min="12552" max="12552" width="9.08984375" style="1" customWidth="1"/>
    <col min="12553" max="12553" width="12.6328125" style="1" customWidth="1"/>
    <col min="12554" max="12555" width="9.08984375" style="1" customWidth="1"/>
    <col min="12556" max="12556" width="11.6328125" style="1" customWidth="1"/>
    <col min="12557" max="12557" width="9.08984375" style="1" customWidth="1"/>
    <col min="12558" max="12560" width="6.6328125" style="1" customWidth="1"/>
    <col min="12561" max="12561" width="26.6328125" style="1" customWidth="1"/>
    <col min="12562" max="12562" width="15.6328125" style="1" customWidth="1"/>
    <col min="12563" max="12563" width="8.6328125" style="1" customWidth="1"/>
    <col min="12564" max="12564" width="15" style="1" customWidth="1"/>
    <col min="12565" max="12565" width="8.6328125" style="1" customWidth="1"/>
    <col min="12566" max="12800" width="9" style="1"/>
    <col min="12801" max="12801" width="5.6328125" style="1" customWidth="1"/>
    <col min="12802" max="12802" width="15.90625" style="1" customWidth="1"/>
    <col min="12803" max="12803" width="11.6328125" style="1" customWidth="1"/>
    <col min="12804" max="12804" width="9.08984375" style="1" customWidth="1"/>
    <col min="12805" max="12805" width="11.6328125" style="1" customWidth="1"/>
    <col min="12806" max="12806" width="9.08984375" style="1" customWidth="1"/>
    <col min="12807" max="12807" width="12.6328125" style="1" customWidth="1"/>
    <col min="12808" max="12808" width="9.08984375" style="1" customWidth="1"/>
    <col min="12809" max="12809" width="12.6328125" style="1" customWidth="1"/>
    <col min="12810" max="12811" width="9.08984375" style="1" customWidth="1"/>
    <col min="12812" max="12812" width="11.6328125" style="1" customWidth="1"/>
    <col min="12813" max="12813" width="9.08984375" style="1" customWidth="1"/>
    <col min="12814" max="12816" width="6.6328125" style="1" customWidth="1"/>
    <col min="12817" max="12817" width="26.6328125" style="1" customWidth="1"/>
    <col min="12818" max="12818" width="15.6328125" style="1" customWidth="1"/>
    <col min="12819" max="12819" width="8.6328125" style="1" customWidth="1"/>
    <col min="12820" max="12820" width="15" style="1" customWidth="1"/>
    <col min="12821" max="12821" width="8.6328125" style="1" customWidth="1"/>
    <col min="12822" max="13056" width="9" style="1"/>
    <col min="13057" max="13057" width="5.6328125" style="1" customWidth="1"/>
    <col min="13058" max="13058" width="15.90625" style="1" customWidth="1"/>
    <col min="13059" max="13059" width="11.6328125" style="1" customWidth="1"/>
    <col min="13060" max="13060" width="9.08984375" style="1" customWidth="1"/>
    <col min="13061" max="13061" width="11.6328125" style="1" customWidth="1"/>
    <col min="13062" max="13062" width="9.08984375" style="1" customWidth="1"/>
    <col min="13063" max="13063" width="12.6328125" style="1" customWidth="1"/>
    <col min="13064" max="13064" width="9.08984375" style="1" customWidth="1"/>
    <col min="13065" max="13065" width="12.6328125" style="1" customWidth="1"/>
    <col min="13066" max="13067" width="9.08984375" style="1" customWidth="1"/>
    <col min="13068" max="13068" width="11.6328125" style="1" customWidth="1"/>
    <col min="13069" max="13069" width="9.08984375" style="1" customWidth="1"/>
    <col min="13070" max="13072" width="6.6328125" style="1" customWidth="1"/>
    <col min="13073" max="13073" width="26.6328125" style="1" customWidth="1"/>
    <col min="13074" max="13074" width="15.6328125" style="1" customWidth="1"/>
    <col min="13075" max="13075" width="8.6328125" style="1" customWidth="1"/>
    <col min="13076" max="13076" width="15" style="1" customWidth="1"/>
    <col min="13077" max="13077" width="8.6328125" style="1" customWidth="1"/>
    <col min="13078" max="13312" width="9" style="1"/>
    <col min="13313" max="13313" width="5.6328125" style="1" customWidth="1"/>
    <col min="13314" max="13314" width="15.90625" style="1" customWidth="1"/>
    <col min="13315" max="13315" width="11.6328125" style="1" customWidth="1"/>
    <col min="13316" max="13316" width="9.08984375" style="1" customWidth="1"/>
    <col min="13317" max="13317" width="11.6328125" style="1" customWidth="1"/>
    <col min="13318" max="13318" width="9.08984375" style="1" customWidth="1"/>
    <col min="13319" max="13319" width="12.6328125" style="1" customWidth="1"/>
    <col min="13320" max="13320" width="9.08984375" style="1" customWidth="1"/>
    <col min="13321" max="13321" width="12.6328125" style="1" customWidth="1"/>
    <col min="13322" max="13323" width="9.08984375" style="1" customWidth="1"/>
    <col min="13324" max="13324" width="11.6328125" style="1" customWidth="1"/>
    <col min="13325" max="13325" width="9.08984375" style="1" customWidth="1"/>
    <col min="13326" max="13328" width="6.6328125" style="1" customWidth="1"/>
    <col min="13329" max="13329" width="26.6328125" style="1" customWidth="1"/>
    <col min="13330" max="13330" width="15.6328125" style="1" customWidth="1"/>
    <col min="13331" max="13331" width="8.6328125" style="1" customWidth="1"/>
    <col min="13332" max="13332" width="15" style="1" customWidth="1"/>
    <col min="13333" max="13333" width="8.6328125" style="1" customWidth="1"/>
    <col min="13334" max="13568" width="9" style="1"/>
    <col min="13569" max="13569" width="5.6328125" style="1" customWidth="1"/>
    <col min="13570" max="13570" width="15.90625" style="1" customWidth="1"/>
    <col min="13571" max="13571" width="11.6328125" style="1" customWidth="1"/>
    <col min="13572" max="13572" width="9.08984375" style="1" customWidth="1"/>
    <col min="13573" max="13573" width="11.6328125" style="1" customWidth="1"/>
    <col min="13574" max="13574" width="9.08984375" style="1" customWidth="1"/>
    <col min="13575" max="13575" width="12.6328125" style="1" customWidth="1"/>
    <col min="13576" max="13576" width="9.08984375" style="1" customWidth="1"/>
    <col min="13577" max="13577" width="12.6328125" style="1" customWidth="1"/>
    <col min="13578" max="13579" width="9.08984375" style="1" customWidth="1"/>
    <col min="13580" max="13580" width="11.6328125" style="1" customWidth="1"/>
    <col min="13581" max="13581" width="9.08984375" style="1" customWidth="1"/>
    <col min="13582" max="13584" width="6.6328125" style="1" customWidth="1"/>
    <col min="13585" max="13585" width="26.6328125" style="1" customWidth="1"/>
    <col min="13586" max="13586" width="15.6328125" style="1" customWidth="1"/>
    <col min="13587" max="13587" width="8.6328125" style="1" customWidth="1"/>
    <col min="13588" max="13588" width="15" style="1" customWidth="1"/>
    <col min="13589" max="13589" width="8.6328125" style="1" customWidth="1"/>
    <col min="13590" max="13824" width="9" style="1"/>
    <col min="13825" max="13825" width="5.6328125" style="1" customWidth="1"/>
    <col min="13826" max="13826" width="15.90625" style="1" customWidth="1"/>
    <col min="13827" max="13827" width="11.6328125" style="1" customWidth="1"/>
    <col min="13828" max="13828" width="9.08984375" style="1" customWidth="1"/>
    <col min="13829" max="13829" width="11.6328125" style="1" customWidth="1"/>
    <col min="13830" max="13830" width="9.08984375" style="1" customWidth="1"/>
    <col min="13831" max="13831" width="12.6328125" style="1" customWidth="1"/>
    <col min="13832" max="13832" width="9.08984375" style="1" customWidth="1"/>
    <col min="13833" max="13833" width="12.6328125" style="1" customWidth="1"/>
    <col min="13834" max="13835" width="9.08984375" style="1" customWidth="1"/>
    <col min="13836" max="13836" width="11.6328125" style="1" customWidth="1"/>
    <col min="13837" max="13837" width="9.08984375" style="1" customWidth="1"/>
    <col min="13838" max="13840" width="6.6328125" style="1" customWidth="1"/>
    <col min="13841" max="13841" width="26.6328125" style="1" customWidth="1"/>
    <col min="13842" max="13842" width="15.6328125" style="1" customWidth="1"/>
    <col min="13843" max="13843" width="8.6328125" style="1" customWidth="1"/>
    <col min="13844" max="13844" width="15" style="1" customWidth="1"/>
    <col min="13845" max="13845" width="8.6328125" style="1" customWidth="1"/>
    <col min="13846" max="14080" width="9" style="1"/>
    <col min="14081" max="14081" width="5.6328125" style="1" customWidth="1"/>
    <col min="14082" max="14082" width="15.90625" style="1" customWidth="1"/>
    <col min="14083" max="14083" width="11.6328125" style="1" customWidth="1"/>
    <col min="14084" max="14084" width="9.08984375" style="1" customWidth="1"/>
    <col min="14085" max="14085" width="11.6328125" style="1" customWidth="1"/>
    <col min="14086" max="14086" width="9.08984375" style="1" customWidth="1"/>
    <col min="14087" max="14087" width="12.6328125" style="1" customWidth="1"/>
    <col min="14088" max="14088" width="9.08984375" style="1" customWidth="1"/>
    <col min="14089" max="14089" width="12.6328125" style="1" customWidth="1"/>
    <col min="14090" max="14091" width="9.08984375" style="1" customWidth="1"/>
    <col min="14092" max="14092" width="11.6328125" style="1" customWidth="1"/>
    <col min="14093" max="14093" width="9.08984375" style="1" customWidth="1"/>
    <col min="14094" max="14096" width="6.6328125" style="1" customWidth="1"/>
    <col min="14097" max="14097" width="26.6328125" style="1" customWidth="1"/>
    <col min="14098" max="14098" width="15.6328125" style="1" customWidth="1"/>
    <col min="14099" max="14099" width="8.6328125" style="1" customWidth="1"/>
    <col min="14100" max="14100" width="15" style="1" customWidth="1"/>
    <col min="14101" max="14101" width="8.6328125" style="1" customWidth="1"/>
    <col min="14102" max="14336" width="9" style="1"/>
    <col min="14337" max="14337" width="5.6328125" style="1" customWidth="1"/>
    <col min="14338" max="14338" width="15.90625" style="1" customWidth="1"/>
    <col min="14339" max="14339" width="11.6328125" style="1" customWidth="1"/>
    <col min="14340" max="14340" width="9.08984375" style="1" customWidth="1"/>
    <col min="14341" max="14341" width="11.6328125" style="1" customWidth="1"/>
    <col min="14342" max="14342" width="9.08984375" style="1" customWidth="1"/>
    <col min="14343" max="14343" width="12.6328125" style="1" customWidth="1"/>
    <col min="14344" max="14344" width="9.08984375" style="1" customWidth="1"/>
    <col min="14345" max="14345" width="12.6328125" style="1" customWidth="1"/>
    <col min="14346" max="14347" width="9.08984375" style="1" customWidth="1"/>
    <col min="14348" max="14348" width="11.6328125" style="1" customWidth="1"/>
    <col min="14349" max="14349" width="9.08984375" style="1" customWidth="1"/>
    <col min="14350" max="14352" width="6.6328125" style="1" customWidth="1"/>
    <col min="14353" max="14353" width="26.6328125" style="1" customWidth="1"/>
    <col min="14354" max="14354" width="15.6328125" style="1" customWidth="1"/>
    <col min="14355" max="14355" width="8.6328125" style="1" customWidth="1"/>
    <col min="14356" max="14356" width="15" style="1" customWidth="1"/>
    <col min="14357" max="14357" width="8.6328125" style="1" customWidth="1"/>
    <col min="14358" max="14592" width="9" style="1"/>
    <col min="14593" max="14593" width="5.6328125" style="1" customWidth="1"/>
    <col min="14594" max="14594" width="15.90625" style="1" customWidth="1"/>
    <col min="14595" max="14595" width="11.6328125" style="1" customWidth="1"/>
    <col min="14596" max="14596" width="9.08984375" style="1" customWidth="1"/>
    <col min="14597" max="14597" width="11.6328125" style="1" customWidth="1"/>
    <col min="14598" max="14598" width="9.08984375" style="1" customWidth="1"/>
    <col min="14599" max="14599" width="12.6328125" style="1" customWidth="1"/>
    <col min="14600" max="14600" width="9.08984375" style="1" customWidth="1"/>
    <col min="14601" max="14601" width="12.6328125" style="1" customWidth="1"/>
    <col min="14602" max="14603" width="9.08984375" style="1" customWidth="1"/>
    <col min="14604" max="14604" width="11.6328125" style="1" customWidth="1"/>
    <col min="14605" max="14605" width="9.08984375" style="1" customWidth="1"/>
    <col min="14606" max="14608" width="6.6328125" style="1" customWidth="1"/>
    <col min="14609" max="14609" width="26.6328125" style="1" customWidth="1"/>
    <col min="14610" max="14610" width="15.6328125" style="1" customWidth="1"/>
    <col min="14611" max="14611" width="8.6328125" style="1" customWidth="1"/>
    <col min="14612" max="14612" width="15" style="1" customWidth="1"/>
    <col min="14613" max="14613" width="8.6328125" style="1" customWidth="1"/>
    <col min="14614" max="14848" width="9" style="1"/>
    <col min="14849" max="14849" width="5.6328125" style="1" customWidth="1"/>
    <col min="14850" max="14850" width="15.90625" style="1" customWidth="1"/>
    <col min="14851" max="14851" width="11.6328125" style="1" customWidth="1"/>
    <col min="14852" max="14852" width="9.08984375" style="1" customWidth="1"/>
    <col min="14853" max="14853" width="11.6328125" style="1" customWidth="1"/>
    <col min="14854" max="14854" width="9.08984375" style="1" customWidth="1"/>
    <col min="14855" max="14855" width="12.6328125" style="1" customWidth="1"/>
    <col min="14856" max="14856" width="9.08984375" style="1" customWidth="1"/>
    <col min="14857" max="14857" width="12.6328125" style="1" customWidth="1"/>
    <col min="14858" max="14859" width="9.08984375" style="1" customWidth="1"/>
    <col min="14860" max="14860" width="11.6328125" style="1" customWidth="1"/>
    <col min="14861" max="14861" width="9.08984375" style="1" customWidth="1"/>
    <col min="14862" max="14864" width="6.6328125" style="1" customWidth="1"/>
    <col min="14865" max="14865" width="26.6328125" style="1" customWidth="1"/>
    <col min="14866" max="14866" width="15.6328125" style="1" customWidth="1"/>
    <col min="14867" max="14867" width="8.6328125" style="1" customWidth="1"/>
    <col min="14868" max="14868" width="15" style="1" customWidth="1"/>
    <col min="14869" max="14869" width="8.6328125" style="1" customWidth="1"/>
    <col min="14870" max="15104" width="9" style="1"/>
    <col min="15105" max="15105" width="5.6328125" style="1" customWidth="1"/>
    <col min="15106" max="15106" width="15.90625" style="1" customWidth="1"/>
    <col min="15107" max="15107" width="11.6328125" style="1" customWidth="1"/>
    <col min="15108" max="15108" width="9.08984375" style="1" customWidth="1"/>
    <col min="15109" max="15109" width="11.6328125" style="1" customWidth="1"/>
    <col min="15110" max="15110" width="9.08984375" style="1" customWidth="1"/>
    <col min="15111" max="15111" width="12.6328125" style="1" customWidth="1"/>
    <col min="15112" max="15112" width="9.08984375" style="1" customWidth="1"/>
    <col min="15113" max="15113" width="12.6328125" style="1" customWidth="1"/>
    <col min="15114" max="15115" width="9.08984375" style="1" customWidth="1"/>
    <col min="15116" max="15116" width="11.6328125" style="1" customWidth="1"/>
    <col min="15117" max="15117" width="9.08984375" style="1" customWidth="1"/>
    <col min="15118" max="15120" width="6.6328125" style="1" customWidth="1"/>
    <col min="15121" max="15121" width="26.6328125" style="1" customWidth="1"/>
    <col min="15122" max="15122" width="15.6328125" style="1" customWidth="1"/>
    <col min="15123" max="15123" width="8.6328125" style="1" customWidth="1"/>
    <col min="15124" max="15124" width="15" style="1" customWidth="1"/>
    <col min="15125" max="15125" width="8.6328125" style="1" customWidth="1"/>
    <col min="15126" max="15360" width="9" style="1"/>
    <col min="15361" max="15361" width="5.6328125" style="1" customWidth="1"/>
    <col min="15362" max="15362" width="15.90625" style="1" customWidth="1"/>
    <col min="15363" max="15363" width="11.6328125" style="1" customWidth="1"/>
    <col min="15364" max="15364" width="9.08984375" style="1" customWidth="1"/>
    <col min="15365" max="15365" width="11.6328125" style="1" customWidth="1"/>
    <col min="15366" max="15366" width="9.08984375" style="1" customWidth="1"/>
    <col min="15367" max="15367" width="12.6328125" style="1" customWidth="1"/>
    <col min="15368" max="15368" width="9.08984375" style="1" customWidth="1"/>
    <col min="15369" max="15369" width="12.6328125" style="1" customWidth="1"/>
    <col min="15370" max="15371" width="9.08984375" style="1" customWidth="1"/>
    <col min="15372" max="15372" width="11.6328125" style="1" customWidth="1"/>
    <col min="15373" max="15373" width="9.08984375" style="1" customWidth="1"/>
    <col min="15374" max="15376" width="6.6328125" style="1" customWidth="1"/>
    <col min="15377" max="15377" width="26.6328125" style="1" customWidth="1"/>
    <col min="15378" max="15378" width="15.6328125" style="1" customWidth="1"/>
    <col min="15379" max="15379" width="8.6328125" style="1" customWidth="1"/>
    <col min="15380" max="15380" width="15" style="1" customWidth="1"/>
    <col min="15381" max="15381" width="8.6328125" style="1" customWidth="1"/>
    <col min="15382" max="15616" width="9" style="1"/>
    <col min="15617" max="15617" width="5.6328125" style="1" customWidth="1"/>
    <col min="15618" max="15618" width="15.90625" style="1" customWidth="1"/>
    <col min="15619" max="15619" width="11.6328125" style="1" customWidth="1"/>
    <col min="15620" max="15620" width="9.08984375" style="1" customWidth="1"/>
    <col min="15621" max="15621" width="11.6328125" style="1" customWidth="1"/>
    <col min="15622" max="15622" width="9.08984375" style="1" customWidth="1"/>
    <col min="15623" max="15623" width="12.6328125" style="1" customWidth="1"/>
    <col min="15624" max="15624" width="9.08984375" style="1" customWidth="1"/>
    <col min="15625" max="15625" width="12.6328125" style="1" customWidth="1"/>
    <col min="15626" max="15627" width="9.08984375" style="1" customWidth="1"/>
    <col min="15628" max="15628" width="11.6328125" style="1" customWidth="1"/>
    <col min="15629" max="15629" width="9.08984375" style="1" customWidth="1"/>
    <col min="15630" max="15632" width="6.6328125" style="1" customWidth="1"/>
    <col min="15633" max="15633" width="26.6328125" style="1" customWidth="1"/>
    <col min="15634" max="15634" width="15.6328125" style="1" customWidth="1"/>
    <col min="15635" max="15635" width="8.6328125" style="1" customWidth="1"/>
    <col min="15636" max="15636" width="15" style="1" customWidth="1"/>
    <col min="15637" max="15637" width="8.6328125" style="1" customWidth="1"/>
    <col min="15638" max="15872" width="9" style="1"/>
    <col min="15873" max="15873" width="5.6328125" style="1" customWidth="1"/>
    <col min="15874" max="15874" width="15.90625" style="1" customWidth="1"/>
    <col min="15875" max="15875" width="11.6328125" style="1" customWidth="1"/>
    <col min="15876" max="15876" width="9.08984375" style="1" customWidth="1"/>
    <col min="15877" max="15877" width="11.6328125" style="1" customWidth="1"/>
    <col min="15878" max="15878" width="9.08984375" style="1" customWidth="1"/>
    <col min="15879" max="15879" width="12.6328125" style="1" customWidth="1"/>
    <col min="15880" max="15880" width="9.08984375" style="1" customWidth="1"/>
    <col min="15881" max="15881" width="12.6328125" style="1" customWidth="1"/>
    <col min="15882" max="15883" width="9.08984375" style="1" customWidth="1"/>
    <col min="15884" max="15884" width="11.6328125" style="1" customWidth="1"/>
    <col min="15885" max="15885" width="9.08984375" style="1" customWidth="1"/>
    <col min="15886" max="15888" width="6.6328125" style="1" customWidth="1"/>
    <col min="15889" max="15889" width="26.6328125" style="1" customWidth="1"/>
    <col min="15890" max="15890" width="15.6328125" style="1" customWidth="1"/>
    <col min="15891" max="15891" width="8.6328125" style="1" customWidth="1"/>
    <col min="15892" max="15892" width="15" style="1" customWidth="1"/>
    <col min="15893" max="15893" width="8.6328125" style="1" customWidth="1"/>
    <col min="15894" max="16128" width="9" style="1"/>
    <col min="16129" max="16129" width="5.6328125" style="1" customWidth="1"/>
    <col min="16130" max="16130" width="15.90625" style="1" customWidth="1"/>
    <col min="16131" max="16131" width="11.6328125" style="1" customWidth="1"/>
    <col min="16132" max="16132" width="9.08984375" style="1" customWidth="1"/>
    <col min="16133" max="16133" width="11.6328125" style="1" customWidth="1"/>
    <col min="16134" max="16134" width="9.08984375" style="1" customWidth="1"/>
    <col min="16135" max="16135" width="12.6328125" style="1" customWidth="1"/>
    <col min="16136" max="16136" width="9.08984375" style="1" customWidth="1"/>
    <col min="16137" max="16137" width="12.6328125" style="1" customWidth="1"/>
    <col min="16138" max="16139" width="9.08984375" style="1" customWidth="1"/>
    <col min="16140" max="16140" width="11.6328125" style="1" customWidth="1"/>
    <col min="16141" max="16141" width="9.08984375" style="1" customWidth="1"/>
    <col min="16142" max="16144" width="6.6328125" style="1" customWidth="1"/>
    <col min="16145" max="16145" width="26.6328125" style="1" customWidth="1"/>
    <col min="16146" max="16146" width="15.6328125" style="1" customWidth="1"/>
    <col min="16147" max="16147" width="8.6328125" style="1" customWidth="1"/>
    <col min="16148" max="16148" width="15" style="1" customWidth="1"/>
    <col min="16149" max="16149" width="8.6328125" style="1" customWidth="1"/>
    <col min="16150" max="16384" width="9" style="1"/>
  </cols>
  <sheetData>
    <row r="1" spans="1:21" ht="15" hidden="1" customHeight="1">
      <c r="A1" s="1" t="s">
        <v>0</v>
      </c>
    </row>
    <row r="2" spans="1:21" ht="15" hidden="1" customHeight="1">
      <c r="A2" s="3"/>
      <c r="B2" s="3"/>
      <c r="C2" s="59" t="s">
        <v>1</v>
      </c>
      <c r="D2" s="60"/>
      <c r="E2" s="60"/>
      <c r="F2" s="61"/>
      <c r="G2" s="4"/>
      <c r="H2" s="5"/>
      <c r="I2" s="5" t="s">
        <v>2</v>
      </c>
      <c r="J2" s="6"/>
      <c r="K2" s="7"/>
      <c r="L2" s="62" t="s">
        <v>3</v>
      </c>
      <c r="M2" s="63"/>
      <c r="N2" s="8"/>
      <c r="O2" s="9" t="s">
        <v>4</v>
      </c>
      <c r="P2" s="10"/>
      <c r="Q2" s="3"/>
      <c r="R2" s="62" t="s">
        <v>5</v>
      </c>
      <c r="S2" s="66"/>
      <c r="T2" s="66"/>
      <c r="U2" s="63"/>
    </row>
    <row r="3" spans="1:21" ht="15" hidden="1" customHeight="1">
      <c r="A3" s="11"/>
      <c r="B3" s="12" t="s">
        <v>6</v>
      </c>
      <c r="C3" s="59" t="s">
        <v>7</v>
      </c>
      <c r="D3" s="61"/>
      <c r="E3" s="59" t="s">
        <v>8</v>
      </c>
      <c r="F3" s="61"/>
      <c r="G3" s="59" t="s">
        <v>9</v>
      </c>
      <c r="H3" s="61"/>
      <c r="I3" s="59" t="s">
        <v>10</v>
      </c>
      <c r="J3" s="60"/>
      <c r="K3" s="61"/>
      <c r="L3" s="64"/>
      <c r="M3" s="65"/>
      <c r="N3" s="13"/>
      <c r="O3" s="14" t="s">
        <v>11</v>
      </c>
      <c r="P3" s="15"/>
      <c r="Q3" s="11"/>
      <c r="R3" s="64"/>
      <c r="S3" s="67"/>
      <c r="T3" s="67"/>
      <c r="U3" s="65"/>
    </row>
    <row r="4" spans="1:21" ht="15" hidden="1" customHeight="1">
      <c r="A4" s="16"/>
      <c r="B4" s="16"/>
      <c r="C4" s="17" t="s">
        <v>12</v>
      </c>
      <c r="D4" s="17" t="s">
        <v>13</v>
      </c>
      <c r="E4" s="17" t="s">
        <v>12</v>
      </c>
      <c r="F4" s="17" t="s">
        <v>13</v>
      </c>
      <c r="G4" s="17" t="s">
        <v>14</v>
      </c>
      <c r="H4" s="17" t="s">
        <v>13</v>
      </c>
      <c r="I4" s="17" t="s">
        <v>15</v>
      </c>
      <c r="J4" s="17" t="s">
        <v>16</v>
      </c>
      <c r="K4" s="17" t="s">
        <v>13</v>
      </c>
      <c r="L4" s="17" t="s">
        <v>17</v>
      </c>
      <c r="M4" s="17" t="s">
        <v>13</v>
      </c>
      <c r="N4" s="17" t="s">
        <v>18</v>
      </c>
      <c r="O4" s="17" t="s">
        <v>19</v>
      </c>
      <c r="P4" s="17" t="s">
        <v>20</v>
      </c>
      <c r="Q4" s="18"/>
      <c r="R4" s="18" t="s">
        <v>21</v>
      </c>
      <c r="S4" s="18" t="s">
        <v>22</v>
      </c>
      <c r="T4" s="18" t="s">
        <v>23</v>
      </c>
      <c r="U4" s="18" t="s">
        <v>24</v>
      </c>
    </row>
    <row r="5" spans="1:21" ht="15" hidden="1" customHeight="1">
      <c r="A5" s="19"/>
      <c r="B5" s="19"/>
      <c r="C5" s="20" t="s">
        <v>25</v>
      </c>
      <c r="D5" s="20" t="s">
        <v>26</v>
      </c>
      <c r="E5" s="20" t="s">
        <v>27</v>
      </c>
      <c r="F5" s="20" t="s">
        <v>28</v>
      </c>
      <c r="G5" s="20" t="s">
        <v>29</v>
      </c>
      <c r="H5" s="20" t="s">
        <v>30</v>
      </c>
      <c r="I5" s="20" t="s">
        <v>31</v>
      </c>
      <c r="J5" s="20" t="s">
        <v>32</v>
      </c>
      <c r="K5" s="20" t="s">
        <v>33</v>
      </c>
      <c r="L5" s="20" t="s">
        <v>34</v>
      </c>
      <c r="M5" s="20" t="s">
        <v>35</v>
      </c>
      <c r="N5" s="20" t="s">
        <v>36</v>
      </c>
      <c r="O5" s="20" t="s">
        <v>37</v>
      </c>
      <c r="P5" s="20" t="s">
        <v>38</v>
      </c>
      <c r="Q5" s="20"/>
      <c r="R5" s="20" t="s">
        <v>39</v>
      </c>
      <c r="S5" s="20" t="s">
        <v>40</v>
      </c>
      <c r="T5" s="20" t="s">
        <v>41</v>
      </c>
      <c r="U5" s="20" t="s">
        <v>42</v>
      </c>
    </row>
    <row r="6" spans="1:21" ht="29.25" hidden="1" customHeight="1">
      <c r="C6" s="21" t="s">
        <v>43</v>
      </c>
      <c r="D6" s="22"/>
      <c r="E6" s="22"/>
      <c r="F6" s="22"/>
      <c r="G6" s="22"/>
      <c r="H6" s="22"/>
      <c r="I6" s="22"/>
      <c r="J6" s="22"/>
      <c r="K6" s="22"/>
      <c r="L6" s="22"/>
      <c r="M6" s="22"/>
      <c r="N6" s="22"/>
      <c r="O6" s="22"/>
      <c r="P6" s="22"/>
      <c r="Q6" s="23" t="s">
        <v>44</v>
      </c>
      <c r="R6" s="24" t="s">
        <v>45</v>
      </c>
      <c r="T6" s="22"/>
      <c r="U6" s="22"/>
    </row>
    <row r="7" spans="1:21" ht="15" customHeight="1">
      <c r="A7" s="1" t="s">
        <v>0</v>
      </c>
      <c r="J7" s="1"/>
    </row>
    <row r="8" spans="1:21" ht="15" customHeight="1">
      <c r="A8" s="56" t="s">
        <v>46</v>
      </c>
      <c r="B8" s="3"/>
      <c r="C8" s="59" t="s">
        <v>1</v>
      </c>
      <c r="D8" s="60"/>
      <c r="E8" s="60"/>
      <c r="F8" s="61"/>
      <c r="G8" s="4"/>
      <c r="H8" s="5"/>
      <c r="I8" s="5" t="s">
        <v>2</v>
      </c>
      <c r="J8" s="5"/>
      <c r="K8" s="7"/>
      <c r="L8" s="62" t="s">
        <v>3</v>
      </c>
      <c r="M8" s="63"/>
      <c r="N8" s="8"/>
      <c r="O8" s="9" t="s">
        <v>4</v>
      </c>
      <c r="P8" s="10"/>
      <c r="Q8" s="3"/>
      <c r="R8" s="62" t="s">
        <v>5</v>
      </c>
      <c r="S8" s="66"/>
      <c r="T8" s="66"/>
      <c r="U8" s="63"/>
    </row>
    <row r="9" spans="1:21" ht="15" customHeight="1">
      <c r="A9" s="57"/>
      <c r="B9" s="12" t="s">
        <v>6</v>
      </c>
      <c r="C9" s="59" t="s">
        <v>7</v>
      </c>
      <c r="D9" s="61"/>
      <c r="E9" s="59" t="s">
        <v>8</v>
      </c>
      <c r="F9" s="61"/>
      <c r="G9" s="59" t="s">
        <v>9</v>
      </c>
      <c r="H9" s="61"/>
      <c r="I9" s="59" t="s">
        <v>10</v>
      </c>
      <c r="J9" s="60"/>
      <c r="K9" s="61"/>
      <c r="L9" s="64"/>
      <c r="M9" s="65"/>
      <c r="N9" s="13"/>
      <c r="O9" s="14" t="s">
        <v>11</v>
      </c>
      <c r="P9" s="15"/>
      <c r="Q9" s="12" t="s">
        <v>47</v>
      </c>
      <c r="R9" s="64"/>
      <c r="S9" s="67"/>
      <c r="T9" s="67"/>
      <c r="U9" s="65"/>
    </row>
    <row r="10" spans="1:21" ht="15" customHeight="1">
      <c r="A10" s="58"/>
      <c r="B10" s="16"/>
      <c r="C10" s="17" t="s">
        <v>12</v>
      </c>
      <c r="D10" s="17" t="s">
        <v>13</v>
      </c>
      <c r="E10" s="17" t="s">
        <v>12</v>
      </c>
      <c r="F10" s="17" t="s">
        <v>13</v>
      </c>
      <c r="G10" s="17" t="s">
        <v>14</v>
      </c>
      <c r="H10" s="17" t="s">
        <v>13</v>
      </c>
      <c r="I10" s="17" t="s">
        <v>15</v>
      </c>
      <c r="J10" s="17" t="s">
        <v>16</v>
      </c>
      <c r="K10" s="17" t="s">
        <v>13</v>
      </c>
      <c r="L10" s="17" t="s">
        <v>17</v>
      </c>
      <c r="M10" s="17" t="s">
        <v>13</v>
      </c>
      <c r="N10" s="17" t="s">
        <v>18</v>
      </c>
      <c r="O10" s="17" t="s">
        <v>19</v>
      </c>
      <c r="P10" s="17" t="s">
        <v>20</v>
      </c>
      <c r="Q10" s="18"/>
      <c r="R10" s="18" t="s">
        <v>21</v>
      </c>
      <c r="S10" s="18" t="s">
        <v>22</v>
      </c>
      <c r="T10" s="18" t="s">
        <v>23</v>
      </c>
      <c r="U10" s="18" t="s">
        <v>24</v>
      </c>
    </row>
    <row r="11" spans="1:21" ht="15" customHeight="1">
      <c r="A11" s="25"/>
      <c r="B11" s="3"/>
      <c r="C11" s="26" t="s">
        <v>48</v>
      </c>
      <c r="D11" s="26" t="s">
        <v>48</v>
      </c>
      <c r="E11" s="26" t="s">
        <v>48</v>
      </c>
      <c r="F11" s="26" t="s">
        <v>48</v>
      </c>
      <c r="G11" s="26" t="s">
        <v>49</v>
      </c>
      <c r="H11" s="26" t="s">
        <v>49</v>
      </c>
      <c r="I11" s="26" t="s">
        <v>49</v>
      </c>
      <c r="J11" s="26" t="s">
        <v>50</v>
      </c>
      <c r="K11" s="26" t="s">
        <v>49</v>
      </c>
      <c r="L11" s="26" t="s">
        <v>49</v>
      </c>
      <c r="M11" s="26" t="s">
        <v>49</v>
      </c>
      <c r="N11" s="26" t="s">
        <v>49</v>
      </c>
      <c r="O11" s="26" t="s">
        <v>49</v>
      </c>
      <c r="P11" s="26" t="s">
        <v>49</v>
      </c>
      <c r="Q11" s="26"/>
      <c r="R11" s="26" t="s">
        <v>51</v>
      </c>
      <c r="S11" s="26" t="s">
        <v>51</v>
      </c>
      <c r="T11" s="26" t="s">
        <v>51</v>
      </c>
      <c r="U11" s="26" t="s">
        <v>51</v>
      </c>
    </row>
    <row r="12" spans="1:21" s="2" customFormat="1" ht="15" customHeight="1">
      <c r="A12" s="43"/>
      <c r="B12" s="44" t="s">
        <v>52</v>
      </c>
      <c r="C12" s="35">
        <f t="shared" ref="C12:K12" si="0">+C13</f>
        <v>0</v>
      </c>
      <c r="D12" s="35">
        <f t="shared" si="0"/>
        <v>0</v>
      </c>
      <c r="E12" s="35">
        <f t="shared" si="0"/>
        <v>0</v>
      </c>
      <c r="F12" s="35">
        <f t="shared" si="0"/>
        <v>0</v>
      </c>
      <c r="G12" s="35">
        <f t="shared" si="0"/>
        <v>0</v>
      </c>
      <c r="H12" s="35">
        <f t="shared" si="0"/>
        <v>0</v>
      </c>
      <c r="I12" s="35">
        <f t="shared" si="0"/>
        <v>0</v>
      </c>
      <c r="J12" s="45">
        <v>0</v>
      </c>
      <c r="K12" s="35">
        <f t="shared" si="0"/>
        <v>0</v>
      </c>
      <c r="L12" s="35">
        <f>+L13+L14</f>
        <v>30995</v>
      </c>
      <c r="M12" s="35">
        <f>+M13+M14</f>
        <v>31848</v>
      </c>
      <c r="N12" s="35">
        <f>+N13+N14</f>
        <v>75</v>
      </c>
      <c r="O12" s="35">
        <f>+O13+O14</f>
        <v>73</v>
      </c>
      <c r="P12" s="35">
        <f>+P13+P14</f>
        <v>148</v>
      </c>
      <c r="Q12" s="35"/>
      <c r="R12" s="46" t="s">
        <v>53</v>
      </c>
      <c r="S12" s="46" t="s">
        <v>53</v>
      </c>
      <c r="T12" s="46" t="s">
        <v>53</v>
      </c>
      <c r="U12" s="46" t="s">
        <v>53</v>
      </c>
    </row>
    <row r="13" spans="1:21" s="2" customFormat="1" ht="15" customHeight="1">
      <c r="A13" s="28"/>
      <c r="B13" s="47" t="s">
        <v>54</v>
      </c>
      <c r="C13" s="48">
        <f t="shared" ref="C13:I13" si="1">SUM(C15:C33)</f>
        <v>0</v>
      </c>
      <c r="D13" s="48">
        <f t="shared" si="1"/>
        <v>0</v>
      </c>
      <c r="E13" s="48">
        <f t="shared" si="1"/>
        <v>0</v>
      </c>
      <c r="F13" s="48">
        <f t="shared" si="1"/>
        <v>0</v>
      </c>
      <c r="G13" s="48">
        <f t="shared" si="1"/>
        <v>0</v>
      </c>
      <c r="H13" s="48">
        <f t="shared" si="1"/>
        <v>0</v>
      </c>
      <c r="I13" s="48">
        <f t="shared" si="1"/>
        <v>0</v>
      </c>
      <c r="J13" s="49">
        <v>0</v>
      </c>
      <c r="K13" s="48">
        <f t="shared" ref="K13:P13" si="2">SUM(K15:K33)</f>
        <v>0</v>
      </c>
      <c r="L13" s="48">
        <f t="shared" si="2"/>
        <v>30082</v>
      </c>
      <c r="M13" s="48">
        <f t="shared" si="2"/>
        <v>30927</v>
      </c>
      <c r="N13" s="48">
        <f t="shared" si="2"/>
        <v>71</v>
      </c>
      <c r="O13" s="48">
        <f t="shared" si="2"/>
        <v>73</v>
      </c>
      <c r="P13" s="48">
        <f t="shared" si="2"/>
        <v>144</v>
      </c>
      <c r="Q13" s="27" t="s">
        <v>55</v>
      </c>
      <c r="R13" s="20" t="s">
        <v>53</v>
      </c>
      <c r="S13" s="20" t="s">
        <v>53</v>
      </c>
      <c r="T13" s="20" t="s">
        <v>53</v>
      </c>
      <c r="U13" s="20" t="s">
        <v>53</v>
      </c>
    </row>
    <row r="14" spans="1:21" s="2" customFormat="1" ht="15" customHeight="1">
      <c r="A14" s="28"/>
      <c r="B14" s="50" t="s">
        <v>56</v>
      </c>
      <c r="C14" s="20" t="s">
        <v>53</v>
      </c>
      <c r="D14" s="20" t="s">
        <v>53</v>
      </c>
      <c r="E14" s="20" t="s">
        <v>53</v>
      </c>
      <c r="F14" s="20" t="s">
        <v>53</v>
      </c>
      <c r="G14" s="20" t="s">
        <v>53</v>
      </c>
      <c r="H14" s="20" t="s">
        <v>53</v>
      </c>
      <c r="I14" s="20" t="s">
        <v>53</v>
      </c>
      <c r="J14" s="20" t="s">
        <v>53</v>
      </c>
      <c r="K14" s="20" t="s">
        <v>53</v>
      </c>
      <c r="L14" s="48">
        <f>+L34</f>
        <v>913</v>
      </c>
      <c r="M14" s="48">
        <f>+M34</f>
        <v>921</v>
      </c>
      <c r="N14" s="48">
        <f>+N34</f>
        <v>4</v>
      </c>
      <c r="O14" s="48">
        <f>+O34</f>
        <v>0</v>
      </c>
      <c r="P14" s="48">
        <f>+P34</f>
        <v>4</v>
      </c>
      <c r="Q14" s="51" t="s">
        <v>55</v>
      </c>
      <c r="R14" s="20" t="s">
        <v>53</v>
      </c>
      <c r="S14" s="20" t="s">
        <v>53</v>
      </c>
      <c r="T14" s="20" t="s">
        <v>53</v>
      </c>
      <c r="U14" s="20" t="s">
        <v>53</v>
      </c>
    </row>
    <row r="15" spans="1:21" ht="15" customHeight="1">
      <c r="A15" s="28">
        <v>1</v>
      </c>
      <c r="B15" s="29" t="s">
        <v>57</v>
      </c>
      <c r="C15" s="30">
        <v>0</v>
      </c>
      <c r="D15" s="30">
        <v>0</v>
      </c>
      <c r="E15" s="30">
        <v>0</v>
      </c>
      <c r="F15" s="30">
        <v>0</v>
      </c>
      <c r="G15" s="30">
        <v>0</v>
      </c>
      <c r="H15" s="30">
        <v>0</v>
      </c>
      <c r="I15" s="30">
        <v>0</v>
      </c>
      <c r="J15" s="49" t="str">
        <f>IF(G15=0,"-",(ROUND(I15/G15*100,2)))</f>
        <v>-</v>
      </c>
      <c r="K15" s="30">
        <v>0</v>
      </c>
      <c r="L15" s="30">
        <v>9006</v>
      </c>
      <c r="M15" s="30">
        <v>9191</v>
      </c>
      <c r="N15" s="31">
        <v>25</v>
      </c>
      <c r="O15" s="30">
        <v>6</v>
      </c>
      <c r="P15" s="30">
        <v>31</v>
      </c>
      <c r="Q15" s="51"/>
      <c r="R15" s="31" t="s">
        <v>58</v>
      </c>
      <c r="S15" s="31">
        <v>30000</v>
      </c>
      <c r="T15" s="31" t="s">
        <v>59</v>
      </c>
      <c r="U15" s="31">
        <v>0</v>
      </c>
    </row>
    <row r="16" spans="1:21" ht="15" customHeight="1">
      <c r="A16" s="28">
        <v>2</v>
      </c>
      <c r="B16" s="29" t="s">
        <v>60</v>
      </c>
      <c r="C16" s="30">
        <v>0</v>
      </c>
      <c r="D16" s="30">
        <v>0</v>
      </c>
      <c r="E16" s="30">
        <v>0</v>
      </c>
      <c r="F16" s="30">
        <v>0</v>
      </c>
      <c r="G16" s="30">
        <v>0</v>
      </c>
      <c r="H16" s="30">
        <v>0</v>
      </c>
      <c r="I16" s="30">
        <v>0</v>
      </c>
      <c r="J16" s="49" t="str">
        <f t="shared" ref="J16:J33" si="3">IF(G16=0,"-",(ROUND(I16/G16*100,2)))</f>
        <v>-</v>
      </c>
      <c r="K16" s="30">
        <v>0</v>
      </c>
      <c r="L16" s="30">
        <v>2189</v>
      </c>
      <c r="M16" s="30">
        <v>2233</v>
      </c>
      <c r="N16" s="31">
        <v>8</v>
      </c>
      <c r="O16" s="30">
        <v>8</v>
      </c>
      <c r="P16" s="30">
        <v>16</v>
      </c>
      <c r="Q16" s="32" t="s">
        <v>55</v>
      </c>
      <c r="R16" s="31" t="s">
        <v>58</v>
      </c>
      <c r="S16" s="31">
        <v>30000</v>
      </c>
      <c r="T16" s="31" t="s">
        <v>61</v>
      </c>
      <c r="U16" s="31">
        <v>0</v>
      </c>
    </row>
    <row r="17" spans="1:21" ht="15" customHeight="1">
      <c r="A17" s="28">
        <v>3</v>
      </c>
      <c r="B17" s="29" t="s">
        <v>62</v>
      </c>
      <c r="C17" s="30">
        <v>0</v>
      </c>
      <c r="D17" s="30">
        <v>0</v>
      </c>
      <c r="E17" s="30">
        <v>0</v>
      </c>
      <c r="F17" s="30">
        <v>0</v>
      </c>
      <c r="G17" s="30">
        <v>0</v>
      </c>
      <c r="H17" s="30">
        <v>0</v>
      </c>
      <c r="I17" s="30">
        <v>0</v>
      </c>
      <c r="J17" s="49" t="str">
        <f t="shared" si="3"/>
        <v>-</v>
      </c>
      <c r="K17" s="30">
        <v>0</v>
      </c>
      <c r="L17" s="30">
        <v>7829</v>
      </c>
      <c r="M17" s="30">
        <v>7981</v>
      </c>
      <c r="N17" s="31">
        <v>10</v>
      </c>
      <c r="O17" s="30">
        <v>20</v>
      </c>
      <c r="P17" s="30">
        <v>30</v>
      </c>
      <c r="Q17" s="32"/>
      <c r="R17" s="31" t="s">
        <v>58</v>
      </c>
      <c r="S17" s="31">
        <v>30000</v>
      </c>
      <c r="T17" s="31" t="s">
        <v>61</v>
      </c>
      <c r="U17" s="31">
        <v>0</v>
      </c>
    </row>
    <row r="18" spans="1:21" ht="15" customHeight="1">
      <c r="A18" s="28">
        <v>4</v>
      </c>
      <c r="B18" s="29" t="s">
        <v>63</v>
      </c>
      <c r="C18" s="30">
        <v>0</v>
      </c>
      <c r="D18" s="30">
        <v>0</v>
      </c>
      <c r="E18" s="30">
        <v>0</v>
      </c>
      <c r="F18" s="30">
        <v>0</v>
      </c>
      <c r="G18" s="30">
        <v>0</v>
      </c>
      <c r="H18" s="30">
        <v>0</v>
      </c>
      <c r="I18" s="30">
        <v>0</v>
      </c>
      <c r="J18" s="49" t="str">
        <f t="shared" si="3"/>
        <v>-</v>
      </c>
      <c r="K18" s="30">
        <v>0</v>
      </c>
      <c r="L18" s="30">
        <v>2061</v>
      </c>
      <c r="M18" s="30">
        <v>2132</v>
      </c>
      <c r="N18" s="31">
        <v>8</v>
      </c>
      <c r="O18" s="30">
        <v>2</v>
      </c>
      <c r="P18" s="30">
        <v>10</v>
      </c>
      <c r="Q18" s="32" t="s">
        <v>55</v>
      </c>
      <c r="R18" s="31" t="s">
        <v>58</v>
      </c>
      <c r="S18" s="31">
        <v>30000</v>
      </c>
      <c r="T18" s="31" t="s">
        <v>61</v>
      </c>
      <c r="U18" s="31">
        <v>0</v>
      </c>
    </row>
    <row r="19" spans="1:21" ht="15" customHeight="1">
      <c r="A19" s="28">
        <v>5</v>
      </c>
      <c r="B19" s="29" t="s">
        <v>64</v>
      </c>
      <c r="C19" s="30">
        <v>0</v>
      </c>
      <c r="D19" s="30">
        <v>0</v>
      </c>
      <c r="E19" s="30">
        <v>0</v>
      </c>
      <c r="F19" s="30">
        <v>0</v>
      </c>
      <c r="G19" s="30">
        <v>0</v>
      </c>
      <c r="H19" s="30">
        <v>0</v>
      </c>
      <c r="I19" s="30">
        <v>0</v>
      </c>
      <c r="J19" s="49" t="str">
        <f t="shared" si="3"/>
        <v>-</v>
      </c>
      <c r="K19" s="30">
        <v>0</v>
      </c>
      <c r="L19" s="30">
        <v>1611</v>
      </c>
      <c r="M19" s="30">
        <v>1661</v>
      </c>
      <c r="N19" s="31">
        <v>1</v>
      </c>
      <c r="O19" s="30">
        <v>8</v>
      </c>
      <c r="P19" s="30">
        <v>9</v>
      </c>
      <c r="Q19" s="53" t="s">
        <v>65</v>
      </c>
      <c r="R19" s="31" t="s">
        <v>58</v>
      </c>
      <c r="S19" s="31">
        <v>30000</v>
      </c>
      <c r="T19" s="31" t="s">
        <v>59</v>
      </c>
      <c r="U19" s="31">
        <v>0</v>
      </c>
    </row>
    <row r="20" spans="1:21" ht="15" customHeight="1">
      <c r="A20" s="28">
        <v>6</v>
      </c>
      <c r="B20" s="29" t="s">
        <v>66</v>
      </c>
      <c r="C20" s="30">
        <v>0</v>
      </c>
      <c r="D20" s="30">
        <v>0</v>
      </c>
      <c r="E20" s="30">
        <v>0</v>
      </c>
      <c r="F20" s="30">
        <v>0</v>
      </c>
      <c r="G20" s="30">
        <v>0</v>
      </c>
      <c r="H20" s="30">
        <v>0</v>
      </c>
      <c r="I20" s="30">
        <v>0</v>
      </c>
      <c r="J20" s="49" t="str">
        <f t="shared" si="3"/>
        <v>-</v>
      </c>
      <c r="K20" s="30">
        <v>0</v>
      </c>
      <c r="L20" s="30">
        <v>1662</v>
      </c>
      <c r="M20" s="30">
        <v>1752</v>
      </c>
      <c r="N20" s="31">
        <v>5</v>
      </c>
      <c r="O20" s="30">
        <v>5</v>
      </c>
      <c r="P20" s="30">
        <v>10</v>
      </c>
      <c r="Q20" s="53"/>
      <c r="R20" s="31" t="s">
        <v>58</v>
      </c>
      <c r="S20" s="31">
        <v>30000</v>
      </c>
      <c r="T20" s="31" t="s">
        <v>59</v>
      </c>
      <c r="U20" s="31">
        <v>0</v>
      </c>
    </row>
    <row r="21" spans="1:21" ht="15" customHeight="1">
      <c r="A21" s="28">
        <v>7</v>
      </c>
      <c r="B21" s="29" t="s">
        <v>67</v>
      </c>
      <c r="C21" s="30">
        <v>0</v>
      </c>
      <c r="D21" s="30">
        <v>0</v>
      </c>
      <c r="E21" s="30">
        <v>0</v>
      </c>
      <c r="F21" s="30">
        <v>0</v>
      </c>
      <c r="G21" s="30">
        <v>0</v>
      </c>
      <c r="H21" s="30">
        <v>0</v>
      </c>
      <c r="I21" s="30">
        <v>0</v>
      </c>
      <c r="J21" s="49" t="str">
        <f t="shared" si="3"/>
        <v>-</v>
      </c>
      <c r="K21" s="30">
        <v>0</v>
      </c>
      <c r="L21" s="30">
        <v>1015</v>
      </c>
      <c r="M21" s="30">
        <v>1059</v>
      </c>
      <c r="N21" s="31">
        <v>6</v>
      </c>
      <c r="O21" s="30">
        <v>1</v>
      </c>
      <c r="P21" s="30">
        <v>7</v>
      </c>
      <c r="Q21" s="54" t="s">
        <v>68</v>
      </c>
      <c r="R21" s="31" t="s">
        <v>58</v>
      </c>
      <c r="S21" s="31">
        <v>30000</v>
      </c>
      <c r="T21" s="31">
        <v>0</v>
      </c>
      <c r="U21" s="31">
        <v>0</v>
      </c>
    </row>
    <row r="22" spans="1:21" ht="15" customHeight="1">
      <c r="A22" s="28">
        <v>36</v>
      </c>
      <c r="B22" s="29" t="s">
        <v>69</v>
      </c>
      <c r="C22" s="30">
        <v>0</v>
      </c>
      <c r="D22" s="30">
        <v>0</v>
      </c>
      <c r="E22" s="30">
        <v>0</v>
      </c>
      <c r="F22" s="30">
        <v>0</v>
      </c>
      <c r="G22" s="30">
        <v>0</v>
      </c>
      <c r="H22" s="30">
        <v>0</v>
      </c>
      <c r="I22" s="30">
        <v>0</v>
      </c>
      <c r="J22" s="49" t="str">
        <f t="shared" si="3"/>
        <v>-</v>
      </c>
      <c r="K22" s="30">
        <v>0</v>
      </c>
      <c r="L22" s="30">
        <v>114</v>
      </c>
      <c r="M22" s="30">
        <v>128</v>
      </c>
      <c r="N22" s="31">
        <v>0</v>
      </c>
      <c r="O22" s="30">
        <v>3</v>
      </c>
      <c r="P22" s="30">
        <v>3</v>
      </c>
      <c r="Q22" s="54"/>
      <c r="R22" s="31" t="s">
        <v>58</v>
      </c>
      <c r="S22" s="31">
        <v>30000</v>
      </c>
      <c r="T22" s="31" t="s">
        <v>61</v>
      </c>
      <c r="U22" s="31">
        <v>0</v>
      </c>
    </row>
    <row r="23" spans="1:21" ht="15" customHeight="1">
      <c r="A23" s="28">
        <v>49</v>
      </c>
      <c r="B23" s="29" t="s">
        <v>70</v>
      </c>
      <c r="C23" s="30">
        <v>0</v>
      </c>
      <c r="D23" s="30">
        <v>0</v>
      </c>
      <c r="E23" s="30">
        <v>0</v>
      </c>
      <c r="F23" s="30">
        <v>0</v>
      </c>
      <c r="G23" s="30">
        <v>0</v>
      </c>
      <c r="H23" s="30">
        <v>0</v>
      </c>
      <c r="I23" s="30">
        <v>0</v>
      </c>
      <c r="J23" s="49" t="str">
        <f t="shared" si="3"/>
        <v>-</v>
      </c>
      <c r="K23" s="30">
        <v>0</v>
      </c>
      <c r="L23" s="30">
        <v>361</v>
      </c>
      <c r="M23" s="30">
        <v>373</v>
      </c>
      <c r="N23" s="31">
        <v>1</v>
      </c>
      <c r="O23" s="30">
        <v>1</v>
      </c>
      <c r="P23" s="30">
        <v>2</v>
      </c>
      <c r="Q23" s="55" t="s">
        <v>71</v>
      </c>
      <c r="R23" s="31" t="s">
        <v>58</v>
      </c>
      <c r="S23" s="31">
        <v>30000</v>
      </c>
      <c r="T23" s="31" t="s">
        <v>61</v>
      </c>
      <c r="U23" s="31">
        <v>0</v>
      </c>
    </row>
    <row r="24" spans="1:21" ht="15" customHeight="1">
      <c r="A24" s="28">
        <v>57</v>
      </c>
      <c r="B24" s="29" t="s">
        <v>72</v>
      </c>
      <c r="C24" s="30">
        <v>0</v>
      </c>
      <c r="D24" s="30">
        <v>0</v>
      </c>
      <c r="E24" s="30">
        <v>0</v>
      </c>
      <c r="F24" s="30">
        <v>0</v>
      </c>
      <c r="G24" s="30">
        <v>0</v>
      </c>
      <c r="H24" s="30">
        <v>0</v>
      </c>
      <c r="I24" s="30">
        <v>0</v>
      </c>
      <c r="J24" s="49" t="str">
        <f t="shared" si="3"/>
        <v>-</v>
      </c>
      <c r="K24" s="30">
        <v>0</v>
      </c>
      <c r="L24" s="30">
        <v>127</v>
      </c>
      <c r="M24" s="30">
        <v>134</v>
      </c>
      <c r="N24" s="31">
        <v>0</v>
      </c>
      <c r="O24" s="30">
        <v>2</v>
      </c>
      <c r="P24" s="30">
        <v>2</v>
      </c>
      <c r="Q24" s="55"/>
      <c r="R24" s="31" t="s">
        <v>58</v>
      </c>
      <c r="S24" s="31">
        <v>30000</v>
      </c>
      <c r="T24" s="31" t="s">
        <v>59</v>
      </c>
      <c r="U24" s="31">
        <v>0</v>
      </c>
    </row>
    <row r="25" spans="1:21" ht="15" customHeight="1">
      <c r="A25" s="28">
        <v>58</v>
      </c>
      <c r="B25" s="29" t="s">
        <v>73</v>
      </c>
      <c r="C25" s="30">
        <v>0</v>
      </c>
      <c r="D25" s="30">
        <v>0</v>
      </c>
      <c r="E25" s="30">
        <v>0</v>
      </c>
      <c r="F25" s="30">
        <v>0</v>
      </c>
      <c r="G25" s="30">
        <v>0</v>
      </c>
      <c r="H25" s="30">
        <v>0</v>
      </c>
      <c r="I25" s="30">
        <v>0</v>
      </c>
      <c r="J25" s="49" t="str">
        <f t="shared" si="3"/>
        <v>-</v>
      </c>
      <c r="K25" s="30">
        <v>0</v>
      </c>
      <c r="L25" s="30">
        <v>143</v>
      </c>
      <c r="M25" s="30">
        <v>147</v>
      </c>
      <c r="N25" s="31">
        <v>1</v>
      </c>
      <c r="O25" s="30">
        <v>0</v>
      </c>
      <c r="P25" s="30">
        <v>1</v>
      </c>
      <c r="Q25" s="55"/>
      <c r="R25" s="31" t="s">
        <v>58</v>
      </c>
      <c r="S25" s="31">
        <v>30000</v>
      </c>
      <c r="T25" s="31" t="s">
        <v>59</v>
      </c>
      <c r="U25" s="31">
        <v>0</v>
      </c>
    </row>
    <row r="26" spans="1:21" ht="15" customHeight="1">
      <c r="A26" s="28">
        <v>59</v>
      </c>
      <c r="B26" s="29" t="s">
        <v>74</v>
      </c>
      <c r="C26" s="30">
        <v>0</v>
      </c>
      <c r="D26" s="30">
        <v>0</v>
      </c>
      <c r="E26" s="30">
        <v>0</v>
      </c>
      <c r="F26" s="30">
        <v>0</v>
      </c>
      <c r="G26" s="30">
        <v>0</v>
      </c>
      <c r="H26" s="30">
        <v>0</v>
      </c>
      <c r="I26" s="30">
        <v>0</v>
      </c>
      <c r="J26" s="49" t="str">
        <f t="shared" si="3"/>
        <v>-</v>
      </c>
      <c r="K26" s="30">
        <v>0</v>
      </c>
      <c r="L26" s="30">
        <v>50</v>
      </c>
      <c r="M26" s="30">
        <v>51</v>
      </c>
      <c r="N26" s="31">
        <v>1</v>
      </c>
      <c r="O26" s="30">
        <v>0</v>
      </c>
      <c r="P26" s="30">
        <v>1</v>
      </c>
      <c r="Q26" s="55"/>
      <c r="R26" s="31" t="s">
        <v>58</v>
      </c>
      <c r="S26" s="31">
        <v>30000</v>
      </c>
      <c r="T26" s="31" t="s">
        <v>59</v>
      </c>
      <c r="U26" s="31">
        <v>0</v>
      </c>
    </row>
    <row r="27" spans="1:21" ht="15" customHeight="1">
      <c r="A27" s="28">
        <v>61</v>
      </c>
      <c r="B27" s="29" t="s">
        <v>75</v>
      </c>
      <c r="C27" s="30">
        <v>0</v>
      </c>
      <c r="D27" s="30">
        <v>0</v>
      </c>
      <c r="E27" s="30">
        <v>0</v>
      </c>
      <c r="F27" s="30">
        <v>0</v>
      </c>
      <c r="G27" s="30">
        <v>0</v>
      </c>
      <c r="H27" s="30">
        <v>0</v>
      </c>
      <c r="I27" s="30">
        <v>0</v>
      </c>
      <c r="J27" s="49" t="str">
        <f t="shared" si="3"/>
        <v>-</v>
      </c>
      <c r="K27" s="30">
        <v>0</v>
      </c>
      <c r="L27" s="30">
        <v>1496</v>
      </c>
      <c r="M27" s="30">
        <v>1564</v>
      </c>
      <c r="N27" s="31">
        <v>0</v>
      </c>
      <c r="O27" s="30">
        <v>7</v>
      </c>
      <c r="P27" s="30">
        <v>7</v>
      </c>
      <c r="Q27" s="55" t="s">
        <v>76</v>
      </c>
      <c r="R27" s="31" t="s">
        <v>58</v>
      </c>
      <c r="S27" s="31">
        <v>30000</v>
      </c>
      <c r="T27" s="31" t="s">
        <v>59</v>
      </c>
      <c r="U27" s="31">
        <v>0</v>
      </c>
    </row>
    <row r="28" spans="1:21" ht="15" customHeight="1">
      <c r="A28" s="28">
        <v>81</v>
      </c>
      <c r="B28" s="29" t="s">
        <v>77</v>
      </c>
      <c r="C28" s="30">
        <v>0</v>
      </c>
      <c r="D28" s="30">
        <v>0</v>
      </c>
      <c r="E28" s="30">
        <v>0</v>
      </c>
      <c r="F28" s="30">
        <v>0</v>
      </c>
      <c r="G28" s="30">
        <v>0</v>
      </c>
      <c r="H28" s="30">
        <v>0</v>
      </c>
      <c r="I28" s="30">
        <v>0</v>
      </c>
      <c r="J28" s="49" t="str">
        <f t="shared" si="3"/>
        <v>-</v>
      </c>
      <c r="K28" s="30">
        <v>0</v>
      </c>
      <c r="L28" s="30">
        <v>525</v>
      </c>
      <c r="M28" s="30">
        <v>557</v>
      </c>
      <c r="N28" s="31">
        <v>2</v>
      </c>
      <c r="O28" s="30">
        <v>2</v>
      </c>
      <c r="P28" s="30">
        <v>4</v>
      </c>
      <c r="Q28" s="55"/>
      <c r="R28" s="31" t="s">
        <v>58</v>
      </c>
      <c r="S28" s="31">
        <v>30000</v>
      </c>
      <c r="T28" s="31" t="s">
        <v>61</v>
      </c>
      <c r="U28" s="31">
        <v>0</v>
      </c>
    </row>
    <row r="29" spans="1:21" ht="15" customHeight="1">
      <c r="A29" s="28">
        <v>82</v>
      </c>
      <c r="B29" s="29" t="s">
        <v>78</v>
      </c>
      <c r="C29" s="30">
        <v>0</v>
      </c>
      <c r="D29" s="30">
        <v>0</v>
      </c>
      <c r="E29" s="30">
        <v>0</v>
      </c>
      <c r="F29" s="30">
        <v>0</v>
      </c>
      <c r="G29" s="30">
        <v>0</v>
      </c>
      <c r="H29" s="30">
        <v>0</v>
      </c>
      <c r="I29" s="30">
        <v>0</v>
      </c>
      <c r="J29" s="49" t="str">
        <f t="shared" si="3"/>
        <v>-</v>
      </c>
      <c r="K29" s="30">
        <v>0</v>
      </c>
      <c r="L29" s="30">
        <v>205</v>
      </c>
      <c r="M29" s="30">
        <v>206</v>
      </c>
      <c r="N29" s="31">
        <v>0</v>
      </c>
      <c r="O29" s="30">
        <v>1</v>
      </c>
      <c r="P29" s="30">
        <v>1</v>
      </c>
      <c r="Q29" s="33"/>
      <c r="R29" s="31" t="s">
        <v>58</v>
      </c>
      <c r="S29" s="31">
        <v>30000</v>
      </c>
      <c r="T29" s="31" t="s">
        <v>59</v>
      </c>
      <c r="U29" s="31">
        <v>0</v>
      </c>
    </row>
    <row r="30" spans="1:21" ht="15" customHeight="1">
      <c r="A30" s="28">
        <v>83</v>
      </c>
      <c r="B30" s="29" t="s">
        <v>79</v>
      </c>
      <c r="C30" s="30">
        <v>0</v>
      </c>
      <c r="D30" s="30">
        <v>0</v>
      </c>
      <c r="E30" s="30">
        <v>0</v>
      </c>
      <c r="F30" s="30">
        <v>0</v>
      </c>
      <c r="G30" s="30">
        <v>0</v>
      </c>
      <c r="H30" s="30">
        <v>0</v>
      </c>
      <c r="I30" s="30">
        <v>0</v>
      </c>
      <c r="J30" s="49" t="str">
        <f t="shared" si="3"/>
        <v>-</v>
      </c>
      <c r="K30" s="30">
        <v>0</v>
      </c>
      <c r="L30" s="30">
        <v>159</v>
      </c>
      <c r="M30" s="30">
        <v>173</v>
      </c>
      <c r="N30" s="31">
        <v>0</v>
      </c>
      <c r="O30" s="30">
        <v>1</v>
      </c>
      <c r="P30" s="30">
        <v>1</v>
      </c>
      <c r="Q30" s="33"/>
      <c r="R30" s="31" t="s">
        <v>58</v>
      </c>
      <c r="S30" s="31">
        <v>30000</v>
      </c>
      <c r="T30" s="31" t="s">
        <v>61</v>
      </c>
      <c r="U30" s="31">
        <v>0</v>
      </c>
    </row>
    <row r="31" spans="1:21" ht="15" customHeight="1">
      <c r="A31" s="28">
        <v>84</v>
      </c>
      <c r="B31" s="29" t="s">
        <v>80</v>
      </c>
      <c r="C31" s="30">
        <v>0</v>
      </c>
      <c r="D31" s="30">
        <v>0</v>
      </c>
      <c r="E31" s="30">
        <v>0</v>
      </c>
      <c r="F31" s="30">
        <v>0</v>
      </c>
      <c r="G31" s="30">
        <v>0</v>
      </c>
      <c r="H31" s="30">
        <v>0</v>
      </c>
      <c r="I31" s="30">
        <v>0</v>
      </c>
      <c r="J31" s="49" t="str">
        <f t="shared" si="3"/>
        <v>-</v>
      </c>
      <c r="K31" s="30">
        <v>0</v>
      </c>
      <c r="L31" s="30">
        <v>510</v>
      </c>
      <c r="M31" s="30">
        <v>533</v>
      </c>
      <c r="N31" s="31">
        <v>0</v>
      </c>
      <c r="O31" s="30">
        <v>3</v>
      </c>
      <c r="P31" s="30">
        <v>3</v>
      </c>
      <c r="Q31" s="33"/>
      <c r="R31" s="31" t="s">
        <v>58</v>
      </c>
      <c r="S31" s="31">
        <v>30000</v>
      </c>
      <c r="T31" s="31" t="s">
        <v>61</v>
      </c>
      <c r="U31" s="31">
        <v>0</v>
      </c>
    </row>
    <row r="32" spans="1:21" ht="15" customHeight="1">
      <c r="A32" s="28">
        <v>85</v>
      </c>
      <c r="B32" s="29" t="s">
        <v>81</v>
      </c>
      <c r="C32" s="30">
        <v>0</v>
      </c>
      <c r="D32" s="30">
        <v>0</v>
      </c>
      <c r="E32" s="30">
        <v>0</v>
      </c>
      <c r="F32" s="30">
        <v>0</v>
      </c>
      <c r="G32" s="30">
        <v>0</v>
      </c>
      <c r="H32" s="30">
        <v>0</v>
      </c>
      <c r="I32" s="30">
        <v>0</v>
      </c>
      <c r="J32" s="49" t="str">
        <f t="shared" si="3"/>
        <v>-</v>
      </c>
      <c r="K32" s="30">
        <v>0</v>
      </c>
      <c r="L32" s="30">
        <v>292</v>
      </c>
      <c r="M32" s="30">
        <v>293</v>
      </c>
      <c r="N32" s="31">
        <v>1</v>
      </c>
      <c r="O32" s="30">
        <v>1</v>
      </c>
      <c r="P32" s="30">
        <v>2</v>
      </c>
      <c r="Q32" s="33"/>
      <c r="R32" s="31" t="s">
        <v>58</v>
      </c>
      <c r="S32" s="31">
        <v>30000</v>
      </c>
      <c r="T32" s="31" t="s">
        <v>61</v>
      </c>
      <c r="U32" s="31">
        <v>0</v>
      </c>
    </row>
    <row r="33" spans="1:21" ht="15" customHeight="1">
      <c r="A33" s="28">
        <v>86</v>
      </c>
      <c r="B33" s="29" t="s">
        <v>82</v>
      </c>
      <c r="C33" s="30">
        <v>0</v>
      </c>
      <c r="D33" s="30">
        <v>0</v>
      </c>
      <c r="E33" s="30">
        <v>0</v>
      </c>
      <c r="F33" s="30">
        <v>0</v>
      </c>
      <c r="G33" s="30">
        <v>0</v>
      </c>
      <c r="H33" s="30">
        <v>0</v>
      </c>
      <c r="I33" s="30">
        <v>0</v>
      </c>
      <c r="J33" s="49" t="str">
        <f t="shared" si="3"/>
        <v>-</v>
      </c>
      <c r="K33" s="30">
        <v>0</v>
      </c>
      <c r="L33" s="30">
        <v>727</v>
      </c>
      <c r="M33" s="30">
        <v>759</v>
      </c>
      <c r="N33" s="31">
        <v>2</v>
      </c>
      <c r="O33" s="30">
        <v>2</v>
      </c>
      <c r="P33" s="30">
        <v>4</v>
      </c>
      <c r="Q33" s="33"/>
      <c r="R33" s="31" t="s">
        <v>58</v>
      </c>
      <c r="S33" s="31">
        <v>30000</v>
      </c>
      <c r="T33" s="31" t="s">
        <v>61</v>
      </c>
      <c r="U33" s="31">
        <v>0</v>
      </c>
    </row>
    <row r="34" spans="1:21" ht="15" customHeight="1">
      <c r="A34" s="28">
        <v>301</v>
      </c>
      <c r="B34" s="29" t="s">
        <v>83</v>
      </c>
      <c r="C34" s="34">
        <v>0</v>
      </c>
      <c r="D34" s="34">
        <v>0</v>
      </c>
      <c r="E34" s="34">
        <v>0</v>
      </c>
      <c r="F34" s="34">
        <v>0</v>
      </c>
      <c r="G34" s="34">
        <v>0</v>
      </c>
      <c r="H34" s="34">
        <v>0</v>
      </c>
      <c r="I34" s="34">
        <v>0</v>
      </c>
      <c r="J34" s="49" t="s">
        <v>84</v>
      </c>
      <c r="K34" s="34">
        <v>0</v>
      </c>
      <c r="L34" s="30">
        <v>913</v>
      </c>
      <c r="M34" s="30">
        <v>921</v>
      </c>
      <c r="N34" s="31">
        <v>4</v>
      </c>
      <c r="O34" s="30">
        <v>0</v>
      </c>
      <c r="P34" s="30">
        <v>4</v>
      </c>
      <c r="Q34" s="35"/>
      <c r="R34" s="31" t="s">
        <v>58</v>
      </c>
      <c r="S34" s="31" t="s">
        <v>85</v>
      </c>
      <c r="T34" s="31" t="s">
        <v>86</v>
      </c>
      <c r="U34" s="31">
        <v>0</v>
      </c>
    </row>
    <row r="35" spans="1:21" ht="15" customHeight="1">
      <c r="A35" s="36"/>
      <c r="B35" s="37" t="s">
        <v>87</v>
      </c>
      <c r="C35" s="37"/>
      <c r="D35" s="37"/>
      <c r="E35" s="37"/>
      <c r="F35" s="38"/>
      <c r="G35" s="38"/>
      <c r="H35" s="38"/>
      <c r="I35" s="38"/>
      <c r="J35" s="52"/>
      <c r="K35" s="38"/>
      <c r="L35" s="39"/>
      <c r="M35" s="39"/>
      <c r="N35" s="40"/>
      <c r="O35" s="39"/>
      <c r="P35" s="39"/>
      <c r="Q35" s="41"/>
      <c r="R35" s="40"/>
      <c r="S35" s="40"/>
      <c r="T35" s="40"/>
      <c r="U35" s="40"/>
    </row>
    <row r="36" spans="1:21" ht="15" customHeight="1">
      <c r="A36" s="14"/>
      <c r="B36" s="1" t="s">
        <v>88</v>
      </c>
      <c r="C36" s="42"/>
      <c r="J36" s="1"/>
    </row>
    <row r="37" spans="1:21" ht="15" customHeight="1">
      <c r="A37" s="14"/>
      <c r="B37" s="1" t="s">
        <v>89</v>
      </c>
      <c r="J37" s="1"/>
      <c r="L37" s="42"/>
      <c r="P37" s="42"/>
    </row>
    <row r="38" spans="1:21" ht="15" customHeight="1">
      <c r="A38" s="14"/>
      <c r="B38" s="1" t="s">
        <v>90</v>
      </c>
      <c r="J38" s="1"/>
    </row>
    <row r="39" spans="1:21" ht="15" customHeight="1">
      <c r="B39" s="1" t="s">
        <v>91</v>
      </c>
      <c r="J39" s="1"/>
    </row>
    <row r="40" spans="1:21" ht="15" customHeight="1">
      <c r="J40" s="1"/>
    </row>
  </sheetData>
  <mergeCells count="19">
    <mergeCell ref="C2:F2"/>
    <mergeCell ref="L2:M3"/>
    <mergeCell ref="R2:U3"/>
    <mergeCell ref="C3:D3"/>
    <mergeCell ref="E3:F3"/>
    <mergeCell ref="G3:H3"/>
    <mergeCell ref="I3:K3"/>
    <mergeCell ref="R8:U9"/>
    <mergeCell ref="C9:D9"/>
    <mergeCell ref="E9:F9"/>
    <mergeCell ref="G9:H9"/>
    <mergeCell ref="I9:K9"/>
    <mergeCell ref="Q19:Q20"/>
    <mergeCell ref="Q21:Q22"/>
    <mergeCell ref="Q23:Q26"/>
    <mergeCell ref="Q27:Q28"/>
    <mergeCell ref="A8:A10"/>
    <mergeCell ref="C8:F8"/>
    <mergeCell ref="L8:M9"/>
  </mergeCells>
  <phoneticPr fontId="2"/>
  <pageMargins left="0.59055118110236227" right="0.59055118110236227" top="0.98425196850393704" bottom="0.47244094488188981" header="0.51181102362204722" footer="0.27559055118110237"/>
  <pageSetup paperSize="9" scale="59"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sheet6-2</vt:lpstr>
      <vt:lpstr>'sheet6-2'!Print_Area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dcterms:created xsi:type="dcterms:W3CDTF">2025-10-30T06:22:19Z</dcterms:created>
  <dcterms:modified xsi:type="dcterms:W3CDTF">2025-11-20T01:22:27Z</dcterms:modified>
</cp:coreProperties>
</file>