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474A0A7D-1F15-4BBE-AC20-323AA2235B51}" xr6:coauthVersionLast="47" xr6:coauthVersionMax="47" xr10:uidLastSave="{00000000-0000-0000-0000-000000000000}"/>
  <bookViews>
    <workbookView xWindow="5175" yWindow="-16320" windowWidth="29040" windowHeight="15720" xr2:uid="{B229BDA7-C105-4E9B-A87B-45FB4ABE95F0}"/>
  </bookViews>
  <sheets>
    <sheet name="sheet2-4" sheetId="1" r:id="rId1"/>
  </sheets>
  <externalReferences>
    <externalReference r:id="rId2"/>
  </externalReferences>
  <definedNames>
    <definedName name="_xlnm.Print_Area" localSheetId="0">'sheet2-4'!$A$22:$P$44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" l="1"/>
  <c r="O44" i="1"/>
  <c r="N44" i="1"/>
  <c r="G44" i="1"/>
  <c r="F44" i="1"/>
  <c r="E44" i="1"/>
  <c r="D44" i="1"/>
  <c r="C44" i="1"/>
  <c r="B44" i="1"/>
  <c r="J43" i="1"/>
  <c r="I43" i="1"/>
  <c r="H43" i="1"/>
  <c r="G43" i="1"/>
  <c r="F43" i="1"/>
  <c r="E43" i="1"/>
  <c r="M42" i="1"/>
  <c r="L42" i="1"/>
  <c r="K42" i="1"/>
  <c r="J42" i="1"/>
  <c r="I42" i="1"/>
  <c r="H42" i="1"/>
  <c r="P41" i="1"/>
  <c r="O41" i="1"/>
  <c r="N41" i="1"/>
  <c r="M41" i="1"/>
  <c r="L41" i="1"/>
  <c r="K41" i="1"/>
  <c r="D41" i="1"/>
  <c r="C41" i="1"/>
  <c r="B41" i="1"/>
  <c r="P40" i="1"/>
  <c r="O40" i="1"/>
  <c r="N40" i="1"/>
  <c r="G40" i="1"/>
  <c r="F40" i="1"/>
  <c r="E40" i="1"/>
  <c r="D40" i="1"/>
  <c r="C40" i="1"/>
  <c r="J39" i="1"/>
  <c r="I39" i="1"/>
  <c r="H39" i="1"/>
  <c r="G39" i="1"/>
  <c r="F39" i="1"/>
  <c r="E39" i="1"/>
  <c r="M38" i="1"/>
  <c r="L38" i="1"/>
  <c r="K38" i="1"/>
  <c r="J38" i="1"/>
  <c r="I38" i="1"/>
  <c r="P37" i="1"/>
  <c r="O37" i="1"/>
  <c r="N37" i="1"/>
  <c r="M37" i="1"/>
  <c r="L37" i="1"/>
  <c r="K37" i="1"/>
  <c r="D37" i="1"/>
  <c r="C37" i="1"/>
  <c r="B37" i="1"/>
  <c r="P36" i="1"/>
  <c r="O36" i="1"/>
  <c r="G36" i="1"/>
  <c r="F36" i="1"/>
  <c r="E36" i="1"/>
  <c r="D36" i="1"/>
  <c r="C36" i="1"/>
  <c r="B36" i="1"/>
  <c r="J35" i="1"/>
  <c r="I35" i="1"/>
  <c r="H35" i="1"/>
  <c r="G35" i="1"/>
  <c r="F35" i="1"/>
  <c r="E35" i="1"/>
  <c r="M34" i="1"/>
  <c r="L34" i="1"/>
  <c r="K34" i="1"/>
  <c r="J34" i="1"/>
  <c r="I34" i="1"/>
  <c r="P33" i="1"/>
  <c r="O33" i="1"/>
  <c r="N33" i="1"/>
  <c r="M33" i="1"/>
  <c r="L33" i="1"/>
  <c r="K33" i="1"/>
  <c r="D33" i="1"/>
  <c r="C33" i="1"/>
  <c r="B33" i="1"/>
  <c r="P31" i="1"/>
  <c r="O31" i="1"/>
  <c r="N31" i="1"/>
  <c r="D31" i="1"/>
  <c r="C31" i="1"/>
  <c r="B31" i="1"/>
  <c r="P20" i="1"/>
  <c r="O20" i="1"/>
  <c r="N20" i="1"/>
  <c r="M20" i="1"/>
  <c r="M31" i="1" s="1"/>
  <c r="L20" i="1"/>
  <c r="L31" i="1" s="1"/>
  <c r="K20" i="1"/>
  <c r="K31" i="1" s="1"/>
  <c r="J20" i="1"/>
  <c r="J31" i="1" s="1"/>
  <c r="I20" i="1"/>
  <c r="I31" i="1" s="1"/>
  <c r="H20" i="1"/>
  <c r="H31" i="1" s="1"/>
  <c r="G20" i="1"/>
  <c r="G31" i="1" s="1"/>
  <c r="F20" i="1"/>
  <c r="F31" i="1" s="1"/>
  <c r="E20" i="1"/>
  <c r="E31" i="1" s="1"/>
  <c r="D20" i="1"/>
  <c r="C20" i="1"/>
  <c r="B20" i="1"/>
  <c r="P19" i="1"/>
  <c r="O19" i="1"/>
  <c r="N19" i="1"/>
  <c r="M19" i="1"/>
  <c r="M44" i="1" s="1"/>
  <c r="L19" i="1"/>
  <c r="L44" i="1" s="1"/>
  <c r="K19" i="1"/>
  <c r="K44" i="1" s="1"/>
  <c r="J19" i="1"/>
  <c r="J44" i="1" s="1"/>
  <c r="I19" i="1"/>
  <c r="I44" i="1" s="1"/>
  <c r="H19" i="1"/>
  <c r="H44" i="1" s="1"/>
  <c r="G19" i="1"/>
  <c r="F19" i="1"/>
  <c r="E19" i="1"/>
  <c r="D19" i="1"/>
  <c r="C19" i="1"/>
  <c r="B19" i="1"/>
  <c r="P18" i="1"/>
  <c r="P43" i="1" s="1"/>
  <c r="O18" i="1"/>
  <c r="O43" i="1" s="1"/>
  <c r="N18" i="1"/>
  <c r="N43" i="1" s="1"/>
  <c r="M18" i="1"/>
  <c r="M43" i="1" s="1"/>
  <c r="L18" i="1"/>
  <c r="L43" i="1" s="1"/>
  <c r="K18" i="1"/>
  <c r="K43" i="1" s="1"/>
  <c r="J18" i="1"/>
  <c r="I18" i="1"/>
  <c r="H18" i="1"/>
  <c r="G18" i="1"/>
  <c r="F18" i="1"/>
  <c r="E18" i="1"/>
  <c r="D18" i="1"/>
  <c r="D43" i="1" s="1"/>
  <c r="C18" i="1"/>
  <c r="C43" i="1" s="1"/>
  <c r="B18" i="1"/>
  <c r="B43" i="1" s="1"/>
  <c r="P17" i="1"/>
  <c r="P42" i="1" s="1"/>
  <c r="O17" i="1"/>
  <c r="O42" i="1" s="1"/>
  <c r="N17" i="1"/>
  <c r="N42" i="1" s="1"/>
  <c r="M17" i="1"/>
  <c r="L17" i="1"/>
  <c r="K17" i="1"/>
  <c r="J17" i="1"/>
  <c r="I17" i="1"/>
  <c r="H17" i="1"/>
  <c r="G17" i="1"/>
  <c r="G42" i="1" s="1"/>
  <c r="F17" i="1"/>
  <c r="F42" i="1" s="1"/>
  <c r="E17" i="1"/>
  <c r="E42" i="1" s="1"/>
  <c r="D17" i="1"/>
  <c r="D42" i="1" s="1"/>
  <c r="C17" i="1"/>
  <c r="C42" i="1" s="1"/>
  <c r="B17" i="1"/>
  <c r="B42" i="1" s="1"/>
  <c r="P16" i="1"/>
  <c r="O16" i="1"/>
  <c r="N16" i="1"/>
  <c r="M16" i="1"/>
  <c r="L16" i="1"/>
  <c r="K16" i="1"/>
  <c r="J16" i="1"/>
  <c r="J41" i="1" s="1"/>
  <c r="I16" i="1"/>
  <c r="I41" i="1" s="1"/>
  <c r="H16" i="1"/>
  <c r="H41" i="1" s="1"/>
  <c r="G16" i="1"/>
  <c r="G41" i="1" s="1"/>
  <c r="F16" i="1"/>
  <c r="F41" i="1" s="1"/>
  <c r="E16" i="1"/>
  <c r="E41" i="1" s="1"/>
  <c r="D16" i="1"/>
  <c r="C16" i="1"/>
  <c r="B16" i="1"/>
  <c r="P15" i="1"/>
  <c r="O15" i="1"/>
  <c r="N15" i="1"/>
  <c r="M15" i="1"/>
  <c r="M40" i="1" s="1"/>
  <c r="L15" i="1"/>
  <c r="L40" i="1" s="1"/>
  <c r="K15" i="1"/>
  <c r="K40" i="1" s="1"/>
  <c r="J15" i="1"/>
  <c r="J40" i="1" s="1"/>
  <c r="I15" i="1"/>
  <c r="I40" i="1" s="1"/>
  <c r="H15" i="1"/>
  <c r="H40" i="1" s="1"/>
  <c r="G15" i="1"/>
  <c r="F15" i="1"/>
  <c r="E15" i="1"/>
  <c r="D15" i="1"/>
  <c r="C15" i="1"/>
  <c r="B15" i="1"/>
  <c r="B40" i="1" s="1"/>
  <c r="P14" i="1"/>
  <c r="P39" i="1" s="1"/>
  <c r="O14" i="1"/>
  <c r="O39" i="1" s="1"/>
  <c r="N14" i="1"/>
  <c r="N39" i="1" s="1"/>
  <c r="M14" i="1"/>
  <c r="M39" i="1" s="1"/>
  <c r="L14" i="1"/>
  <c r="L39" i="1" s="1"/>
  <c r="K14" i="1"/>
  <c r="K39" i="1" s="1"/>
  <c r="J14" i="1"/>
  <c r="I14" i="1"/>
  <c r="H14" i="1"/>
  <c r="G14" i="1"/>
  <c r="F14" i="1"/>
  <c r="E14" i="1"/>
  <c r="D14" i="1"/>
  <c r="D39" i="1" s="1"/>
  <c r="C14" i="1"/>
  <c r="C39" i="1" s="1"/>
  <c r="B14" i="1"/>
  <c r="B39" i="1" s="1"/>
  <c r="P13" i="1"/>
  <c r="P38" i="1" s="1"/>
  <c r="O13" i="1"/>
  <c r="O38" i="1" s="1"/>
  <c r="N13" i="1"/>
  <c r="N38" i="1" s="1"/>
  <c r="M13" i="1"/>
  <c r="L13" i="1"/>
  <c r="K13" i="1"/>
  <c r="J13" i="1"/>
  <c r="I13" i="1"/>
  <c r="H13" i="1"/>
  <c r="H38" i="1" s="1"/>
  <c r="G13" i="1"/>
  <c r="G38" i="1" s="1"/>
  <c r="F13" i="1"/>
  <c r="F38" i="1" s="1"/>
  <c r="E13" i="1"/>
  <c r="E38" i="1" s="1"/>
  <c r="D13" i="1"/>
  <c r="D38" i="1" s="1"/>
  <c r="C13" i="1"/>
  <c r="C38" i="1" s="1"/>
  <c r="B13" i="1"/>
  <c r="B38" i="1" s="1"/>
  <c r="P12" i="1"/>
  <c r="O12" i="1"/>
  <c r="N12" i="1"/>
  <c r="M12" i="1"/>
  <c r="L12" i="1"/>
  <c r="K12" i="1"/>
  <c r="J12" i="1"/>
  <c r="J37" i="1" s="1"/>
  <c r="I12" i="1"/>
  <c r="I37" i="1" s="1"/>
  <c r="H12" i="1"/>
  <c r="H37" i="1" s="1"/>
  <c r="G12" i="1"/>
  <c r="G37" i="1" s="1"/>
  <c r="F12" i="1"/>
  <c r="F37" i="1" s="1"/>
  <c r="E12" i="1"/>
  <c r="E37" i="1" s="1"/>
  <c r="D12" i="1"/>
  <c r="C12" i="1"/>
  <c r="B12" i="1"/>
  <c r="P11" i="1"/>
  <c r="O11" i="1"/>
  <c r="N11" i="1"/>
  <c r="N36" i="1" s="1"/>
  <c r="M11" i="1"/>
  <c r="M36" i="1" s="1"/>
  <c r="L11" i="1"/>
  <c r="L36" i="1" s="1"/>
  <c r="K11" i="1"/>
  <c r="K36" i="1" s="1"/>
  <c r="J11" i="1"/>
  <c r="J36" i="1" s="1"/>
  <c r="I11" i="1"/>
  <c r="I36" i="1" s="1"/>
  <c r="H11" i="1"/>
  <c r="H36" i="1" s="1"/>
  <c r="G11" i="1"/>
  <c r="F11" i="1"/>
  <c r="E11" i="1"/>
  <c r="D11" i="1"/>
  <c r="C11" i="1"/>
  <c r="B11" i="1"/>
  <c r="P10" i="1"/>
  <c r="P35" i="1" s="1"/>
  <c r="O10" i="1"/>
  <c r="O35" i="1" s="1"/>
  <c r="N10" i="1"/>
  <c r="N35" i="1" s="1"/>
  <c r="M10" i="1"/>
  <c r="M35" i="1" s="1"/>
  <c r="L10" i="1"/>
  <c r="L35" i="1" s="1"/>
  <c r="K10" i="1"/>
  <c r="K35" i="1" s="1"/>
  <c r="J10" i="1"/>
  <c r="I10" i="1"/>
  <c r="H10" i="1"/>
  <c r="G10" i="1"/>
  <c r="F10" i="1"/>
  <c r="E10" i="1"/>
  <c r="D10" i="1"/>
  <c r="D35" i="1" s="1"/>
  <c r="C10" i="1"/>
  <c r="C35" i="1" s="1"/>
  <c r="B10" i="1"/>
  <c r="B35" i="1" s="1"/>
  <c r="P9" i="1"/>
  <c r="P34" i="1" s="1"/>
  <c r="O9" i="1"/>
  <c r="O34" i="1" s="1"/>
  <c r="N9" i="1"/>
  <c r="N34" i="1" s="1"/>
  <c r="M9" i="1"/>
  <c r="L9" i="1"/>
  <c r="K9" i="1"/>
  <c r="J9" i="1"/>
  <c r="I9" i="1"/>
  <c r="H9" i="1"/>
  <c r="H34" i="1" s="1"/>
  <c r="G9" i="1"/>
  <c r="G34" i="1" s="1"/>
  <c r="F9" i="1"/>
  <c r="F34" i="1" s="1"/>
  <c r="E9" i="1"/>
  <c r="E34" i="1" s="1"/>
  <c r="D9" i="1"/>
  <c r="D34" i="1" s="1"/>
  <c r="C9" i="1"/>
  <c r="C34" i="1" s="1"/>
  <c r="B9" i="1"/>
  <c r="B34" i="1" s="1"/>
  <c r="P8" i="1"/>
  <c r="O8" i="1"/>
  <c r="N8" i="1"/>
  <c r="M8" i="1"/>
  <c r="L8" i="1"/>
  <c r="K8" i="1"/>
  <c r="J8" i="1"/>
  <c r="J33" i="1" s="1"/>
  <c r="I8" i="1"/>
  <c r="I33" i="1" s="1"/>
  <c r="H8" i="1"/>
  <c r="H33" i="1" s="1"/>
  <c r="G8" i="1"/>
  <c r="G33" i="1" s="1"/>
  <c r="F8" i="1"/>
  <c r="F33" i="1" s="1"/>
  <c r="E8" i="1"/>
  <c r="E33" i="1" s="1"/>
  <c r="D8" i="1"/>
  <c r="C8" i="1"/>
  <c r="B8" i="1"/>
</calcChain>
</file>

<file path=xl/sharedStrings.xml><?xml version="1.0" encoding="utf-8"?>
<sst xmlns="http://schemas.openxmlformats.org/spreadsheetml/2006/main" count="110" uniqueCount="55">
  <si>
    <t>第２表　年度別、月別保険給付状況（その４）（一般被保険者分）</t>
    <rPh sb="0" eb="1">
      <t>ダイ</t>
    </rPh>
    <rPh sb="2" eb="3">
      <t>ヒョウ</t>
    </rPh>
    <phoneticPr fontId="2"/>
  </si>
  <si>
    <t>元データ（ここから費用額を千円未満四捨五入して下記掲載用表を作成）</t>
    <rPh sb="0" eb="1">
      <t>モト</t>
    </rPh>
    <rPh sb="9" eb="11">
      <t>ヒヨウ</t>
    </rPh>
    <rPh sb="11" eb="12">
      <t>ガク</t>
    </rPh>
    <rPh sb="13" eb="15">
      <t>センエン</t>
    </rPh>
    <rPh sb="15" eb="17">
      <t>ミマン</t>
    </rPh>
    <rPh sb="17" eb="21">
      <t>シシャゴニュウ</t>
    </rPh>
    <rPh sb="23" eb="25">
      <t>カキ</t>
    </rPh>
    <rPh sb="25" eb="28">
      <t>ケイサイヨウ</t>
    </rPh>
    <rPh sb="28" eb="29">
      <t>ヒョウ</t>
    </rPh>
    <rPh sb="30" eb="32">
      <t>サクセイ</t>
    </rPh>
    <phoneticPr fontId="2"/>
  </si>
  <si>
    <t>療養諸費負担区分</t>
    <rPh sb="0" eb="2">
      <t>リョウヨウ</t>
    </rPh>
    <rPh sb="2" eb="4">
      <t>ショヒ</t>
    </rPh>
    <rPh sb="4" eb="6">
      <t>フタン</t>
    </rPh>
    <rPh sb="6" eb="8">
      <t>クブン</t>
    </rPh>
    <phoneticPr fontId="2"/>
  </si>
  <si>
    <t>高額療養費</t>
    <phoneticPr fontId="2"/>
  </si>
  <si>
    <t>その他の保険給付費（全被保険者分）</t>
    <rPh sb="2" eb="3">
      <t>タ</t>
    </rPh>
    <rPh sb="4" eb="6">
      <t>ホケン</t>
    </rPh>
    <rPh sb="6" eb="8">
      <t>キュウフ</t>
    </rPh>
    <rPh sb="8" eb="9">
      <t>ヒ</t>
    </rPh>
    <rPh sb="10" eb="11">
      <t>ゼン</t>
    </rPh>
    <rPh sb="11" eb="15">
      <t>ヒホケンシャ</t>
    </rPh>
    <rPh sb="15" eb="16">
      <t>ブン</t>
    </rPh>
    <phoneticPr fontId="2"/>
  </si>
  <si>
    <t>保険者負担分</t>
    <rPh sb="0" eb="3">
      <t>ホケンシャ</t>
    </rPh>
    <rPh sb="3" eb="5">
      <t>フタン</t>
    </rPh>
    <rPh sb="5" eb="6">
      <t>ブン</t>
    </rPh>
    <phoneticPr fontId="2"/>
  </si>
  <si>
    <t>一部負担金</t>
    <rPh sb="0" eb="2">
      <t>イチブ</t>
    </rPh>
    <rPh sb="2" eb="4">
      <t>フタン</t>
    </rPh>
    <rPh sb="4" eb="5">
      <t>キン</t>
    </rPh>
    <phoneticPr fontId="2"/>
  </si>
  <si>
    <t>他法負担分</t>
    <rPh sb="0" eb="1">
      <t>ホカ</t>
    </rPh>
    <rPh sb="1" eb="2">
      <t>ホウ</t>
    </rPh>
    <rPh sb="2" eb="5">
      <t>フタンブン</t>
    </rPh>
    <phoneticPr fontId="2"/>
  </si>
  <si>
    <t>出産育児給付</t>
    <rPh sb="0" eb="2">
      <t>シュッサン</t>
    </rPh>
    <rPh sb="2" eb="4">
      <t>イクジ</t>
    </rPh>
    <rPh sb="4" eb="6">
      <t>キュウフ</t>
    </rPh>
    <phoneticPr fontId="2"/>
  </si>
  <si>
    <t>葬祭給付</t>
    <rPh sb="0" eb="2">
      <t>ソウサイ</t>
    </rPh>
    <rPh sb="2" eb="4">
      <t>キュウフ</t>
    </rPh>
    <phoneticPr fontId="2"/>
  </si>
  <si>
    <t>傷病手当金</t>
    <rPh sb="0" eb="2">
      <t>ショウビョウ</t>
    </rPh>
    <rPh sb="2" eb="5">
      <t>テアテキン</t>
    </rPh>
    <phoneticPr fontId="2"/>
  </si>
  <si>
    <t>その他</t>
    <rPh sb="0" eb="3">
      <t>ソノタ</t>
    </rPh>
    <phoneticPr fontId="2"/>
  </si>
  <si>
    <t>合計</t>
    <rPh sb="0" eb="2">
      <t>ゴウケイ</t>
    </rPh>
    <phoneticPr fontId="2"/>
  </si>
  <si>
    <t>件数</t>
    <rPh sb="0" eb="2">
      <t>ケンスウ</t>
    </rPh>
    <phoneticPr fontId="2"/>
  </si>
  <si>
    <t>費用額</t>
    <rPh sb="0" eb="3">
      <t>ヒヨウガク</t>
    </rPh>
    <phoneticPr fontId="2"/>
  </si>
  <si>
    <t>C#27</t>
  </si>
  <si>
    <t>C#28</t>
  </si>
  <si>
    <t>C#30</t>
  </si>
  <si>
    <t>C#36</t>
  </si>
  <si>
    <t>C#48</t>
  </si>
  <si>
    <t>C#105</t>
  </si>
  <si>
    <t>C#106</t>
  </si>
  <si>
    <t>C#66</t>
  </si>
  <si>
    <t>C#71</t>
  </si>
  <si>
    <t>C#599</t>
    <phoneticPr fontId="2"/>
  </si>
  <si>
    <t>C#601</t>
    <phoneticPr fontId="2"/>
  </si>
  <si>
    <t>C#68</t>
  </si>
  <si>
    <t>C#73</t>
  </si>
  <si>
    <t>C#69</t>
  </si>
  <si>
    <t>C#74</t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</si>
  <si>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　3月</t>
    </r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</si>
  <si>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4月</t>
    <rPh sb="1" eb="2">
      <t>ガツ</t>
    </rPh>
    <phoneticPr fontId="2"/>
  </si>
  <si>
    <r>
      <rPr>
        <sz val="10"/>
        <rFont val="ＭＳ Ｐゴシック"/>
        <family val="3"/>
        <charset val="128"/>
      </rPr>
      <t>　5月</t>
    </r>
    <rPh sb="2" eb="3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</si>
  <si>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</si>
  <si>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</si>
  <si>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</si>
  <si>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</si>
  <si>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</si>
  <si>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</si>
  <si>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</si>
  <si>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r>
      <t>令和</t>
    </r>
    <r>
      <rPr>
        <sz val="10"/>
        <color indexed="10"/>
        <rFont val="ＭＳ Ｐゴシック"/>
        <family val="3"/>
        <charset val="128"/>
      </rPr>
      <t>６</t>
    </r>
    <r>
      <rPr>
        <sz val="10"/>
        <rFont val="ＭＳ Ｐゴシック"/>
        <family val="3"/>
        <charset val="128"/>
      </rPr>
      <t>年　1月</t>
    </r>
    <rPh sb="0" eb="2">
      <t>レイワ</t>
    </rPh>
    <rPh sb="3" eb="4">
      <t>ネン</t>
    </rPh>
    <rPh sb="6" eb="7">
      <t>ガツ</t>
    </rPh>
    <phoneticPr fontId="2"/>
  </si>
  <si>
    <t>2月</t>
    <rPh sb="1" eb="2">
      <t>ガツ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</si>
  <si>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2"/>
  </si>
  <si>
    <t>第２表　年度別、月別保険給付状況（一般被保険者分）（その４）</t>
    <rPh sb="0" eb="1">
      <t>ダイ</t>
    </rPh>
    <rPh sb="2" eb="3">
      <t>ヒョウ</t>
    </rPh>
    <phoneticPr fontId="2"/>
  </si>
  <si>
    <t>年度別
月　別</t>
    <rPh sb="0" eb="2">
      <t>ネンド</t>
    </rPh>
    <rPh sb="2" eb="3">
      <t>ベツ</t>
    </rPh>
    <rPh sb="4" eb="5">
      <t>ツキ</t>
    </rPh>
    <rPh sb="6" eb="7">
      <t>ベツ</t>
    </rPh>
    <phoneticPr fontId="2"/>
  </si>
  <si>
    <t>千円</t>
    <rPh sb="0" eb="2">
      <t>センエン</t>
    </rPh>
    <phoneticPr fontId="2"/>
  </si>
  <si>
    <t>件</t>
    <rPh sb="0" eb="1">
      <t>ケン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</si>
  <si>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</si>
  <si>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</si>
  <si>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</si>
  <si>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</si>
  <si>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</si>
  <si>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令和５年　3月</t>
    <rPh sb="0" eb="2">
      <t>レイワ</t>
    </rPh>
    <rPh sb="3" eb="4">
      <t>ネン</t>
    </rPh>
    <rPh sb="6" eb="7">
      <t>ガツ</t>
    </rPh>
    <phoneticPr fontId="2"/>
  </si>
  <si>
    <t>　5月</t>
    <rPh sb="2" eb="3">
      <t>ガツ</t>
    </rPh>
    <phoneticPr fontId="2"/>
  </si>
  <si>
    <t>令和６年　1月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</si>
</sst>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.0"/>
  </numFmts>
  <fonts count="5" x14ac:knownFonts="1"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7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77" fontId="1" fillId="0" borderId="12" xfId="0" quotePrefix="1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0" fontId="1" fillId="0" borderId="12" xfId="0" quotePrefix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1" fillId="0" borderId="8" xfId="0" quotePrefix="1" applyFont="1" applyBorder="1" applyAlignment="1">
      <alignment horizontal="right" vertical="center"/>
    </xf>
    <xf numFmtId="3" fontId="1" fillId="0" borderId="14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7" xfId="0" quotePrefix="1" applyFont="1" applyBorder="1" applyAlignment="1">
      <alignment horizontal="center" vertical="center"/>
    </xf>
    <xf numFmtId="176" fontId="1" fillId="0" borderId="7" xfId="0" applyNumberFormat="1" applyFont="1" applyBorder="1" applyAlignment="1">
      <alignment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7" xfId="0" quotePrefix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(〇)"/>
      <sheetName val="2-1(〇)"/>
      <sheetName val="2-2(〇)"/>
      <sheetName val="2-3(〇)"/>
      <sheetName val="2-4(〇)"/>
      <sheetName val="3-1、3-2(〇)"/>
      <sheetName val="3-3、3-4(〇)"/>
      <sheetName val="第４表(〇)"/>
      <sheetName val="第５表(〇)"/>
      <sheetName val="A・E表元データ"/>
      <sheetName val="C表元データ"/>
      <sheetName val="F表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AT33">
            <v>3841486663</v>
          </cell>
          <cell r="AU33">
            <v>1181073562</v>
          </cell>
          <cell r="AV33">
            <v>169185992</v>
          </cell>
          <cell r="AW33">
            <v>10095</v>
          </cell>
          <cell r="AX33">
            <v>563072281</v>
          </cell>
          <cell r="AY33">
            <v>8</v>
          </cell>
          <cell r="AZ33">
            <v>3360000</v>
          </cell>
          <cell r="BA33">
            <v>78</v>
          </cell>
          <cell r="BB33">
            <v>2340000</v>
          </cell>
          <cell r="BC33">
            <v>15</v>
          </cell>
          <cell r="BD33">
            <v>736861</v>
          </cell>
          <cell r="BE33">
            <v>0</v>
          </cell>
          <cell r="BF33">
            <v>0</v>
          </cell>
          <cell r="BG33">
            <v>101</v>
          </cell>
          <cell r="BH33">
            <v>6436861</v>
          </cell>
        </row>
        <row r="34">
          <cell r="AT34">
            <v>3620119501</v>
          </cell>
          <cell r="AU34">
            <v>1120258213</v>
          </cell>
          <cell r="AV34">
            <v>155414691</v>
          </cell>
          <cell r="AW34">
            <v>9658</v>
          </cell>
          <cell r="AX34">
            <v>599316386</v>
          </cell>
          <cell r="AY34">
            <v>14</v>
          </cell>
          <cell r="AZ34">
            <v>6200000</v>
          </cell>
          <cell r="BA34">
            <v>76</v>
          </cell>
          <cell r="BB34">
            <v>2280000</v>
          </cell>
          <cell r="BC34">
            <v>23</v>
          </cell>
          <cell r="BD34">
            <v>494448</v>
          </cell>
          <cell r="BE34">
            <v>0</v>
          </cell>
          <cell r="BF34">
            <v>0</v>
          </cell>
          <cell r="BG34">
            <v>113</v>
          </cell>
          <cell r="BH34">
            <v>8974448</v>
          </cell>
        </row>
        <row r="35">
          <cell r="AT35">
            <v>3679225119</v>
          </cell>
          <cell r="AU35">
            <v>1141432429</v>
          </cell>
          <cell r="AV35">
            <v>157670054</v>
          </cell>
          <cell r="AW35">
            <v>10069</v>
          </cell>
          <cell r="AX35">
            <v>574669758</v>
          </cell>
          <cell r="AY35">
            <v>21</v>
          </cell>
          <cell r="AZ35">
            <v>9918545</v>
          </cell>
          <cell r="BA35">
            <v>106</v>
          </cell>
          <cell r="BB35">
            <v>3180000</v>
          </cell>
          <cell r="BC35">
            <v>10</v>
          </cell>
          <cell r="BD35">
            <v>578000</v>
          </cell>
          <cell r="BE35">
            <v>0</v>
          </cell>
          <cell r="BF35">
            <v>0</v>
          </cell>
          <cell r="BG35">
            <v>137</v>
          </cell>
          <cell r="BH35">
            <v>13676545</v>
          </cell>
        </row>
        <row r="36">
          <cell r="AT36">
            <v>3693265487</v>
          </cell>
          <cell r="AU36">
            <v>1147312519</v>
          </cell>
          <cell r="AV36">
            <v>159061119</v>
          </cell>
          <cell r="AW36">
            <v>10107</v>
          </cell>
          <cell r="AX36">
            <v>601397374</v>
          </cell>
          <cell r="AY36">
            <v>10</v>
          </cell>
          <cell r="AZ36">
            <v>4816000</v>
          </cell>
          <cell r="BA36">
            <v>81</v>
          </cell>
          <cell r="BB36">
            <v>2430000</v>
          </cell>
          <cell r="BC36">
            <v>16</v>
          </cell>
          <cell r="BD36">
            <v>663072</v>
          </cell>
          <cell r="BE36">
            <v>0</v>
          </cell>
          <cell r="BF36">
            <v>0</v>
          </cell>
          <cell r="BG36">
            <v>107</v>
          </cell>
          <cell r="BH36">
            <v>7909072</v>
          </cell>
        </row>
        <row r="37">
          <cell r="AT37">
            <v>3732514206</v>
          </cell>
          <cell r="AU37">
            <v>1152567862</v>
          </cell>
          <cell r="AV37">
            <v>160921884</v>
          </cell>
          <cell r="AW37">
            <v>10014</v>
          </cell>
          <cell r="AX37">
            <v>595435581</v>
          </cell>
          <cell r="AY37">
            <v>18</v>
          </cell>
          <cell r="AZ37">
            <v>8818500</v>
          </cell>
          <cell r="BA37">
            <v>63</v>
          </cell>
          <cell r="BB37">
            <v>1890000</v>
          </cell>
          <cell r="BC37">
            <v>5</v>
          </cell>
          <cell r="BD37">
            <v>147000</v>
          </cell>
          <cell r="BE37">
            <v>0</v>
          </cell>
          <cell r="BF37">
            <v>0</v>
          </cell>
          <cell r="BG37">
            <v>86</v>
          </cell>
          <cell r="BH37">
            <v>10855500</v>
          </cell>
        </row>
        <row r="38">
          <cell r="AT38">
            <v>3698320571</v>
          </cell>
          <cell r="AU38">
            <v>1138365131</v>
          </cell>
          <cell r="AV38">
            <v>166116338</v>
          </cell>
          <cell r="AW38">
            <v>10070</v>
          </cell>
          <cell r="AX38">
            <v>607833753</v>
          </cell>
          <cell r="AY38">
            <v>15</v>
          </cell>
          <cell r="AZ38">
            <v>6427955</v>
          </cell>
          <cell r="BA38">
            <v>88</v>
          </cell>
          <cell r="BB38">
            <v>2640000</v>
          </cell>
          <cell r="BC38">
            <v>4</v>
          </cell>
          <cell r="BD38">
            <v>99776</v>
          </cell>
          <cell r="BE38">
            <v>0</v>
          </cell>
          <cell r="BF38">
            <v>0</v>
          </cell>
          <cell r="BG38">
            <v>107</v>
          </cell>
          <cell r="BH38">
            <v>9167731</v>
          </cell>
        </row>
        <row r="39">
          <cell r="AT39">
            <v>3601395850</v>
          </cell>
          <cell r="AU39">
            <v>1104415164</v>
          </cell>
          <cell r="AV39">
            <v>157642940</v>
          </cell>
          <cell r="AW39">
            <v>10170</v>
          </cell>
          <cell r="AX39">
            <v>608537785</v>
          </cell>
          <cell r="AY39">
            <v>27</v>
          </cell>
          <cell r="AZ39">
            <v>13519000</v>
          </cell>
          <cell r="BA39">
            <v>78</v>
          </cell>
          <cell r="BB39">
            <v>2340000</v>
          </cell>
          <cell r="BC39">
            <v>6</v>
          </cell>
          <cell r="BD39">
            <v>437000</v>
          </cell>
          <cell r="BE39">
            <v>0</v>
          </cell>
          <cell r="BF39">
            <v>0</v>
          </cell>
          <cell r="BG39">
            <v>111</v>
          </cell>
          <cell r="BH39">
            <v>16296000</v>
          </cell>
        </row>
        <row r="40">
          <cell r="AT40">
            <v>3743187836</v>
          </cell>
          <cell r="AU40">
            <v>1163578700</v>
          </cell>
          <cell r="AV40">
            <v>155119769</v>
          </cell>
          <cell r="AW40">
            <v>10369</v>
          </cell>
          <cell r="AX40">
            <v>575577272</v>
          </cell>
          <cell r="AY40">
            <v>15</v>
          </cell>
          <cell r="AZ40">
            <v>7396358</v>
          </cell>
          <cell r="BA40">
            <v>87</v>
          </cell>
          <cell r="BB40">
            <v>2610000</v>
          </cell>
          <cell r="BC40">
            <v>8</v>
          </cell>
          <cell r="BD40">
            <v>254000</v>
          </cell>
          <cell r="BE40">
            <v>0</v>
          </cell>
          <cell r="BF40">
            <v>0</v>
          </cell>
          <cell r="BG40">
            <v>110</v>
          </cell>
          <cell r="BH40">
            <v>10260358</v>
          </cell>
        </row>
        <row r="41">
          <cell r="AT41">
            <v>3696087802</v>
          </cell>
          <cell r="AU41">
            <v>1146892203</v>
          </cell>
          <cell r="AV41">
            <v>152326676</v>
          </cell>
          <cell r="AW41">
            <v>10093</v>
          </cell>
          <cell r="AX41">
            <v>611149527</v>
          </cell>
          <cell r="AY41">
            <v>16</v>
          </cell>
          <cell r="AZ41">
            <v>7922950</v>
          </cell>
          <cell r="BA41">
            <v>88</v>
          </cell>
          <cell r="BB41">
            <v>2640000</v>
          </cell>
          <cell r="BC41">
            <v>7</v>
          </cell>
          <cell r="BD41">
            <v>180000</v>
          </cell>
          <cell r="BE41">
            <v>0</v>
          </cell>
          <cell r="BF41">
            <v>0</v>
          </cell>
          <cell r="BG41">
            <v>111</v>
          </cell>
          <cell r="BH41">
            <v>10742950</v>
          </cell>
        </row>
        <row r="42">
          <cell r="AT42">
            <v>3642127614</v>
          </cell>
          <cell r="AU42">
            <v>1125036103</v>
          </cell>
          <cell r="AV42">
            <v>158186478</v>
          </cell>
          <cell r="AW42">
            <v>10265</v>
          </cell>
          <cell r="AX42">
            <v>614427394</v>
          </cell>
          <cell r="AY42">
            <v>18</v>
          </cell>
          <cell r="AZ42">
            <v>9053050</v>
          </cell>
          <cell r="BA42">
            <v>83</v>
          </cell>
          <cell r="BB42">
            <v>2490000</v>
          </cell>
          <cell r="BC42">
            <v>11</v>
          </cell>
          <cell r="BD42">
            <v>600000</v>
          </cell>
          <cell r="BE42">
            <v>0</v>
          </cell>
          <cell r="BF42">
            <v>0</v>
          </cell>
          <cell r="BG42">
            <v>112</v>
          </cell>
          <cell r="BH42">
            <v>12143050</v>
          </cell>
        </row>
        <row r="43">
          <cell r="AT43">
            <v>3597028331</v>
          </cell>
          <cell r="AU43">
            <v>1116567138</v>
          </cell>
          <cell r="AV43">
            <v>150439748</v>
          </cell>
          <cell r="AW43">
            <v>10364</v>
          </cell>
          <cell r="AX43">
            <v>596264088</v>
          </cell>
          <cell r="AY43">
            <v>18</v>
          </cell>
          <cell r="AZ43">
            <v>9000000</v>
          </cell>
          <cell r="BA43">
            <v>83</v>
          </cell>
          <cell r="BB43">
            <v>2490000</v>
          </cell>
          <cell r="BC43">
            <v>8</v>
          </cell>
          <cell r="BD43">
            <v>643000</v>
          </cell>
          <cell r="BE43">
            <v>0</v>
          </cell>
          <cell r="BF43">
            <v>0</v>
          </cell>
          <cell r="BG43">
            <v>109</v>
          </cell>
          <cell r="BH43">
            <v>12133000</v>
          </cell>
        </row>
        <row r="44">
          <cell r="AT44">
            <v>3497167947</v>
          </cell>
          <cell r="AU44">
            <v>1082285542</v>
          </cell>
          <cell r="AV44">
            <v>147871634</v>
          </cell>
          <cell r="AW44">
            <v>11281</v>
          </cell>
          <cell r="AX44">
            <v>625567691</v>
          </cell>
          <cell r="AY44">
            <v>21</v>
          </cell>
          <cell r="AZ44">
            <v>10134910</v>
          </cell>
          <cell r="BA44">
            <v>102</v>
          </cell>
          <cell r="BB44">
            <v>3060000</v>
          </cell>
          <cell r="BC44">
            <v>10</v>
          </cell>
          <cell r="BD44">
            <v>1492000</v>
          </cell>
          <cell r="BE44">
            <v>0</v>
          </cell>
          <cell r="BF44">
            <v>0</v>
          </cell>
          <cell r="BG44">
            <v>133</v>
          </cell>
          <cell r="BH44">
            <v>14686910</v>
          </cell>
        </row>
        <row r="45">
          <cell r="AT45">
            <v>44041926927</v>
          </cell>
          <cell r="AU45">
            <v>13619784566</v>
          </cell>
          <cell r="AV45">
            <v>1889957323</v>
          </cell>
          <cell r="AW45">
            <v>122555</v>
          </cell>
          <cell r="AX45">
            <v>7173248890</v>
          </cell>
          <cell r="AY45">
            <v>201</v>
          </cell>
          <cell r="AZ45">
            <v>96567268</v>
          </cell>
          <cell r="BA45">
            <v>1013</v>
          </cell>
          <cell r="BB45">
            <v>30390000</v>
          </cell>
          <cell r="BC45">
            <v>123</v>
          </cell>
          <cell r="BD45">
            <v>6325157</v>
          </cell>
          <cell r="BE45">
            <v>0</v>
          </cell>
          <cell r="BF45">
            <v>0</v>
          </cell>
          <cell r="BG45">
            <v>1337</v>
          </cell>
          <cell r="BH45">
            <v>133282425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C919-F66D-4DC7-9042-DBE24271070D}">
  <sheetPr>
    <tabColor theme="0"/>
    <pageSetUpPr autoPageBreaks="0" fitToPage="1"/>
  </sheetPr>
  <dimension ref="A1:P58"/>
  <sheetViews>
    <sheetView showGridLines="0" tabSelected="1" view="pageBreakPreview" zoomScaleNormal="85" zoomScaleSheetLayoutView="100" workbookViewId="0">
      <pane xSplit="1" ySplit="7" topLeftCell="B8" activePane="bottomRight" state="frozen"/>
      <selection activeCell="R32" sqref="R32"/>
      <selection pane="topRight" activeCell="R32" sqref="R32"/>
      <selection pane="bottomLeft" activeCell="R32" sqref="R32"/>
      <selection pane="bottomRight" activeCell="D49" sqref="D49"/>
    </sheetView>
  </sheetViews>
  <sheetFormatPr defaultColWidth="10.75" defaultRowHeight="15" customHeight="1" x14ac:dyDescent="0.2"/>
  <cols>
    <col min="1" max="4" width="13.08203125" style="1" customWidth="1"/>
    <col min="5" max="5" width="8.58203125" style="1" customWidth="1"/>
    <col min="6" max="6" width="12.08203125" style="1" bestFit="1" customWidth="1"/>
    <col min="7" max="7" width="6.58203125" style="1" customWidth="1"/>
    <col min="8" max="8" width="10.58203125" style="1" customWidth="1"/>
    <col min="9" max="9" width="6.58203125" style="1" customWidth="1"/>
    <col min="10" max="10" width="10.58203125" style="1" customWidth="1"/>
    <col min="11" max="11" width="6.58203125" style="1" customWidth="1"/>
    <col min="12" max="12" width="10.58203125" style="1" customWidth="1"/>
    <col min="13" max="13" width="6.58203125" style="1" customWidth="1"/>
    <col min="14" max="14" width="10.58203125" style="1" customWidth="1"/>
    <col min="15" max="15" width="6.58203125" style="1" customWidth="1"/>
    <col min="16" max="16" width="10.58203125" style="1" bestFit="1" customWidth="1"/>
    <col min="17" max="256" width="10.75" style="1"/>
    <col min="257" max="260" width="13.08203125" style="1" customWidth="1"/>
    <col min="261" max="261" width="8.58203125" style="1" customWidth="1"/>
    <col min="262" max="262" width="12.08203125" style="1" bestFit="1" customWidth="1"/>
    <col min="263" max="263" width="6.58203125" style="1" customWidth="1"/>
    <col min="264" max="264" width="10.58203125" style="1" customWidth="1"/>
    <col min="265" max="265" width="6.58203125" style="1" customWidth="1"/>
    <col min="266" max="266" width="10.58203125" style="1" customWidth="1"/>
    <col min="267" max="267" width="6.58203125" style="1" customWidth="1"/>
    <col min="268" max="268" width="10.58203125" style="1" customWidth="1"/>
    <col min="269" max="269" width="6.58203125" style="1" customWidth="1"/>
    <col min="270" max="270" width="10.58203125" style="1" customWidth="1"/>
    <col min="271" max="271" width="6.58203125" style="1" customWidth="1"/>
    <col min="272" max="272" width="10.58203125" style="1" bestFit="1" customWidth="1"/>
    <col min="273" max="512" width="10.75" style="1"/>
    <col min="513" max="516" width="13.08203125" style="1" customWidth="1"/>
    <col min="517" max="517" width="8.58203125" style="1" customWidth="1"/>
    <col min="518" max="518" width="12.08203125" style="1" bestFit="1" customWidth="1"/>
    <col min="519" max="519" width="6.58203125" style="1" customWidth="1"/>
    <col min="520" max="520" width="10.58203125" style="1" customWidth="1"/>
    <col min="521" max="521" width="6.58203125" style="1" customWidth="1"/>
    <col min="522" max="522" width="10.58203125" style="1" customWidth="1"/>
    <col min="523" max="523" width="6.58203125" style="1" customWidth="1"/>
    <col min="524" max="524" width="10.58203125" style="1" customWidth="1"/>
    <col min="525" max="525" width="6.58203125" style="1" customWidth="1"/>
    <col min="526" max="526" width="10.58203125" style="1" customWidth="1"/>
    <col min="527" max="527" width="6.58203125" style="1" customWidth="1"/>
    <col min="528" max="528" width="10.58203125" style="1" bestFit="1" customWidth="1"/>
    <col min="529" max="768" width="10.75" style="1"/>
    <col min="769" max="772" width="13.08203125" style="1" customWidth="1"/>
    <col min="773" max="773" width="8.58203125" style="1" customWidth="1"/>
    <col min="774" max="774" width="12.08203125" style="1" bestFit="1" customWidth="1"/>
    <col min="775" max="775" width="6.58203125" style="1" customWidth="1"/>
    <col min="776" max="776" width="10.58203125" style="1" customWidth="1"/>
    <col min="777" max="777" width="6.58203125" style="1" customWidth="1"/>
    <col min="778" max="778" width="10.58203125" style="1" customWidth="1"/>
    <col min="779" max="779" width="6.58203125" style="1" customWidth="1"/>
    <col min="780" max="780" width="10.58203125" style="1" customWidth="1"/>
    <col min="781" max="781" width="6.58203125" style="1" customWidth="1"/>
    <col min="782" max="782" width="10.58203125" style="1" customWidth="1"/>
    <col min="783" max="783" width="6.58203125" style="1" customWidth="1"/>
    <col min="784" max="784" width="10.58203125" style="1" bestFit="1" customWidth="1"/>
    <col min="785" max="1024" width="10.75" style="1"/>
    <col min="1025" max="1028" width="13.08203125" style="1" customWidth="1"/>
    <col min="1029" max="1029" width="8.58203125" style="1" customWidth="1"/>
    <col min="1030" max="1030" width="12.08203125" style="1" bestFit="1" customWidth="1"/>
    <col min="1031" max="1031" width="6.58203125" style="1" customWidth="1"/>
    <col min="1032" max="1032" width="10.58203125" style="1" customWidth="1"/>
    <col min="1033" max="1033" width="6.58203125" style="1" customWidth="1"/>
    <col min="1034" max="1034" width="10.58203125" style="1" customWidth="1"/>
    <col min="1035" max="1035" width="6.58203125" style="1" customWidth="1"/>
    <col min="1036" max="1036" width="10.58203125" style="1" customWidth="1"/>
    <col min="1037" max="1037" width="6.58203125" style="1" customWidth="1"/>
    <col min="1038" max="1038" width="10.58203125" style="1" customWidth="1"/>
    <col min="1039" max="1039" width="6.58203125" style="1" customWidth="1"/>
    <col min="1040" max="1040" width="10.58203125" style="1" bestFit="1" customWidth="1"/>
    <col min="1041" max="1280" width="10.75" style="1"/>
    <col min="1281" max="1284" width="13.08203125" style="1" customWidth="1"/>
    <col min="1285" max="1285" width="8.58203125" style="1" customWidth="1"/>
    <col min="1286" max="1286" width="12.08203125" style="1" bestFit="1" customWidth="1"/>
    <col min="1287" max="1287" width="6.58203125" style="1" customWidth="1"/>
    <col min="1288" max="1288" width="10.58203125" style="1" customWidth="1"/>
    <col min="1289" max="1289" width="6.58203125" style="1" customWidth="1"/>
    <col min="1290" max="1290" width="10.58203125" style="1" customWidth="1"/>
    <col min="1291" max="1291" width="6.58203125" style="1" customWidth="1"/>
    <col min="1292" max="1292" width="10.58203125" style="1" customWidth="1"/>
    <col min="1293" max="1293" width="6.58203125" style="1" customWidth="1"/>
    <col min="1294" max="1294" width="10.58203125" style="1" customWidth="1"/>
    <col min="1295" max="1295" width="6.58203125" style="1" customWidth="1"/>
    <col min="1296" max="1296" width="10.58203125" style="1" bestFit="1" customWidth="1"/>
    <col min="1297" max="1536" width="10.75" style="1"/>
    <col min="1537" max="1540" width="13.08203125" style="1" customWidth="1"/>
    <col min="1541" max="1541" width="8.58203125" style="1" customWidth="1"/>
    <col min="1542" max="1542" width="12.08203125" style="1" bestFit="1" customWidth="1"/>
    <col min="1543" max="1543" width="6.58203125" style="1" customWidth="1"/>
    <col min="1544" max="1544" width="10.58203125" style="1" customWidth="1"/>
    <col min="1545" max="1545" width="6.58203125" style="1" customWidth="1"/>
    <col min="1546" max="1546" width="10.58203125" style="1" customWidth="1"/>
    <col min="1547" max="1547" width="6.58203125" style="1" customWidth="1"/>
    <col min="1548" max="1548" width="10.58203125" style="1" customWidth="1"/>
    <col min="1549" max="1549" width="6.58203125" style="1" customWidth="1"/>
    <col min="1550" max="1550" width="10.58203125" style="1" customWidth="1"/>
    <col min="1551" max="1551" width="6.58203125" style="1" customWidth="1"/>
    <col min="1552" max="1552" width="10.58203125" style="1" bestFit="1" customWidth="1"/>
    <col min="1553" max="1792" width="10.75" style="1"/>
    <col min="1793" max="1796" width="13.08203125" style="1" customWidth="1"/>
    <col min="1797" max="1797" width="8.58203125" style="1" customWidth="1"/>
    <col min="1798" max="1798" width="12.08203125" style="1" bestFit="1" customWidth="1"/>
    <col min="1799" max="1799" width="6.58203125" style="1" customWidth="1"/>
    <col min="1800" max="1800" width="10.58203125" style="1" customWidth="1"/>
    <col min="1801" max="1801" width="6.58203125" style="1" customWidth="1"/>
    <col min="1802" max="1802" width="10.58203125" style="1" customWidth="1"/>
    <col min="1803" max="1803" width="6.58203125" style="1" customWidth="1"/>
    <col min="1804" max="1804" width="10.58203125" style="1" customWidth="1"/>
    <col min="1805" max="1805" width="6.58203125" style="1" customWidth="1"/>
    <col min="1806" max="1806" width="10.58203125" style="1" customWidth="1"/>
    <col min="1807" max="1807" width="6.58203125" style="1" customWidth="1"/>
    <col min="1808" max="1808" width="10.58203125" style="1" bestFit="1" customWidth="1"/>
    <col min="1809" max="2048" width="10.75" style="1"/>
    <col min="2049" max="2052" width="13.08203125" style="1" customWidth="1"/>
    <col min="2053" max="2053" width="8.58203125" style="1" customWidth="1"/>
    <col min="2054" max="2054" width="12.08203125" style="1" bestFit="1" customWidth="1"/>
    <col min="2055" max="2055" width="6.58203125" style="1" customWidth="1"/>
    <col min="2056" max="2056" width="10.58203125" style="1" customWidth="1"/>
    <col min="2057" max="2057" width="6.58203125" style="1" customWidth="1"/>
    <col min="2058" max="2058" width="10.58203125" style="1" customWidth="1"/>
    <col min="2059" max="2059" width="6.58203125" style="1" customWidth="1"/>
    <col min="2060" max="2060" width="10.58203125" style="1" customWidth="1"/>
    <col min="2061" max="2061" width="6.58203125" style="1" customWidth="1"/>
    <col min="2062" max="2062" width="10.58203125" style="1" customWidth="1"/>
    <col min="2063" max="2063" width="6.58203125" style="1" customWidth="1"/>
    <col min="2064" max="2064" width="10.58203125" style="1" bestFit="1" customWidth="1"/>
    <col min="2065" max="2304" width="10.75" style="1"/>
    <col min="2305" max="2308" width="13.08203125" style="1" customWidth="1"/>
    <col min="2309" max="2309" width="8.58203125" style="1" customWidth="1"/>
    <col min="2310" max="2310" width="12.08203125" style="1" bestFit="1" customWidth="1"/>
    <col min="2311" max="2311" width="6.58203125" style="1" customWidth="1"/>
    <col min="2312" max="2312" width="10.58203125" style="1" customWidth="1"/>
    <col min="2313" max="2313" width="6.58203125" style="1" customWidth="1"/>
    <col min="2314" max="2314" width="10.58203125" style="1" customWidth="1"/>
    <col min="2315" max="2315" width="6.58203125" style="1" customWidth="1"/>
    <col min="2316" max="2316" width="10.58203125" style="1" customWidth="1"/>
    <col min="2317" max="2317" width="6.58203125" style="1" customWidth="1"/>
    <col min="2318" max="2318" width="10.58203125" style="1" customWidth="1"/>
    <col min="2319" max="2319" width="6.58203125" style="1" customWidth="1"/>
    <col min="2320" max="2320" width="10.58203125" style="1" bestFit="1" customWidth="1"/>
    <col min="2321" max="2560" width="10.75" style="1"/>
    <col min="2561" max="2564" width="13.08203125" style="1" customWidth="1"/>
    <col min="2565" max="2565" width="8.58203125" style="1" customWidth="1"/>
    <col min="2566" max="2566" width="12.08203125" style="1" bestFit="1" customWidth="1"/>
    <col min="2567" max="2567" width="6.58203125" style="1" customWidth="1"/>
    <col min="2568" max="2568" width="10.58203125" style="1" customWidth="1"/>
    <col min="2569" max="2569" width="6.58203125" style="1" customWidth="1"/>
    <col min="2570" max="2570" width="10.58203125" style="1" customWidth="1"/>
    <col min="2571" max="2571" width="6.58203125" style="1" customWidth="1"/>
    <col min="2572" max="2572" width="10.58203125" style="1" customWidth="1"/>
    <col min="2573" max="2573" width="6.58203125" style="1" customWidth="1"/>
    <col min="2574" max="2574" width="10.58203125" style="1" customWidth="1"/>
    <col min="2575" max="2575" width="6.58203125" style="1" customWidth="1"/>
    <col min="2576" max="2576" width="10.58203125" style="1" bestFit="1" customWidth="1"/>
    <col min="2577" max="2816" width="10.75" style="1"/>
    <col min="2817" max="2820" width="13.08203125" style="1" customWidth="1"/>
    <col min="2821" max="2821" width="8.58203125" style="1" customWidth="1"/>
    <col min="2822" max="2822" width="12.08203125" style="1" bestFit="1" customWidth="1"/>
    <col min="2823" max="2823" width="6.58203125" style="1" customWidth="1"/>
    <col min="2824" max="2824" width="10.58203125" style="1" customWidth="1"/>
    <col min="2825" max="2825" width="6.58203125" style="1" customWidth="1"/>
    <col min="2826" max="2826" width="10.58203125" style="1" customWidth="1"/>
    <col min="2827" max="2827" width="6.58203125" style="1" customWidth="1"/>
    <col min="2828" max="2828" width="10.58203125" style="1" customWidth="1"/>
    <col min="2829" max="2829" width="6.58203125" style="1" customWidth="1"/>
    <col min="2830" max="2830" width="10.58203125" style="1" customWidth="1"/>
    <col min="2831" max="2831" width="6.58203125" style="1" customWidth="1"/>
    <col min="2832" max="2832" width="10.58203125" style="1" bestFit="1" customWidth="1"/>
    <col min="2833" max="3072" width="10.75" style="1"/>
    <col min="3073" max="3076" width="13.08203125" style="1" customWidth="1"/>
    <col min="3077" max="3077" width="8.58203125" style="1" customWidth="1"/>
    <col min="3078" max="3078" width="12.08203125" style="1" bestFit="1" customWidth="1"/>
    <col min="3079" max="3079" width="6.58203125" style="1" customWidth="1"/>
    <col min="3080" max="3080" width="10.58203125" style="1" customWidth="1"/>
    <col min="3081" max="3081" width="6.58203125" style="1" customWidth="1"/>
    <col min="3082" max="3082" width="10.58203125" style="1" customWidth="1"/>
    <col min="3083" max="3083" width="6.58203125" style="1" customWidth="1"/>
    <col min="3084" max="3084" width="10.58203125" style="1" customWidth="1"/>
    <col min="3085" max="3085" width="6.58203125" style="1" customWidth="1"/>
    <col min="3086" max="3086" width="10.58203125" style="1" customWidth="1"/>
    <col min="3087" max="3087" width="6.58203125" style="1" customWidth="1"/>
    <col min="3088" max="3088" width="10.58203125" style="1" bestFit="1" customWidth="1"/>
    <col min="3089" max="3328" width="10.75" style="1"/>
    <col min="3329" max="3332" width="13.08203125" style="1" customWidth="1"/>
    <col min="3333" max="3333" width="8.58203125" style="1" customWidth="1"/>
    <col min="3334" max="3334" width="12.08203125" style="1" bestFit="1" customWidth="1"/>
    <col min="3335" max="3335" width="6.58203125" style="1" customWidth="1"/>
    <col min="3336" max="3336" width="10.58203125" style="1" customWidth="1"/>
    <col min="3337" max="3337" width="6.58203125" style="1" customWidth="1"/>
    <col min="3338" max="3338" width="10.58203125" style="1" customWidth="1"/>
    <col min="3339" max="3339" width="6.58203125" style="1" customWidth="1"/>
    <col min="3340" max="3340" width="10.58203125" style="1" customWidth="1"/>
    <col min="3341" max="3341" width="6.58203125" style="1" customWidth="1"/>
    <col min="3342" max="3342" width="10.58203125" style="1" customWidth="1"/>
    <col min="3343" max="3343" width="6.58203125" style="1" customWidth="1"/>
    <col min="3344" max="3344" width="10.58203125" style="1" bestFit="1" customWidth="1"/>
    <col min="3345" max="3584" width="10.75" style="1"/>
    <col min="3585" max="3588" width="13.08203125" style="1" customWidth="1"/>
    <col min="3589" max="3589" width="8.58203125" style="1" customWidth="1"/>
    <col min="3590" max="3590" width="12.08203125" style="1" bestFit="1" customWidth="1"/>
    <col min="3591" max="3591" width="6.58203125" style="1" customWidth="1"/>
    <col min="3592" max="3592" width="10.58203125" style="1" customWidth="1"/>
    <col min="3593" max="3593" width="6.58203125" style="1" customWidth="1"/>
    <col min="3594" max="3594" width="10.58203125" style="1" customWidth="1"/>
    <col min="3595" max="3595" width="6.58203125" style="1" customWidth="1"/>
    <col min="3596" max="3596" width="10.58203125" style="1" customWidth="1"/>
    <col min="3597" max="3597" width="6.58203125" style="1" customWidth="1"/>
    <col min="3598" max="3598" width="10.58203125" style="1" customWidth="1"/>
    <col min="3599" max="3599" width="6.58203125" style="1" customWidth="1"/>
    <col min="3600" max="3600" width="10.58203125" style="1" bestFit="1" customWidth="1"/>
    <col min="3601" max="3840" width="10.75" style="1"/>
    <col min="3841" max="3844" width="13.08203125" style="1" customWidth="1"/>
    <col min="3845" max="3845" width="8.58203125" style="1" customWidth="1"/>
    <col min="3846" max="3846" width="12.08203125" style="1" bestFit="1" customWidth="1"/>
    <col min="3847" max="3847" width="6.58203125" style="1" customWidth="1"/>
    <col min="3848" max="3848" width="10.58203125" style="1" customWidth="1"/>
    <col min="3849" max="3849" width="6.58203125" style="1" customWidth="1"/>
    <col min="3850" max="3850" width="10.58203125" style="1" customWidth="1"/>
    <col min="3851" max="3851" width="6.58203125" style="1" customWidth="1"/>
    <col min="3852" max="3852" width="10.58203125" style="1" customWidth="1"/>
    <col min="3853" max="3853" width="6.58203125" style="1" customWidth="1"/>
    <col min="3854" max="3854" width="10.58203125" style="1" customWidth="1"/>
    <col min="3855" max="3855" width="6.58203125" style="1" customWidth="1"/>
    <col min="3856" max="3856" width="10.58203125" style="1" bestFit="1" customWidth="1"/>
    <col min="3857" max="4096" width="10.75" style="1"/>
    <col min="4097" max="4100" width="13.08203125" style="1" customWidth="1"/>
    <col min="4101" max="4101" width="8.58203125" style="1" customWidth="1"/>
    <col min="4102" max="4102" width="12.08203125" style="1" bestFit="1" customWidth="1"/>
    <col min="4103" max="4103" width="6.58203125" style="1" customWidth="1"/>
    <col min="4104" max="4104" width="10.58203125" style="1" customWidth="1"/>
    <col min="4105" max="4105" width="6.58203125" style="1" customWidth="1"/>
    <col min="4106" max="4106" width="10.58203125" style="1" customWidth="1"/>
    <col min="4107" max="4107" width="6.58203125" style="1" customWidth="1"/>
    <col min="4108" max="4108" width="10.58203125" style="1" customWidth="1"/>
    <col min="4109" max="4109" width="6.58203125" style="1" customWidth="1"/>
    <col min="4110" max="4110" width="10.58203125" style="1" customWidth="1"/>
    <col min="4111" max="4111" width="6.58203125" style="1" customWidth="1"/>
    <col min="4112" max="4112" width="10.58203125" style="1" bestFit="1" customWidth="1"/>
    <col min="4113" max="4352" width="10.75" style="1"/>
    <col min="4353" max="4356" width="13.08203125" style="1" customWidth="1"/>
    <col min="4357" max="4357" width="8.58203125" style="1" customWidth="1"/>
    <col min="4358" max="4358" width="12.08203125" style="1" bestFit="1" customWidth="1"/>
    <col min="4359" max="4359" width="6.58203125" style="1" customWidth="1"/>
    <col min="4360" max="4360" width="10.58203125" style="1" customWidth="1"/>
    <col min="4361" max="4361" width="6.58203125" style="1" customWidth="1"/>
    <col min="4362" max="4362" width="10.58203125" style="1" customWidth="1"/>
    <col min="4363" max="4363" width="6.58203125" style="1" customWidth="1"/>
    <col min="4364" max="4364" width="10.58203125" style="1" customWidth="1"/>
    <col min="4365" max="4365" width="6.58203125" style="1" customWidth="1"/>
    <col min="4366" max="4366" width="10.58203125" style="1" customWidth="1"/>
    <col min="4367" max="4367" width="6.58203125" style="1" customWidth="1"/>
    <col min="4368" max="4368" width="10.58203125" style="1" bestFit="1" customWidth="1"/>
    <col min="4369" max="4608" width="10.75" style="1"/>
    <col min="4609" max="4612" width="13.08203125" style="1" customWidth="1"/>
    <col min="4613" max="4613" width="8.58203125" style="1" customWidth="1"/>
    <col min="4614" max="4614" width="12.08203125" style="1" bestFit="1" customWidth="1"/>
    <col min="4615" max="4615" width="6.58203125" style="1" customWidth="1"/>
    <col min="4616" max="4616" width="10.58203125" style="1" customWidth="1"/>
    <col min="4617" max="4617" width="6.58203125" style="1" customWidth="1"/>
    <col min="4618" max="4618" width="10.58203125" style="1" customWidth="1"/>
    <col min="4619" max="4619" width="6.58203125" style="1" customWidth="1"/>
    <col min="4620" max="4620" width="10.58203125" style="1" customWidth="1"/>
    <col min="4621" max="4621" width="6.58203125" style="1" customWidth="1"/>
    <col min="4622" max="4622" width="10.58203125" style="1" customWidth="1"/>
    <col min="4623" max="4623" width="6.58203125" style="1" customWidth="1"/>
    <col min="4624" max="4624" width="10.58203125" style="1" bestFit="1" customWidth="1"/>
    <col min="4625" max="4864" width="10.75" style="1"/>
    <col min="4865" max="4868" width="13.08203125" style="1" customWidth="1"/>
    <col min="4869" max="4869" width="8.58203125" style="1" customWidth="1"/>
    <col min="4870" max="4870" width="12.08203125" style="1" bestFit="1" customWidth="1"/>
    <col min="4871" max="4871" width="6.58203125" style="1" customWidth="1"/>
    <col min="4872" max="4872" width="10.58203125" style="1" customWidth="1"/>
    <col min="4873" max="4873" width="6.58203125" style="1" customWidth="1"/>
    <col min="4874" max="4874" width="10.58203125" style="1" customWidth="1"/>
    <col min="4875" max="4875" width="6.58203125" style="1" customWidth="1"/>
    <col min="4876" max="4876" width="10.58203125" style="1" customWidth="1"/>
    <col min="4877" max="4877" width="6.58203125" style="1" customWidth="1"/>
    <col min="4878" max="4878" width="10.58203125" style="1" customWidth="1"/>
    <col min="4879" max="4879" width="6.58203125" style="1" customWidth="1"/>
    <col min="4880" max="4880" width="10.58203125" style="1" bestFit="1" customWidth="1"/>
    <col min="4881" max="5120" width="10.75" style="1"/>
    <col min="5121" max="5124" width="13.08203125" style="1" customWidth="1"/>
    <col min="5125" max="5125" width="8.58203125" style="1" customWidth="1"/>
    <col min="5126" max="5126" width="12.08203125" style="1" bestFit="1" customWidth="1"/>
    <col min="5127" max="5127" width="6.58203125" style="1" customWidth="1"/>
    <col min="5128" max="5128" width="10.58203125" style="1" customWidth="1"/>
    <col min="5129" max="5129" width="6.58203125" style="1" customWidth="1"/>
    <col min="5130" max="5130" width="10.58203125" style="1" customWidth="1"/>
    <col min="5131" max="5131" width="6.58203125" style="1" customWidth="1"/>
    <col min="5132" max="5132" width="10.58203125" style="1" customWidth="1"/>
    <col min="5133" max="5133" width="6.58203125" style="1" customWidth="1"/>
    <col min="5134" max="5134" width="10.58203125" style="1" customWidth="1"/>
    <col min="5135" max="5135" width="6.58203125" style="1" customWidth="1"/>
    <col min="5136" max="5136" width="10.58203125" style="1" bestFit="1" customWidth="1"/>
    <col min="5137" max="5376" width="10.75" style="1"/>
    <col min="5377" max="5380" width="13.08203125" style="1" customWidth="1"/>
    <col min="5381" max="5381" width="8.58203125" style="1" customWidth="1"/>
    <col min="5382" max="5382" width="12.08203125" style="1" bestFit="1" customWidth="1"/>
    <col min="5383" max="5383" width="6.58203125" style="1" customWidth="1"/>
    <col min="5384" max="5384" width="10.58203125" style="1" customWidth="1"/>
    <col min="5385" max="5385" width="6.58203125" style="1" customWidth="1"/>
    <col min="5386" max="5386" width="10.58203125" style="1" customWidth="1"/>
    <col min="5387" max="5387" width="6.58203125" style="1" customWidth="1"/>
    <col min="5388" max="5388" width="10.58203125" style="1" customWidth="1"/>
    <col min="5389" max="5389" width="6.58203125" style="1" customWidth="1"/>
    <col min="5390" max="5390" width="10.58203125" style="1" customWidth="1"/>
    <col min="5391" max="5391" width="6.58203125" style="1" customWidth="1"/>
    <col min="5392" max="5392" width="10.58203125" style="1" bestFit="1" customWidth="1"/>
    <col min="5393" max="5632" width="10.75" style="1"/>
    <col min="5633" max="5636" width="13.08203125" style="1" customWidth="1"/>
    <col min="5637" max="5637" width="8.58203125" style="1" customWidth="1"/>
    <col min="5638" max="5638" width="12.08203125" style="1" bestFit="1" customWidth="1"/>
    <col min="5639" max="5639" width="6.58203125" style="1" customWidth="1"/>
    <col min="5640" max="5640" width="10.58203125" style="1" customWidth="1"/>
    <col min="5641" max="5641" width="6.58203125" style="1" customWidth="1"/>
    <col min="5642" max="5642" width="10.58203125" style="1" customWidth="1"/>
    <col min="5643" max="5643" width="6.58203125" style="1" customWidth="1"/>
    <col min="5644" max="5644" width="10.58203125" style="1" customWidth="1"/>
    <col min="5645" max="5645" width="6.58203125" style="1" customWidth="1"/>
    <col min="5646" max="5646" width="10.58203125" style="1" customWidth="1"/>
    <col min="5647" max="5647" width="6.58203125" style="1" customWidth="1"/>
    <col min="5648" max="5648" width="10.58203125" style="1" bestFit="1" customWidth="1"/>
    <col min="5649" max="5888" width="10.75" style="1"/>
    <col min="5889" max="5892" width="13.08203125" style="1" customWidth="1"/>
    <col min="5893" max="5893" width="8.58203125" style="1" customWidth="1"/>
    <col min="5894" max="5894" width="12.08203125" style="1" bestFit="1" customWidth="1"/>
    <col min="5895" max="5895" width="6.58203125" style="1" customWidth="1"/>
    <col min="5896" max="5896" width="10.58203125" style="1" customWidth="1"/>
    <col min="5897" max="5897" width="6.58203125" style="1" customWidth="1"/>
    <col min="5898" max="5898" width="10.58203125" style="1" customWidth="1"/>
    <col min="5899" max="5899" width="6.58203125" style="1" customWidth="1"/>
    <col min="5900" max="5900" width="10.58203125" style="1" customWidth="1"/>
    <col min="5901" max="5901" width="6.58203125" style="1" customWidth="1"/>
    <col min="5902" max="5902" width="10.58203125" style="1" customWidth="1"/>
    <col min="5903" max="5903" width="6.58203125" style="1" customWidth="1"/>
    <col min="5904" max="5904" width="10.58203125" style="1" bestFit="1" customWidth="1"/>
    <col min="5905" max="6144" width="10.75" style="1"/>
    <col min="6145" max="6148" width="13.08203125" style="1" customWidth="1"/>
    <col min="6149" max="6149" width="8.58203125" style="1" customWidth="1"/>
    <col min="6150" max="6150" width="12.08203125" style="1" bestFit="1" customWidth="1"/>
    <col min="6151" max="6151" width="6.58203125" style="1" customWidth="1"/>
    <col min="6152" max="6152" width="10.58203125" style="1" customWidth="1"/>
    <col min="6153" max="6153" width="6.58203125" style="1" customWidth="1"/>
    <col min="6154" max="6154" width="10.58203125" style="1" customWidth="1"/>
    <col min="6155" max="6155" width="6.58203125" style="1" customWidth="1"/>
    <col min="6156" max="6156" width="10.58203125" style="1" customWidth="1"/>
    <col min="6157" max="6157" width="6.58203125" style="1" customWidth="1"/>
    <col min="6158" max="6158" width="10.58203125" style="1" customWidth="1"/>
    <col min="6159" max="6159" width="6.58203125" style="1" customWidth="1"/>
    <col min="6160" max="6160" width="10.58203125" style="1" bestFit="1" customWidth="1"/>
    <col min="6161" max="6400" width="10.75" style="1"/>
    <col min="6401" max="6404" width="13.08203125" style="1" customWidth="1"/>
    <col min="6405" max="6405" width="8.58203125" style="1" customWidth="1"/>
    <col min="6406" max="6406" width="12.08203125" style="1" bestFit="1" customWidth="1"/>
    <col min="6407" max="6407" width="6.58203125" style="1" customWidth="1"/>
    <col min="6408" max="6408" width="10.58203125" style="1" customWidth="1"/>
    <col min="6409" max="6409" width="6.58203125" style="1" customWidth="1"/>
    <col min="6410" max="6410" width="10.58203125" style="1" customWidth="1"/>
    <col min="6411" max="6411" width="6.58203125" style="1" customWidth="1"/>
    <col min="6412" max="6412" width="10.58203125" style="1" customWidth="1"/>
    <col min="6413" max="6413" width="6.58203125" style="1" customWidth="1"/>
    <col min="6414" max="6414" width="10.58203125" style="1" customWidth="1"/>
    <col min="6415" max="6415" width="6.58203125" style="1" customWidth="1"/>
    <col min="6416" max="6416" width="10.58203125" style="1" bestFit="1" customWidth="1"/>
    <col min="6417" max="6656" width="10.75" style="1"/>
    <col min="6657" max="6660" width="13.08203125" style="1" customWidth="1"/>
    <col min="6661" max="6661" width="8.58203125" style="1" customWidth="1"/>
    <col min="6662" max="6662" width="12.08203125" style="1" bestFit="1" customWidth="1"/>
    <col min="6663" max="6663" width="6.58203125" style="1" customWidth="1"/>
    <col min="6664" max="6664" width="10.58203125" style="1" customWidth="1"/>
    <col min="6665" max="6665" width="6.58203125" style="1" customWidth="1"/>
    <col min="6666" max="6666" width="10.58203125" style="1" customWidth="1"/>
    <col min="6667" max="6667" width="6.58203125" style="1" customWidth="1"/>
    <col min="6668" max="6668" width="10.58203125" style="1" customWidth="1"/>
    <col min="6669" max="6669" width="6.58203125" style="1" customWidth="1"/>
    <col min="6670" max="6670" width="10.58203125" style="1" customWidth="1"/>
    <col min="6671" max="6671" width="6.58203125" style="1" customWidth="1"/>
    <col min="6672" max="6672" width="10.58203125" style="1" bestFit="1" customWidth="1"/>
    <col min="6673" max="6912" width="10.75" style="1"/>
    <col min="6913" max="6916" width="13.08203125" style="1" customWidth="1"/>
    <col min="6917" max="6917" width="8.58203125" style="1" customWidth="1"/>
    <col min="6918" max="6918" width="12.08203125" style="1" bestFit="1" customWidth="1"/>
    <col min="6919" max="6919" width="6.58203125" style="1" customWidth="1"/>
    <col min="6920" max="6920" width="10.58203125" style="1" customWidth="1"/>
    <col min="6921" max="6921" width="6.58203125" style="1" customWidth="1"/>
    <col min="6922" max="6922" width="10.58203125" style="1" customWidth="1"/>
    <col min="6923" max="6923" width="6.58203125" style="1" customWidth="1"/>
    <col min="6924" max="6924" width="10.58203125" style="1" customWidth="1"/>
    <col min="6925" max="6925" width="6.58203125" style="1" customWidth="1"/>
    <col min="6926" max="6926" width="10.58203125" style="1" customWidth="1"/>
    <col min="6927" max="6927" width="6.58203125" style="1" customWidth="1"/>
    <col min="6928" max="6928" width="10.58203125" style="1" bestFit="1" customWidth="1"/>
    <col min="6929" max="7168" width="10.75" style="1"/>
    <col min="7169" max="7172" width="13.08203125" style="1" customWidth="1"/>
    <col min="7173" max="7173" width="8.58203125" style="1" customWidth="1"/>
    <col min="7174" max="7174" width="12.08203125" style="1" bestFit="1" customWidth="1"/>
    <col min="7175" max="7175" width="6.58203125" style="1" customWidth="1"/>
    <col min="7176" max="7176" width="10.58203125" style="1" customWidth="1"/>
    <col min="7177" max="7177" width="6.58203125" style="1" customWidth="1"/>
    <col min="7178" max="7178" width="10.58203125" style="1" customWidth="1"/>
    <col min="7179" max="7179" width="6.58203125" style="1" customWidth="1"/>
    <col min="7180" max="7180" width="10.58203125" style="1" customWidth="1"/>
    <col min="7181" max="7181" width="6.58203125" style="1" customWidth="1"/>
    <col min="7182" max="7182" width="10.58203125" style="1" customWidth="1"/>
    <col min="7183" max="7183" width="6.58203125" style="1" customWidth="1"/>
    <col min="7184" max="7184" width="10.58203125" style="1" bestFit="1" customWidth="1"/>
    <col min="7185" max="7424" width="10.75" style="1"/>
    <col min="7425" max="7428" width="13.08203125" style="1" customWidth="1"/>
    <col min="7429" max="7429" width="8.58203125" style="1" customWidth="1"/>
    <col min="7430" max="7430" width="12.08203125" style="1" bestFit="1" customWidth="1"/>
    <col min="7431" max="7431" width="6.58203125" style="1" customWidth="1"/>
    <col min="7432" max="7432" width="10.58203125" style="1" customWidth="1"/>
    <col min="7433" max="7433" width="6.58203125" style="1" customWidth="1"/>
    <col min="7434" max="7434" width="10.58203125" style="1" customWidth="1"/>
    <col min="7435" max="7435" width="6.58203125" style="1" customWidth="1"/>
    <col min="7436" max="7436" width="10.58203125" style="1" customWidth="1"/>
    <col min="7437" max="7437" width="6.58203125" style="1" customWidth="1"/>
    <col min="7438" max="7438" width="10.58203125" style="1" customWidth="1"/>
    <col min="7439" max="7439" width="6.58203125" style="1" customWidth="1"/>
    <col min="7440" max="7440" width="10.58203125" style="1" bestFit="1" customWidth="1"/>
    <col min="7441" max="7680" width="10.75" style="1"/>
    <col min="7681" max="7684" width="13.08203125" style="1" customWidth="1"/>
    <col min="7685" max="7685" width="8.58203125" style="1" customWidth="1"/>
    <col min="7686" max="7686" width="12.08203125" style="1" bestFit="1" customWidth="1"/>
    <col min="7687" max="7687" width="6.58203125" style="1" customWidth="1"/>
    <col min="7688" max="7688" width="10.58203125" style="1" customWidth="1"/>
    <col min="7689" max="7689" width="6.58203125" style="1" customWidth="1"/>
    <col min="7690" max="7690" width="10.58203125" style="1" customWidth="1"/>
    <col min="7691" max="7691" width="6.58203125" style="1" customWidth="1"/>
    <col min="7692" max="7692" width="10.58203125" style="1" customWidth="1"/>
    <col min="7693" max="7693" width="6.58203125" style="1" customWidth="1"/>
    <col min="7694" max="7694" width="10.58203125" style="1" customWidth="1"/>
    <col min="7695" max="7695" width="6.58203125" style="1" customWidth="1"/>
    <col min="7696" max="7696" width="10.58203125" style="1" bestFit="1" customWidth="1"/>
    <col min="7697" max="7936" width="10.75" style="1"/>
    <col min="7937" max="7940" width="13.08203125" style="1" customWidth="1"/>
    <col min="7941" max="7941" width="8.58203125" style="1" customWidth="1"/>
    <col min="7942" max="7942" width="12.08203125" style="1" bestFit="1" customWidth="1"/>
    <col min="7943" max="7943" width="6.58203125" style="1" customWidth="1"/>
    <col min="7944" max="7944" width="10.58203125" style="1" customWidth="1"/>
    <col min="7945" max="7945" width="6.58203125" style="1" customWidth="1"/>
    <col min="7946" max="7946" width="10.58203125" style="1" customWidth="1"/>
    <col min="7947" max="7947" width="6.58203125" style="1" customWidth="1"/>
    <col min="7948" max="7948" width="10.58203125" style="1" customWidth="1"/>
    <col min="7949" max="7949" width="6.58203125" style="1" customWidth="1"/>
    <col min="7950" max="7950" width="10.58203125" style="1" customWidth="1"/>
    <col min="7951" max="7951" width="6.58203125" style="1" customWidth="1"/>
    <col min="7952" max="7952" width="10.58203125" style="1" bestFit="1" customWidth="1"/>
    <col min="7953" max="8192" width="10.75" style="1"/>
    <col min="8193" max="8196" width="13.08203125" style="1" customWidth="1"/>
    <col min="8197" max="8197" width="8.58203125" style="1" customWidth="1"/>
    <col min="8198" max="8198" width="12.08203125" style="1" bestFit="1" customWidth="1"/>
    <col min="8199" max="8199" width="6.58203125" style="1" customWidth="1"/>
    <col min="8200" max="8200" width="10.58203125" style="1" customWidth="1"/>
    <col min="8201" max="8201" width="6.58203125" style="1" customWidth="1"/>
    <col min="8202" max="8202" width="10.58203125" style="1" customWidth="1"/>
    <col min="8203" max="8203" width="6.58203125" style="1" customWidth="1"/>
    <col min="8204" max="8204" width="10.58203125" style="1" customWidth="1"/>
    <col min="8205" max="8205" width="6.58203125" style="1" customWidth="1"/>
    <col min="8206" max="8206" width="10.58203125" style="1" customWidth="1"/>
    <col min="8207" max="8207" width="6.58203125" style="1" customWidth="1"/>
    <col min="8208" max="8208" width="10.58203125" style="1" bestFit="1" customWidth="1"/>
    <col min="8209" max="8448" width="10.75" style="1"/>
    <col min="8449" max="8452" width="13.08203125" style="1" customWidth="1"/>
    <col min="8453" max="8453" width="8.58203125" style="1" customWidth="1"/>
    <col min="8454" max="8454" width="12.08203125" style="1" bestFit="1" customWidth="1"/>
    <col min="8455" max="8455" width="6.58203125" style="1" customWidth="1"/>
    <col min="8456" max="8456" width="10.58203125" style="1" customWidth="1"/>
    <col min="8457" max="8457" width="6.58203125" style="1" customWidth="1"/>
    <col min="8458" max="8458" width="10.58203125" style="1" customWidth="1"/>
    <col min="8459" max="8459" width="6.58203125" style="1" customWidth="1"/>
    <col min="8460" max="8460" width="10.58203125" style="1" customWidth="1"/>
    <col min="8461" max="8461" width="6.58203125" style="1" customWidth="1"/>
    <col min="8462" max="8462" width="10.58203125" style="1" customWidth="1"/>
    <col min="8463" max="8463" width="6.58203125" style="1" customWidth="1"/>
    <col min="8464" max="8464" width="10.58203125" style="1" bestFit="1" customWidth="1"/>
    <col min="8465" max="8704" width="10.75" style="1"/>
    <col min="8705" max="8708" width="13.08203125" style="1" customWidth="1"/>
    <col min="8709" max="8709" width="8.58203125" style="1" customWidth="1"/>
    <col min="8710" max="8710" width="12.08203125" style="1" bestFit="1" customWidth="1"/>
    <col min="8711" max="8711" width="6.58203125" style="1" customWidth="1"/>
    <col min="8712" max="8712" width="10.58203125" style="1" customWidth="1"/>
    <col min="8713" max="8713" width="6.58203125" style="1" customWidth="1"/>
    <col min="8714" max="8714" width="10.58203125" style="1" customWidth="1"/>
    <col min="8715" max="8715" width="6.58203125" style="1" customWidth="1"/>
    <col min="8716" max="8716" width="10.58203125" style="1" customWidth="1"/>
    <col min="8717" max="8717" width="6.58203125" style="1" customWidth="1"/>
    <col min="8718" max="8718" width="10.58203125" style="1" customWidth="1"/>
    <col min="8719" max="8719" width="6.58203125" style="1" customWidth="1"/>
    <col min="8720" max="8720" width="10.58203125" style="1" bestFit="1" customWidth="1"/>
    <col min="8721" max="8960" width="10.75" style="1"/>
    <col min="8961" max="8964" width="13.08203125" style="1" customWidth="1"/>
    <col min="8965" max="8965" width="8.58203125" style="1" customWidth="1"/>
    <col min="8966" max="8966" width="12.08203125" style="1" bestFit="1" customWidth="1"/>
    <col min="8967" max="8967" width="6.58203125" style="1" customWidth="1"/>
    <col min="8968" max="8968" width="10.58203125" style="1" customWidth="1"/>
    <col min="8969" max="8969" width="6.58203125" style="1" customWidth="1"/>
    <col min="8970" max="8970" width="10.58203125" style="1" customWidth="1"/>
    <col min="8971" max="8971" width="6.58203125" style="1" customWidth="1"/>
    <col min="8972" max="8972" width="10.58203125" style="1" customWidth="1"/>
    <col min="8973" max="8973" width="6.58203125" style="1" customWidth="1"/>
    <col min="8974" max="8974" width="10.58203125" style="1" customWidth="1"/>
    <col min="8975" max="8975" width="6.58203125" style="1" customWidth="1"/>
    <col min="8976" max="8976" width="10.58203125" style="1" bestFit="1" customWidth="1"/>
    <col min="8977" max="9216" width="10.75" style="1"/>
    <col min="9217" max="9220" width="13.08203125" style="1" customWidth="1"/>
    <col min="9221" max="9221" width="8.58203125" style="1" customWidth="1"/>
    <col min="9222" max="9222" width="12.08203125" style="1" bestFit="1" customWidth="1"/>
    <col min="9223" max="9223" width="6.58203125" style="1" customWidth="1"/>
    <col min="9224" max="9224" width="10.58203125" style="1" customWidth="1"/>
    <col min="9225" max="9225" width="6.58203125" style="1" customWidth="1"/>
    <col min="9226" max="9226" width="10.58203125" style="1" customWidth="1"/>
    <col min="9227" max="9227" width="6.58203125" style="1" customWidth="1"/>
    <col min="9228" max="9228" width="10.58203125" style="1" customWidth="1"/>
    <col min="9229" max="9229" width="6.58203125" style="1" customWidth="1"/>
    <col min="9230" max="9230" width="10.58203125" style="1" customWidth="1"/>
    <col min="9231" max="9231" width="6.58203125" style="1" customWidth="1"/>
    <col min="9232" max="9232" width="10.58203125" style="1" bestFit="1" customWidth="1"/>
    <col min="9233" max="9472" width="10.75" style="1"/>
    <col min="9473" max="9476" width="13.08203125" style="1" customWidth="1"/>
    <col min="9477" max="9477" width="8.58203125" style="1" customWidth="1"/>
    <col min="9478" max="9478" width="12.08203125" style="1" bestFit="1" customWidth="1"/>
    <col min="9479" max="9479" width="6.58203125" style="1" customWidth="1"/>
    <col min="9480" max="9480" width="10.58203125" style="1" customWidth="1"/>
    <col min="9481" max="9481" width="6.58203125" style="1" customWidth="1"/>
    <col min="9482" max="9482" width="10.58203125" style="1" customWidth="1"/>
    <col min="9483" max="9483" width="6.58203125" style="1" customWidth="1"/>
    <col min="9484" max="9484" width="10.58203125" style="1" customWidth="1"/>
    <col min="9485" max="9485" width="6.58203125" style="1" customWidth="1"/>
    <col min="9486" max="9486" width="10.58203125" style="1" customWidth="1"/>
    <col min="9487" max="9487" width="6.58203125" style="1" customWidth="1"/>
    <col min="9488" max="9488" width="10.58203125" style="1" bestFit="1" customWidth="1"/>
    <col min="9489" max="9728" width="10.75" style="1"/>
    <col min="9729" max="9732" width="13.08203125" style="1" customWidth="1"/>
    <col min="9733" max="9733" width="8.58203125" style="1" customWidth="1"/>
    <col min="9734" max="9734" width="12.08203125" style="1" bestFit="1" customWidth="1"/>
    <col min="9735" max="9735" width="6.58203125" style="1" customWidth="1"/>
    <col min="9736" max="9736" width="10.58203125" style="1" customWidth="1"/>
    <col min="9737" max="9737" width="6.58203125" style="1" customWidth="1"/>
    <col min="9738" max="9738" width="10.58203125" style="1" customWidth="1"/>
    <col min="9739" max="9739" width="6.58203125" style="1" customWidth="1"/>
    <col min="9740" max="9740" width="10.58203125" style="1" customWidth="1"/>
    <col min="9741" max="9741" width="6.58203125" style="1" customWidth="1"/>
    <col min="9742" max="9742" width="10.58203125" style="1" customWidth="1"/>
    <col min="9743" max="9743" width="6.58203125" style="1" customWidth="1"/>
    <col min="9744" max="9744" width="10.58203125" style="1" bestFit="1" customWidth="1"/>
    <col min="9745" max="9984" width="10.75" style="1"/>
    <col min="9985" max="9988" width="13.08203125" style="1" customWidth="1"/>
    <col min="9989" max="9989" width="8.58203125" style="1" customWidth="1"/>
    <col min="9990" max="9990" width="12.08203125" style="1" bestFit="1" customWidth="1"/>
    <col min="9991" max="9991" width="6.58203125" style="1" customWidth="1"/>
    <col min="9992" max="9992" width="10.58203125" style="1" customWidth="1"/>
    <col min="9993" max="9993" width="6.58203125" style="1" customWidth="1"/>
    <col min="9994" max="9994" width="10.58203125" style="1" customWidth="1"/>
    <col min="9995" max="9995" width="6.58203125" style="1" customWidth="1"/>
    <col min="9996" max="9996" width="10.58203125" style="1" customWidth="1"/>
    <col min="9997" max="9997" width="6.58203125" style="1" customWidth="1"/>
    <col min="9998" max="9998" width="10.58203125" style="1" customWidth="1"/>
    <col min="9999" max="9999" width="6.58203125" style="1" customWidth="1"/>
    <col min="10000" max="10000" width="10.58203125" style="1" bestFit="1" customWidth="1"/>
    <col min="10001" max="10240" width="10.75" style="1"/>
    <col min="10241" max="10244" width="13.08203125" style="1" customWidth="1"/>
    <col min="10245" max="10245" width="8.58203125" style="1" customWidth="1"/>
    <col min="10246" max="10246" width="12.08203125" style="1" bestFit="1" customWidth="1"/>
    <col min="10247" max="10247" width="6.58203125" style="1" customWidth="1"/>
    <col min="10248" max="10248" width="10.58203125" style="1" customWidth="1"/>
    <col min="10249" max="10249" width="6.58203125" style="1" customWidth="1"/>
    <col min="10250" max="10250" width="10.58203125" style="1" customWidth="1"/>
    <col min="10251" max="10251" width="6.58203125" style="1" customWidth="1"/>
    <col min="10252" max="10252" width="10.58203125" style="1" customWidth="1"/>
    <col min="10253" max="10253" width="6.58203125" style="1" customWidth="1"/>
    <col min="10254" max="10254" width="10.58203125" style="1" customWidth="1"/>
    <col min="10255" max="10255" width="6.58203125" style="1" customWidth="1"/>
    <col min="10256" max="10256" width="10.58203125" style="1" bestFit="1" customWidth="1"/>
    <col min="10257" max="10496" width="10.75" style="1"/>
    <col min="10497" max="10500" width="13.08203125" style="1" customWidth="1"/>
    <col min="10501" max="10501" width="8.58203125" style="1" customWidth="1"/>
    <col min="10502" max="10502" width="12.08203125" style="1" bestFit="1" customWidth="1"/>
    <col min="10503" max="10503" width="6.58203125" style="1" customWidth="1"/>
    <col min="10504" max="10504" width="10.58203125" style="1" customWidth="1"/>
    <col min="10505" max="10505" width="6.58203125" style="1" customWidth="1"/>
    <col min="10506" max="10506" width="10.58203125" style="1" customWidth="1"/>
    <col min="10507" max="10507" width="6.58203125" style="1" customWidth="1"/>
    <col min="10508" max="10508" width="10.58203125" style="1" customWidth="1"/>
    <col min="10509" max="10509" width="6.58203125" style="1" customWidth="1"/>
    <col min="10510" max="10510" width="10.58203125" style="1" customWidth="1"/>
    <col min="10511" max="10511" width="6.58203125" style="1" customWidth="1"/>
    <col min="10512" max="10512" width="10.58203125" style="1" bestFit="1" customWidth="1"/>
    <col min="10513" max="10752" width="10.75" style="1"/>
    <col min="10753" max="10756" width="13.08203125" style="1" customWidth="1"/>
    <col min="10757" max="10757" width="8.58203125" style="1" customWidth="1"/>
    <col min="10758" max="10758" width="12.08203125" style="1" bestFit="1" customWidth="1"/>
    <col min="10759" max="10759" width="6.58203125" style="1" customWidth="1"/>
    <col min="10760" max="10760" width="10.58203125" style="1" customWidth="1"/>
    <col min="10761" max="10761" width="6.58203125" style="1" customWidth="1"/>
    <col min="10762" max="10762" width="10.58203125" style="1" customWidth="1"/>
    <col min="10763" max="10763" width="6.58203125" style="1" customWidth="1"/>
    <col min="10764" max="10764" width="10.58203125" style="1" customWidth="1"/>
    <col min="10765" max="10765" width="6.58203125" style="1" customWidth="1"/>
    <col min="10766" max="10766" width="10.58203125" style="1" customWidth="1"/>
    <col min="10767" max="10767" width="6.58203125" style="1" customWidth="1"/>
    <col min="10768" max="10768" width="10.58203125" style="1" bestFit="1" customWidth="1"/>
    <col min="10769" max="11008" width="10.75" style="1"/>
    <col min="11009" max="11012" width="13.08203125" style="1" customWidth="1"/>
    <col min="11013" max="11013" width="8.58203125" style="1" customWidth="1"/>
    <col min="11014" max="11014" width="12.08203125" style="1" bestFit="1" customWidth="1"/>
    <col min="11015" max="11015" width="6.58203125" style="1" customWidth="1"/>
    <col min="11016" max="11016" width="10.58203125" style="1" customWidth="1"/>
    <col min="11017" max="11017" width="6.58203125" style="1" customWidth="1"/>
    <col min="11018" max="11018" width="10.58203125" style="1" customWidth="1"/>
    <col min="11019" max="11019" width="6.58203125" style="1" customWidth="1"/>
    <col min="11020" max="11020" width="10.58203125" style="1" customWidth="1"/>
    <col min="11021" max="11021" width="6.58203125" style="1" customWidth="1"/>
    <col min="11022" max="11022" width="10.58203125" style="1" customWidth="1"/>
    <col min="11023" max="11023" width="6.58203125" style="1" customWidth="1"/>
    <col min="11024" max="11024" width="10.58203125" style="1" bestFit="1" customWidth="1"/>
    <col min="11025" max="11264" width="10.75" style="1"/>
    <col min="11265" max="11268" width="13.08203125" style="1" customWidth="1"/>
    <col min="11269" max="11269" width="8.58203125" style="1" customWidth="1"/>
    <col min="11270" max="11270" width="12.08203125" style="1" bestFit="1" customWidth="1"/>
    <col min="11271" max="11271" width="6.58203125" style="1" customWidth="1"/>
    <col min="11272" max="11272" width="10.58203125" style="1" customWidth="1"/>
    <col min="11273" max="11273" width="6.58203125" style="1" customWidth="1"/>
    <col min="11274" max="11274" width="10.58203125" style="1" customWidth="1"/>
    <col min="11275" max="11275" width="6.58203125" style="1" customWidth="1"/>
    <col min="11276" max="11276" width="10.58203125" style="1" customWidth="1"/>
    <col min="11277" max="11277" width="6.58203125" style="1" customWidth="1"/>
    <col min="11278" max="11278" width="10.58203125" style="1" customWidth="1"/>
    <col min="11279" max="11279" width="6.58203125" style="1" customWidth="1"/>
    <col min="11280" max="11280" width="10.58203125" style="1" bestFit="1" customWidth="1"/>
    <col min="11281" max="11520" width="10.75" style="1"/>
    <col min="11521" max="11524" width="13.08203125" style="1" customWidth="1"/>
    <col min="11525" max="11525" width="8.58203125" style="1" customWidth="1"/>
    <col min="11526" max="11526" width="12.08203125" style="1" bestFit="1" customWidth="1"/>
    <col min="11527" max="11527" width="6.58203125" style="1" customWidth="1"/>
    <col min="11528" max="11528" width="10.58203125" style="1" customWidth="1"/>
    <col min="11529" max="11529" width="6.58203125" style="1" customWidth="1"/>
    <col min="11530" max="11530" width="10.58203125" style="1" customWidth="1"/>
    <col min="11531" max="11531" width="6.58203125" style="1" customWidth="1"/>
    <col min="11532" max="11532" width="10.58203125" style="1" customWidth="1"/>
    <col min="11533" max="11533" width="6.58203125" style="1" customWidth="1"/>
    <col min="11534" max="11534" width="10.58203125" style="1" customWidth="1"/>
    <col min="11535" max="11535" width="6.58203125" style="1" customWidth="1"/>
    <col min="11536" max="11536" width="10.58203125" style="1" bestFit="1" customWidth="1"/>
    <col min="11537" max="11776" width="10.75" style="1"/>
    <col min="11777" max="11780" width="13.08203125" style="1" customWidth="1"/>
    <col min="11781" max="11781" width="8.58203125" style="1" customWidth="1"/>
    <col min="11782" max="11782" width="12.08203125" style="1" bestFit="1" customWidth="1"/>
    <col min="11783" max="11783" width="6.58203125" style="1" customWidth="1"/>
    <col min="11784" max="11784" width="10.58203125" style="1" customWidth="1"/>
    <col min="11785" max="11785" width="6.58203125" style="1" customWidth="1"/>
    <col min="11786" max="11786" width="10.58203125" style="1" customWidth="1"/>
    <col min="11787" max="11787" width="6.58203125" style="1" customWidth="1"/>
    <col min="11788" max="11788" width="10.58203125" style="1" customWidth="1"/>
    <col min="11789" max="11789" width="6.58203125" style="1" customWidth="1"/>
    <col min="11790" max="11790" width="10.58203125" style="1" customWidth="1"/>
    <col min="11791" max="11791" width="6.58203125" style="1" customWidth="1"/>
    <col min="11792" max="11792" width="10.58203125" style="1" bestFit="1" customWidth="1"/>
    <col min="11793" max="12032" width="10.75" style="1"/>
    <col min="12033" max="12036" width="13.08203125" style="1" customWidth="1"/>
    <col min="12037" max="12037" width="8.58203125" style="1" customWidth="1"/>
    <col min="12038" max="12038" width="12.08203125" style="1" bestFit="1" customWidth="1"/>
    <col min="12039" max="12039" width="6.58203125" style="1" customWidth="1"/>
    <col min="12040" max="12040" width="10.58203125" style="1" customWidth="1"/>
    <col min="12041" max="12041" width="6.58203125" style="1" customWidth="1"/>
    <col min="12042" max="12042" width="10.58203125" style="1" customWidth="1"/>
    <col min="12043" max="12043" width="6.58203125" style="1" customWidth="1"/>
    <col min="12044" max="12044" width="10.58203125" style="1" customWidth="1"/>
    <col min="12045" max="12045" width="6.58203125" style="1" customWidth="1"/>
    <col min="12046" max="12046" width="10.58203125" style="1" customWidth="1"/>
    <col min="12047" max="12047" width="6.58203125" style="1" customWidth="1"/>
    <col min="12048" max="12048" width="10.58203125" style="1" bestFit="1" customWidth="1"/>
    <col min="12049" max="12288" width="10.75" style="1"/>
    <col min="12289" max="12292" width="13.08203125" style="1" customWidth="1"/>
    <col min="12293" max="12293" width="8.58203125" style="1" customWidth="1"/>
    <col min="12294" max="12294" width="12.08203125" style="1" bestFit="1" customWidth="1"/>
    <col min="12295" max="12295" width="6.58203125" style="1" customWidth="1"/>
    <col min="12296" max="12296" width="10.58203125" style="1" customWidth="1"/>
    <col min="12297" max="12297" width="6.58203125" style="1" customWidth="1"/>
    <col min="12298" max="12298" width="10.58203125" style="1" customWidth="1"/>
    <col min="12299" max="12299" width="6.58203125" style="1" customWidth="1"/>
    <col min="12300" max="12300" width="10.58203125" style="1" customWidth="1"/>
    <col min="12301" max="12301" width="6.58203125" style="1" customWidth="1"/>
    <col min="12302" max="12302" width="10.58203125" style="1" customWidth="1"/>
    <col min="12303" max="12303" width="6.58203125" style="1" customWidth="1"/>
    <col min="12304" max="12304" width="10.58203125" style="1" bestFit="1" customWidth="1"/>
    <col min="12305" max="12544" width="10.75" style="1"/>
    <col min="12545" max="12548" width="13.08203125" style="1" customWidth="1"/>
    <col min="12549" max="12549" width="8.58203125" style="1" customWidth="1"/>
    <col min="12550" max="12550" width="12.08203125" style="1" bestFit="1" customWidth="1"/>
    <col min="12551" max="12551" width="6.58203125" style="1" customWidth="1"/>
    <col min="12552" max="12552" width="10.58203125" style="1" customWidth="1"/>
    <col min="12553" max="12553" width="6.58203125" style="1" customWidth="1"/>
    <col min="12554" max="12554" width="10.58203125" style="1" customWidth="1"/>
    <col min="12555" max="12555" width="6.58203125" style="1" customWidth="1"/>
    <col min="12556" max="12556" width="10.58203125" style="1" customWidth="1"/>
    <col min="12557" max="12557" width="6.58203125" style="1" customWidth="1"/>
    <col min="12558" max="12558" width="10.58203125" style="1" customWidth="1"/>
    <col min="12559" max="12559" width="6.58203125" style="1" customWidth="1"/>
    <col min="12560" max="12560" width="10.58203125" style="1" bestFit="1" customWidth="1"/>
    <col min="12561" max="12800" width="10.75" style="1"/>
    <col min="12801" max="12804" width="13.08203125" style="1" customWidth="1"/>
    <col min="12805" max="12805" width="8.58203125" style="1" customWidth="1"/>
    <col min="12806" max="12806" width="12.08203125" style="1" bestFit="1" customWidth="1"/>
    <col min="12807" max="12807" width="6.58203125" style="1" customWidth="1"/>
    <col min="12808" max="12808" width="10.58203125" style="1" customWidth="1"/>
    <col min="12809" max="12809" width="6.58203125" style="1" customWidth="1"/>
    <col min="12810" max="12810" width="10.58203125" style="1" customWidth="1"/>
    <col min="12811" max="12811" width="6.58203125" style="1" customWidth="1"/>
    <col min="12812" max="12812" width="10.58203125" style="1" customWidth="1"/>
    <col min="12813" max="12813" width="6.58203125" style="1" customWidth="1"/>
    <col min="12814" max="12814" width="10.58203125" style="1" customWidth="1"/>
    <col min="12815" max="12815" width="6.58203125" style="1" customWidth="1"/>
    <col min="12816" max="12816" width="10.58203125" style="1" bestFit="1" customWidth="1"/>
    <col min="12817" max="13056" width="10.75" style="1"/>
    <col min="13057" max="13060" width="13.08203125" style="1" customWidth="1"/>
    <col min="13061" max="13061" width="8.58203125" style="1" customWidth="1"/>
    <col min="13062" max="13062" width="12.08203125" style="1" bestFit="1" customWidth="1"/>
    <col min="13063" max="13063" width="6.58203125" style="1" customWidth="1"/>
    <col min="13064" max="13064" width="10.58203125" style="1" customWidth="1"/>
    <col min="13065" max="13065" width="6.58203125" style="1" customWidth="1"/>
    <col min="13066" max="13066" width="10.58203125" style="1" customWidth="1"/>
    <col min="13067" max="13067" width="6.58203125" style="1" customWidth="1"/>
    <col min="13068" max="13068" width="10.58203125" style="1" customWidth="1"/>
    <col min="13069" max="13069" width="6.58203125" style="1" customWidth="1"/>
    <col min="13070" max="13070" width="10.58203125" style="1" customWidth="1"/>
    <col min="13071" max="13071" width="6.58203125" style="1" customWidth="1"/>
    <col min="13072" max="13072" width="10.58203125" style="1" bestFit="1" customWidth="1"/>
    <col min="13073" max="13312" width="10.75" style="1"/>
    <col min="13313" max="13316" width="13.08203125" style="1" customWidth="1"/>
    <col min="13317" max="13317" width="8.58203125" style="1" customWidth="1"/>
    <col min="13318" max="13318" width="12.08203125" style="1" bestFit="1" customWidth="1"/>
    <col min="13319" max="13319" width="6.58203125" style="1" customWidth="1"/>
    <col min="13320" max="13320" width="10.58203125" style="1" customWidth="1"/>
    <col min="13321" max="13321" width="6.58203125" style="1" customWidth="1"/>
    <col min="13322" max="13322" width="10.58203125" style="1" customWidth="1"/>
    <col min="13323" max="13323" width="6.58203125" style="1" customWidth="1"/>
    <col min="13324" max="13324" width="10.58203125" style="1" customWidth="1"/>
    <col min="13325" max="13325" width="6.58203125" style="1" customWidth="1"/>
    <col min="13326" max="13326" width="10.58203125" style="1" customWidth="1"/>
    <col min="13327" max="13327" width="6.58203125" style="1" customWidth="1"/>
    <col min="13328" max="13328" width="10.58203125" style="1" bestFit="1" customWidth="1"/>
    <col min="13329" max="13568" width="10.75" style="1"/>
    <col min="13569" max="13572" width="13.08203125" style="1" customWidth="1"/>
    <col min="13573" max="13573" width="8.58203125" style="1" customWidth="1"/>
    <col min="13574" max="13574" width="12.08203125" style="1" bestFit="1" customWidth="1"/>
    <col min="13575" max="13575" width="6.58203125" style="1" customWidth="1"/>
    <col min="13576" max="13576" width="10.58203125" style="1" customWidth="1"/>
    <col min="13577" max="13577" width="6.58203125" style="1" customWidth="1"/>
    <col min="13578" max="13578" width="10.58203125" style="1" customWidth="1"/>
    <col min="13579" max="13579" width="6.58203125" style="1" customWidth="1"/>
    <col min="13580" max="13580" width="10.58203125" style="1" customWidth="1"/>
    <col min="13581" max="13581" width="6.58203125" style="1" customWidth="1"/>
    <col min="13582" max="13582" width="10.58203125" style="1" customWidth="1"/>
    <col min="13583" max="13583" width="6.58203125" style="1" customWidth="1"/>
    <col min="13584" max="13584" width="10.58203125" style="1" bestFit="1" customWidth="1"/>
    <col min="13585" max="13824" width="10.75" style="1"/>
    <col min="13825" max="13828" width="13.08203125" style="1" customWidth="1"/>
    <col min="13829" max="13829" width="8.58203125" style="1" customWidth="1"/>
    <col min="13830" max="13830" width="12.08203125" style="1" bestFit="1" customWidth="1"/>
    <col min="13831" max="13831" width="6.58203125" style="1" customWidth="1"/>
    <col min="13832" max="13832" width="10.58203125" style="1" customWidth="1"/>
    <col min="13833" max="13833" width="6.58203125" style="1" customWidth="1"/>
    <col min="13834" max="13834" width="10.58203125" style="1" customWidth="1"/>
    <col min="13835" max="13835" width="6.58203125" style="1" customWidth="1"/>
    <col min="13836" max="13836" width="10.58203125" style="1" customWidth="1"/>
    <col min="13837" max="13837" width="6.58203125" style="1" customWidth="1"/>
    <col min="13838" max="13838" width="10.58203125" style="1" customWidth="1"/>
    <col min="13839" max="13839" width="6.58203125" style="1" customWidth="1"/>
    <col min="13840" max="13840" width="10.58203125" style="1" bestFit="1" customWidth="1"/>
    <col min="13841" max="14080" width="10.75" style="1"/>
    <col min="14081" max="14084" width="13.08203125" style="1" customWidth="1"/>
    <col min="14085" max="14085" width="8.58203125" style="1" customWidth="1"/>
    <col min="14086" max="14086" width="12.08203125" style="1" bestFit="1" customWidth="1"/>
    <col min="14087" max="14087" width="6.58203125" style="1" customWidth="1"/>
    <col min="14088" max="14088" width="10.58203125" style="1" customWidth="1"/>
    <col min="14089" max="14089" width="6.58203125" style="1" customWidth="1"/>
    <col min="14090" max="14090" width="10.58203125" style="1" customWidth="1"/>
    <col min="14091" max="14091" width="6.58203125" style="1" customWidth="1"/>
    <col min="14092" max="14092" width="10.58203125" style="1" customWidth="1"/>
    <col min="14093" max="14093" width="6.58203125" style="1" customWidth="1"/>
    <col min="14094" max="14094" width="10.58203125" style="1" customWidth="1"/>
    <col min="14095" max="14095" width="6.58203125" style="1" customWidth="1"/>
    <col min="14096" max="14096" width="10.58203125" style="1" bestFit="1" customWidth="1"/>
    <col min="14097" max="14336" width="10.75" style="1"/>
    <col min="14337" max="14340" width="13.08203125" style="1" customWidth="1"/>
    <col min="14341" max="14341" width="8.58203125" style="1" customWidth="1"/>
    <col min="14342" max="14342" width="12.08203125" style="1" bestFit="1" customWidth="1"/>
    <col min="14343" max="14343" width="6.58203125" style="1" customWidth="1"/>
    <col min="14344" max="14344" width="10.58203125" style="1" customWidth="1"/>
    <col min="14345" max="14345" width="6.58203125" style="1" customWidth="1"/>
    <col min="14346" max="14346" width="10.58203125" style="1" customWidth="1"/>
    <col min="14347" max="14347" width="6.58203125" style="1" customWidth="1"/>
    <col min="14348" max="14348" width="10.58203125" style="1" customWidth="1"/>
    <col min="14349" max="14349" width="6.58203125" style="1" customWidth="1"/>
    <col min="14350" max="14350" width="10.58203125" style="1" customWidth="1"/>
    <col min="14351" max="14351" width="6.58203125" style="1" customWidth="1"/>
    <col min="14352" max="14352" width="10.58203125" style="1" bestFit="1" customWidth="1"/>
    <col min="14353" max="14592" width="10.75" style="1"/>
    <col min="14593" max="14596" width="13.08203125" style="1" customWidth="1"/>
    <col min="14597" max="14597" width="8.58203125" style="1" customWidth="1"/>
    <col min="14598" max="14598" width="12.08203125" style="1" bestFit="1" customWidth="1"/>
    <col min="14599" max="14599" width="6.58203125" style="1" customWidth="1"/>
    <col min="14600" max="14600" width="10.58203125" style="1" customWidth="1"/>
    <col min="14601" max="14601" width="6.58203125" style="1" customWidth="1"/>
    <col min="14602" max="14602" width="10.58203125" style="1" customWidth="1"/>
    <col min="14603" max="14603" width="6.58203125" style="1" customWidth="1"/>
    <col min="14604" max="14604" width="10.58203125" style="1" customWidth="1"/>
    <col min="14605" max="14605" width="6.58203125" style="1" customWidth="1"/>
    <col min="14606" max="14606" width="10.58203125" style="1" customWidth="1"/>
    <col min="14607" max="14607" width="6.58203125" style="1" customWidth="1"/>
    <col min="14608" max="14608" width="10.58203125" style="1" bestFit="1" customWidth="1"/>
    <col min="14609" max="14848" width="10.75" style="1"/>
    <col min="14849" max="14852" width="13.08203125" style="1" customWidth="1"/>
    <col min="14853" max="14853" width="8.58203125" style="1" customWidth="1"/>
    <col min="14854" max="14854" width="12.08203125" style="1" bestFit="1" customWidth="1"/>
    <col min="14855" max="14855" width="6.58203125" style="1" customWidth="1"/>
    <col min="14856" max="14856" width="10.58203125" style="1" customWidth="1"/>
    <col min="14857" max="14857" width="6.58203125" style="1" customWidth="1"/>
    <col min="14858" max="14858" width="10.58203125" style="1" customWidth="1"/>
    <col min="14859" max="14859" width="6.58203125" style="1" customWidth="1"/>
    <col min="14860" max="14860" width="10.58203125" style="1" customWidth="1"/>
    <col min="14861" max="14861" width="6.58203125" style="1" customWidth="1"/>
    <col min="14862" max="14862" width="10.58203125" style="1" customWidth="1"/>
    <col min="14863" max="14863" width="6.58203125" style="1" customWidth="1"/>
    <col min="14864" max="14864" width="10.58203125" style="1" bestFit="1" customWidth="1"/>
    <col min="14865" max="15104" width="10.75" style="1"/>
    <col min="15105" max="15108" width="13.08203125" style="1" customWidth="1"/>
    <col min="15109" max="15109" width="8.58203125" style="1" customWidth="1"/>
    <col min="15110" max="15110" width="12.08203125" style="1" bestFit="1" customWidth="1"/>
    <col min="15111" max="15111" width="6.58203125" style="1" customWidth="1"/>
    <col min="15112" max="15112" width="10.58203125" style="1" customWidth="1"/>
    <col min="15113" max="15113" width="6.58203125" style="1" customWidth="1"/>
    <col min="15114" max="15114" width="10.58203125" style="1" customWidth="1"/>
    <col min="15115" max="15115" width="6.58203125" style="1" customWidth="1"/>
    <col min="15116" max="15116" width="10.58203125" style="1" customWidth="1"/>
    <col min="15117" max="15117" width="6.58203125" style="1" customWidth="1"/>
    <col min="15118" max="15118" width="10.58203125" style="1" customWidth="1"/>
    <col min="15119" max="15119" width="6.58203125" style="1" customWidth="1"/>
    <col min="15120" max="15120" width="10.58203125" style="1" bestFit="1" customWidth="1"/>
    <col min="15121" max="15360" width="10.75" style="1"/>
    <col min="15361" max="15364" width="13.08203125" style="1" customWidth="1"/>
    <col min="15365" max="15365" width="8.58203125" style="1" customWidth="1"/>
    <col min="15366" max="15366" width="12.08203125" style="1" bestFit="1" customWidth="1"/>
    <col min="15367" max="15367" width="6.58203125" style="1" customWidth="1"/>
    <col min="15368" max="15368" width="10.58203125" style="1" customWidth="1"/>
    <col min="15369" max="15369" width="6.58203125" style="1" customWidth="1"/>
    <col min="15370" max="15370" width="10.58203125" style="1" customWidth="1"/>
    <col min="15371" max="15371" width="6.58203125" style="1" customWidth="1"/>
    <col min="15372" max="15372" width="10.58203125" style="1" customWidth="1"/>
    <col min="15373" max="15373" width="6.58203125" style="1" customWidth="1"/>
    <col min="15374" max="15374" width="10.58203125" style="1" customWidth="1"/>
    <col min="15375" max="15375" width="6.58203125" style="1" customWidth="1"/>
    <col min="15376" max="15376" width="10.58203125" style="1" bestFit="1" customWidth="1"/>
    <col min="15377" max="15616" width="10.75" style="1"/>
    <col min="15617" max="15620" width="13.08203125" style="1" customWidth="1"/>
    <col min="15621" max="15621" width="8.58203125" style="1" customWidth="1"/>
    <col min="15622" max="15622" width="12.08203125" style="1" bestFit="1" customWidth="1"/>
    <col min="15623" max="15623" width="6.58203125" style="1" customWidth="1"/>
    <col min="15624" max="15624" width="10.58203125" style="1" customWidth="1"/>
    <col min="15625" max="15625" width="6.58203125" style="1" customWidth="1"/>
    <col min="15626" max="15626" width="10.58203125" style="1" customWidth="1"/>
    <col min="15627" max="15627" width="6.58203125" style="1" customWidth="1"/>
    <col min="15628" max="15628" width="10.58203125" style="1" customWidth="1"/>
    <col min="15629" max="15629" width="6.58203125" style="1" customWidth="1"/>
    <col min="15630" max="15630" width="10.58203125" style="1" customWidth="1"/>
    <col min="15631" max="15631" width="6.58203125" style="1" customWidth="1"/>
    <col min="15632" max="15632" width="10.58203125" style="1" bestFit="1" customWidth="1"/>
    <col min="15633" max="15872" width="10.75" style="1"/>
    <col min="15873" max="15876" width="13.08203125" style="1" customWidth="1"/>
    <col min="15877" max="15877" width="8.58203125" style="1" customWidth="1"/>
    <col min="15878" max="15878" width="12.08203125" style="1" bestFit="1" customWidth="1"/>
    <col min="15879" max="15879" width="6.58203125" style="1" customWidth="1"/>
    <col min="15880" max="15880" width="10.58203125" style="1" customWidth="1"/>
    <col min="15881" max="15881" width="6.58203125" style="1" customWidth="1"/>
    <col min="15882" max="15882" width="10.58203125" style="1" customWidth="1"/>
    <col min="15883" max="15883" width="6.58203125" style="1" customWidth="1"/>
    <col min="15884" max="15884" width="10.58203125" style="1" customWidth="1"/>
    <col min="15885" max="15885" width="6.58203125" style="1" customWidth="1"/>
    <col min="15886" max="15886" width="10.58203125" style="1" customWidth="1"/>
    <col min="15887" max="15887" width="6.58203125" style="1" customWidth="1"/>
    <col min="15888" max="15888" width="10.58203125" style="1" bestFit="1" customWidth="1"/>
    <col min="15889" max="16128" width="10.75" style="1"/>
    <col min="16129" max="16132" width="13.08203125" style="1" customWidth="1"/>
    <col min="16133" max="16133" width="8.58203125" style="1" customWidth="1"/>
    <col min="16134" max="16134" width="12.08203125" style="1" bestFit="1" customWidth="1"/>
    <col min="16135" max="16135" width="6.58203125" style="1" customWidth="1"/>
    <col min="16136" max="16136" width="10.58203125" style="1" customWidth="1"/>
    <col min="16137" max="16137" width="6.58203125" style="1" customWidth="1"/>
    <col min="16138" max="16138" width="10.58203125" style="1" customWidth="1"/>
    <col min="16139" max="16139" width="6.58203125" style="1" customWidth="1"/>
    <col min="16140" max="16140" width="10.58203125" style="1" customWidth="1"/>
    <col min="16141" max="16141" width="6.58203125" style="1" customWidth="1"/>
    <col min="16142" max="16142" width="10.58203125" style="1" customWidth="1"/>
    <col min="16143" max="16143" width="6.58203125" style="1" customWidth="1"/>
    <col min="16144" max="16144" width="10.58203125" style="1" bestFit="1" customWidth="1"/>
    <col min="16145" max="16384" width="10.75" style="1"/>
  </cols>
  <sheetData>
    <row r="1" spans="1:16" ht="15" hidden="1" customHeight="1" x14ac:dyDescent="0.2">
      <c r="A1" s="1" t="s">
        <v>0</v>
      </c>
    </row>
    <row r="2" spans="1:16" ht="15" hidden="1" customHeight="1" x14ac:dyDescent="0.2"/>
    <row r="3" spans="1:16" ht="15" hidden="1" customHeight="1" x14ac:dyDescent="0.2">
      <c r="A3" s="2" t="s">
        <v>1</v>
      </c>
    </row>
    <row r="4" spans="1:16" ht="15" hidden="1" customHeight="1" x14ac:dyDescent="0.2">
      <c r="A4" s="3"/>
      <c r="B4" s="4" t="s">
        <v>2</v>
      </c>
      <c r="C4" s="5"/>
      <c r="D4" s="6"/>
      <c r="E4" s="7" t="s">
        <v>3</v>
      </c>
      <c r="F4" s="8"/>
      <c r="G4" s="4" t="s">
        <v>4</v>
      </c>
      <c r="H4" s="5"/>
      <c r="I4" s="5"/>
      <c r="J4" s="5"/>
      <c r="K4" s="5"/>
      <c r="L4" s="5"/>
      <c r="M4" s="5"/>
      <c r="N4" s="5"/>
      <c r="O4" s="5"/>
      <c r="P4" s="6"/>
    </row>
    <row r="5" spans="1:16" ht="15" hidden="1" customHeight="1" x14ac:dyDescent="0.2">
      <c r="A5" s="9"/>
      <c r="B5" s="10" t="s">
        <v>5</v>
      </c>
      <c r="C5" s="10" t="s">
        <v>6</v>
      </c>
      <c r="D5" s="10" t="s">
        <v>7</v>
      </c>
      <c r="E5" s="11"/>
      <c r="F5" s="12"/>
      <c r="G5" s="4" t="s">
        <v>8</v>
      </c>
      <c r="H5" s="6"/>
      <c r="I5" s="4" t="s">
        <v>9</v>
      </c>
      <c r="J5" s="6"/>
      <c r="K5" s="4" t="s">
        <v>10</v>
      </c>
      <c r="L5" s="6"/>
      <c r="M5" s="4" t="s">
        <v>11</v>
      </c>
      <c r="N5" s="6"/>
      <c r="O5" s="4" t="s">
        <v>12</v>
      </c>
      <c r="P5" s="6"/>
    </row>
    <row r="6" spans="1:16" ht="15" hidden="1" customHeight="1" x14ac:dyDescent="0.2">
      <c r="A6" s="9"/>
      <c r="B6" s="13"/>
      <c r="C6" s="13"/>
      <c r="D6" s="13"/>
      <c r="E6" s="14" t="s">
        <v>13</v>
      </c>
      <c r="F6" s="14" t="s">
        <v>14</v>
      </c>
      <c r="G6" s="14" t="s">
        <v>13</v>
      </c>
      <c r="H6" s="14" t="s">
        <v>14</v>
      </c>
      <c r="I6" s="14" t="s">
        <v>13</v>
      </c>
      <c r="J6" s="14" t="s">
        <v>14</v>
      </c>
      <c r="K6" s="14" t="s">
        <v>13</v>
      </c>
      <c r="L6" s="14" t="s">
        <v>14</v>
      </c>
      <c r="M6" s="14" t="s">
        <v>13</v>
      </c>
      <c r="N6" s="14" t="s">
        <v>14</v>
      </c>
      <c r="O6" s="14" t="s">
        <v>13</v>
      </c>
      <c r="P6" s="14" t="s">
        <v>14</v>
      </c>
    </row>
    <row r="7" spans="1:16" ht="15" hidden="1" customHeight="1" x14ac:dyDescent="0.2">
      <c r="A7" s="15"/>
      <c r="B7" s="16" t="s">
        <v>15</v>
      </c>
      <c r="C7" s="17" t="s">
        <v>16</v>
      </c>
      <c r="D7" s="17" t="s">
        <v>17</v>
      </c>
      <c r="E7" s="17" t="s">
        <v>18</v>
      </c>
      <c r="F7" s="17" t="s">
        <v>19</v>
      </c>
      <c r="G7" s="17" t="s">
        <v>20</v>
      </c>
      <c r="H7" s="17" t="s">
        <v>21</v>
      </c>
      <c r="I7" s="17" t="s">
        <v>22</v>
      </c>
      <c r="J7" s="17" t="s">
        <v>23</v>
      </c>
      <c r="K7" s="17" t="s">
        <v>24</v>
      </c>
      <c r="L7" s="17" t="s">
        <v>25</v>
      </c>
      <c r="M7" s="17" t="s">
        <v>26</v>
      </c>
      <c r="N7" s="17" t="s">
        <v>27</v>
      </c>
      <c r="O7" s="17" t="s">
        <v>28</v>
      </c>
      <c r="P7" s="17" t="s">
        <v>29</v>
      </c>
    </row>
    <row r="8" spans="1:16" ht="15" hidden="1" customHeight="1" x14ac:dyDescent="0.2">
      <c r="A8" s="18" t="s">
        <v>30</v>
      </c>
      <c r="B8" s="19">
        <f>[1]C表元データ!AT33</f>
        <v>3841486663</v>
      </c>
      <c r="C8" s="20">
        <f>[1]C表元データ!AU33</f>
        <v>1181073562</v>
      </c>
      <c r="D8" s="20">
        <f>[1]C表元データ!AV33</f>
        <v>169185992</v>
      </c>
      <c r="E8" s="20">
        <f>[1]C表元データ!AW33</f>
        <v>10095</v>
      </c>
      <c r="F8" s="20">
        <f>[1]C表元データ!AX33</f>
        <v>563072281</v>
      </c>
      <c r="G8" s="20">
        <f>[1]C表元データ!AY33</f>
        <v>8</v>
      </c>
      <c r="H8" s="20">
        <f>[1]C表元データ!AZ33</f>
        <v>3360000</v>
      </c>
      <c r="I8" s="20">
        <f>[1]C表元データ!BA33</f>
        <v>78</v>
      </c>
      <c r="J8" s="20">
        <f>[1]C表元データ!BB33</f>
        <v>2340000</v>
      </c>
      <c r="K8" s="20">
        <f>[1]C表元データ!BC33</f>
        <v>15</v>
      </c>
      <c r="L8" s="20">
        <f>[1]C表元データ!BD33</f>
        <v>736861</v>
      </c>
      <c r="M8" s="20">
        <f>[1]C表元データ!BE33</f>
        <v>0</v>
      </c>
      <c r="N8" s="20">
        <f>[1]C表元データ!BF33</f>
        <v>0</v>
      </c>
      <c r="O8" s="20">
        <f>[1]C表元データ!BG33</f>
        <v>101</v>
      </c>
      <c r="P8" s="20">
        <f>[1]C表元データ!BH33</f>
        <v>6436861</v>
      </c>
    </row>
    <row r="9" spans="1:16" ht="15" hidden="1" customHeight="1" x14ac:dyDescent="0.2">
      <c r="A9" s="21" t="s">
        <v>31</v>
      </c>
      <c r="B9" s="22">
        <f>[1]C表元データ!AT34</f>
        <v>3620119501</v>
      </c>
      <c r="C9" s="23">
        <f>[1]C表元データ!AU34</f>
        <v>1120258213</v>
      </c>
      <c r="D9" s="23">
        <f>[1]C表元データ!AV34</f>
        <v>155414691</v>
      </c>
      <c r="E9" s="23">
        <f>[1]C表元データ!AW34</f>
        <v>9658</v>
      </c>
      <c r="F9" s="23">
        <f>[1]C表元データ!AX34</f>
        <v>599316386</v>
      </c>
      <c r="G9" s="23">
        <f>[1]C表元データ!AY34</f>
        <v>14</v>
      </c>
      <c r="H9" s="23">
        <f>[1]C表元データ!AZ34</f>
        <v>6200000</v>
      </c>
      <c r="I9" s="23">
        <f>[1]C表元データ!BA34</f>
        <v>76</v>
      </c>
      <c r="J9" s="23">
        <f>[1]C表元データ!BB34</f>
        <v>2280000</v>
      </c>
      <c r="K9" s="23">
        <f>[1]C表元データ!BC34</f>
        <v>23</v>
      </c>
      <c r="L9" s="23">
        <f>[1]C表元データ!BD34</f>
        <v>494448</v>
      </c>
      <c r="M9" s="23">
        <f>[1]C表元データ!BE34</f>
        <v>0</v>
      </c>
      <c r="N9" s="23">
        <f>[1]C表元データ!BF34</f>
        <v>0</v>
      </c>
      <c r="O9" s="23">
        <f>[1]C表元データ!BG34</f>
        <v>113</v>
      </c>
      <c r="P9" s="23">
        <f>[1]C表元データ!BH34</f>
        <v>8974448</v>
      </c>
    </row>
    <row r="10" spans="1:16" ht="15" hidden="1" customHeight="1" x14ac:dyDescent="0.2">
      <c r="A10" s="18" t="s">
        <v>32</v>
      </c>
      <c r="B10" s="22">
        <f>[1]C表元データ!AT35</f>
        <v>3679225119</v>
      </c>
      <c r="C10" s="23">
        <f>[1]C表元データ!AU35</f>
        <v>1141432429</v>
      </c>
      <c r="D10" s="23">
        <f>[1]C表元データ!AV35</f>
        <v>157670054</v>
      </c>
      <c r="E10" s="23">
        <f>[1]C表元データ!AW35</f>
        <v>10069</v>
      </c>
      <c r="F10" s="23">
        <f>[1]C表元データ!AX35</f>
        <v>574669758</v>
      </c>
      <c r="G10" s="23">
        <f>[1]C表元データ!AY35</f>
        <v>21</v>
      </c>
      <c r="H10" s="23">
        <f>[1]C表元データ!AZ35</f>
        <v>9918545</v>
      </c>
      <c r="I10" s="23">
        <f>[1]C表元データ!BA35</f>
        <v>106</v>
      </c>
      <c r="J10" s="23">
        <f>[1]C表元データ!BB35</f>
        <v>3180000</v>
      </c>
      <c r="K10" s="23">
        <f>[1]C表元データ!BC35</f>
        <v>10</v>
      </c>
      <c r="L10" s="23">
        <f>[1]C表元データ!BD35</f>
        <v>578000</v>
      </c>
      <c r="M10" s="23">
        <f>[1]C表元データ!BE35</f>
        <v>0</v>
      </c>
      <c r="N10" s="23">
        <f>[1]C表元データ!BF35</f>
        <v>0</v>
      </c>
      <c r="O10" s="23">
        <f>[1]C表元データ!BG35</f>
        <v>137</v>
      </c>
      <c r="P10" s="23">
        <f>[1]C表元データ!BH35</f>
        <v>13676545</v>
      </c>
    </row>
    <row r="11" spans="1:16" ht="15" hidden="1" customHeight="1" x14ac:dyDescent="0.2">
      <c r="A11" s="21" t="s">
        <v>33</v>
      </c>
      <c r="B11" s="22">
        <f>[1]C表元データ!AT36</f>
        <v>3693265487</v>
      </c>
      <c r="C11" s="23">
        <f>[1]C表元データ!AU36</f>
        <v>1147312519</v>
      </c>
      <c r="D11" s="23">
        <f>[1]C表元データ!AV36</f>
        <v>159061119</v>
      </c>
      <c r="E11" s="23">
        <f>[1]C表元データ!AW36</f>
        <v>10107</v>
      </c>
      <c r="F11" s="23">
        <f>[1]C表元データ!AX36</f>
        <v>601397374</v>
      </c>
      <c r="G11" s="23">
        <f>[1]C表元データ!AY36</f>
        <v>10</v>
      </c>
      <c r="H11" s="23">
        <f>[1]C表元データ!AZ36</f>
        <v>4816000</v>
      </c>
      <c r="I11" s="23">
        <f>[1]C表元データ!BA36</f>
        <v>81</v>
      </c>
      <c r="J11" s="23">
        <f>[1]C表元データ!BB36</f>
        <v>2430000</v>
      </c>
      <c r="K11" s="23">
        <f>[1]C表元データ!BC36</f>
        <v>16</v>
      </c>
      <c r="L11" s="23">
        <f>[1]C表元データ!BD36</f>
        <v>663072</v>
      </c>
      <c r="M11" s="23">
        <f>[1]C表元データ!BE36</f>
        <v>0</v>
      </c>
      <c r="N11" s="23">
        <f>[1]C表元データ!BF36</f>
        <v>0</v>
      </c>
      <c r="O11" s="23">
        <f>[1]C表元データ!BG36</f>
        <v>107</v>
      </c>
      <c r="P11" s="23">
        <f>[1]C表元データ!BH36</f>
        <v>7909072</v>
      </c>
    </row>
    <row r="12" spans="1:16" ht="15" hidden="1" customHeight="1" x14ac:dyDescent="0.2">
      <c r="A12" s="21" t="s">
        <v>34</v>
      </c>
      <c r="B12" s="22">
        <f>[1]C表元データ!AT37</f>
        <v>3732514206</v>
      </c>
      <c r="C12" s="23">
        <f>[1]C表元データ!AU37</f>
        <v>1152567862</v>
      </c>
      <c r="D12" s="23">
        <f>[1]C表元データ!AV37</f>
        <v>160921884</v>
      </c>
      <c r="E12" s="23">
        <f>[1]C表元データ!AW37</f>
        <v>10014</v>
      </c>
      <c r="F12" s="23">
        <f>[1]C表元データ!AX37</f>
        <v>595435581</v>
      </c>
      <c r="G12" s="23">
        <f>[1]C表元データ!AY37</f>
        <v>18</v>
      </c>
      <c r="H12" s="23">
        <f>[1]C表元データ!AZ37</f>
        <v>8818500</v>
      </c>
      <c r="I12" s="23">
        <f>[1]C表元データ!BA37</f>
        <v>63</v>
      </c>
      <c r="J12" s="23">
        <f>[1]C表元データ!BB37</f>
        <v>1890000</v>
      </c>
      <c r="K12" s="23">
        <f>[1]C表元データ!BC37</f>
        <v>5</v>
      </c>
      <c r="L12" s="23">
        <f>[1]C表元データ!BD37</f>
        <v>147000</v>
      </c>
      <c r="M12" s="23">
        <f>[1]C表元データ!BE37</f>
        <v>0</v>
      </c>
      <c r="N12" s="23">
        <f>[1]C表元データ!BF37</f>
        <v>0</v>
      </c>
      <c r="O12" s="23">
        <f>[1]C表元データ!BG37</f>
        <v>86</v>
      </c>
      <c r="P12" s="23">
        <f>[1]C表元データ!BH37</f>
        <v>10855500</v>
      </c>
    </row>
    <row r="13" spans="1:16" ht="15" hidden="1" customHeight="1" x14ac:dyDescent="0.2">
      <c r="A13" s="21" t="s">
        <v>35</v>
      </c>
      <c r="B13" s="22">
        <f>[1]C表元データ!AT38</f>
        <v>3698320571</v>
      </c>
      <c r="C13" s="23">
        <f>[1]C表元データ!AU38</f>
        <v>1138365131</v>
      </c>
      <c r="D13" s="23">
        <f>[1]C表元データ!AV38</f>
        <v>166116338</v>
      </c>
      <c r="E13" s="23">
        <f>[1]C表元データ!AW38</f>
        <v>10070</v>
      </c>
      <c r="F13" s="23">
        <f>[1]C表元データ!AX38</f>
        <v>607833753</v>
      </c>
      <c r="G13" s="23">
        <f>[1]C表元データ!AY38</f>
        <v>15</v>
      </c>
      <c r="H13" s="23">
        <f>[1]C表元データ!AZ38</f>
        <v>6427955</v>
      </c>
      <c r="I13" s="23">
        <f>[1]C表元データ!BA38</f>
        <v>88</v>
      </c>
      <c r="J13" s="23">
        <f>[1]C表元データ!BB38</f>
        <v>2640000</v>
      </c>
      <c r="K13" s="23">
        <f>[1]C表元データ!BC38</f>
        <v>4</v>
      </c>
      <c r="L13" s="23">
        <f>[1]C表元データ!BD38</f>
        <v>99776</v>
      </c>
      <c r="M13" s="23">
        <f>[1]C表元データ!BE38</f>
        <v>0</v>
      </c>
      <c r="N13" s="23">
        <f>[1]C表元データ!BF38</f>
        <v>0</v>
      </c>
      <c r="O13" s="23">
        <f>[1]C表元データ!BG38</f>
        <v>107</v>
      </c>
      <c r="P13" s="23">
        <f>[1]C表元データ!BH38</f>
        <v>9167731</v>
      </c>
    </row>
    <row r="14" spans="1:16" ht="15" hidden="1" customHeight="1" x14ac:dyDescent="0.2">
      <c r="A14" s="21" t="s">
        <v>36</v>
      </c>
      <c r="B14" s="22">
        <f>[1]C表元データ!AT39</f>
        <v>3601395850</v>
      </c>
      <c r="C14" s="23">
        <f>[1]C表元データ!AU39</f>
        <v>1104415164</v>
      </c>
      <c r="D14" s="23">
        <f>[1]C表元データ!AV39</f>
        <v>157642940</v>
      </c>
      <c r="E14" s="23">
        <f>[1]C表元データ!AW39</f>
        <v>10170</v>
      </c>
      <c r="F14" s="23">
        <f>[1]C表元データ!AX39</f>
        <v>608537785</v>
      </c>
      <c r="G14" s="23">
        <f>[1]C表元データ!AY39</f>
        <v>27</v>
      </c>
      <c r="H14" s="23">
        <f>[1]C表元データ!AZ39</f>
        <v>13519000</v>
      </c>
      <c r="I14" s="23">
        <f>[1]C表元データ!BA39</f>
        <v>78</v>
      </c>
      <c r="J14" s="23">
        <f>[1]C表元データ!BB39</f>
        <v>2340000</v>
      </c>
      <c r="K14" s="23">
        <f>[1]C表元データ!BC39</f>
        <v>6</v>
      </c>
      <c r="L14" s="23">
        <f>[1]C表元データ!BD39</f>
        <v>437000</v>
      </c>
      <c r="M14" s="23">
        <f>[1]C表元データ!BE39</f>
        <v>0</v>
      </c>
      <c r="N14" s="23">
        <f>[1]C表元データ!BF39</f>
        <v>0</v>
      </c>
      <c r="O14" s="23">
        <f>[1]C表元データ!BG39</f>
        <v>111</v>
      </c>
      <c r="P14" s="23">
        <f>[1]C表元データ!BH39</f>
        <v>16296000</v>
      </c>
    </row>
    <row r="15" spans="1:16" ht="15" hidden="1" customHeight="1" x14ac:dyDescent="0.2">
      <c r="A15" s="21" t="s">
        <v>37</v>
      </c>
      <c r="B15" s="22">
        <f>[1]C表元データ!AT40</f>
        <v>3743187836</v>
      </c>
      <c r="C15" s="23">
        <f>[1]C表元データ!AU40</f>
        <v>1163578700</v>
      </c>
      <c r="D15" s="23">
        <f>[1]C表元データ!AV40</f>
        <v>155119769</v>
      </c>
      <c r="E15" s="23">
        <f>[1]C表元データ!AW40</f>
        <v>10369</v>
      </c>
      <c r="F15" s="23">
        <f>[1]C表元データ!AX40</f>
        <v>575577272</v>
      </c>
      <c r="G15" s="23">
        <f>[1]C表元データ!AY40</f>
        <v>15</v>
      </c>
      <c r="H15" s="23">
        <f>[1]C表元データ!AZ40</f>
        <v>7396358</v>
      </c>
      <c r="I15" s="23">
        <f>[1]C表元データ!BA40</f>
        <v>87</v>
      </c>
      <c r="J15" s="23">
        <f>[1]C表元データ!BB40</f>
        <v>2610000</v>
      </c>
      <c r="K15" s="23">
        <f>[1]C表元データ!BC40</f>
        <v>8</v>
      </c>
      <c r="L15" s="23">
        <f>[1]C表元データ!BD40</f>
        <v>254000</v>
      </c>
      <c r="M15" s="23">
        <f>[1]C表元データ!BE40</f>
        <v>0</v>
      </c>
      <c r="N15" s="23">
        <f>[1]C表元データ!BF40</f>
        <v>0</v>
      </c>
      <c r="O15" s="23">
        <f>[1]C表元データ!BG40</f>
        <v>110</v>
      </c>
      <c r="P15" s="23">
        <f>[1]C表元データ!BH40</f>
        <v>10260358</v>
      </c>
    </row>
    <row r="16" spans="1:16" ht="15" hidden="1" customHeight="1" x14ac:dyDescent="0.2">
      <c r="A16" s="21" t="s">
        <v>38</v>
      </c>
      <c r="B16" s="22">
        <f>[1]C表元データ!AT41</f>
        <v>3696087802</v>
      </c>
      <c r="C16" s="23">
        <f>[1]C表元データ!AU41</f>
        <v>1146892203</v>
      </c>
      <c r="D16" s="23">
        <f>[1]C表元データ!AV41</f>
        <v>152326676</v>
      </c>
      <c r="E16" s="23">
        <f>[1]C表元データ!AW41</f>
        <v>10093</v>
      </c>
      <c r="F16" s="23">
        <f>[1]C表元データ!AX41</f>
        <v>611149527</v>
      </c>
      <c r="G16" s="23">
        <f>[1]C表元データ!AY41</f>
        <v>16</v>
      </c>
      <c r="H16" s="23">
        <f>[1]C表元データ!AZ41</f>
        <v>7922950</v>
      </c>
      <c r="I16" s="23">
        <f>[1]C表元データ!BA41</f>
        <v>88</v>
      </c>
      <c r="J16" s="23">
        <f>[1]C表元データ!BB41</f>
        <v>2640000</v>
      </c>
      <c r="K16" s="23">
        <f>[1]C表元データ!BC41</f>
        <v>7</v>
      </c>
      <c r="L16" s="23">
        <f>[1]C表元データ!BD41</f>
        <v>180000</v>
      </c>
      <c r="M16" s="23">
        <f>[1]C表元データ!BE41</f>
        <v>0</v>
      </c>
      <c r="N16" s="23">
        <f>[1]C表元データ!BF41</f>
        <v>0</v>
      </c>
      <c r="O16" s="23">
        <f>[1]C表元データ!BG41</f>
        <v>111</v>
      </c>
      <c r="P16" s="23">
        <f>[1]C表元データ!BH41</f>
        <v>10742950</v>
      </c>
    </row>
    <row r="17" spans="1:16" ht="15" hidden="1" customHeight="1" x14ac:dyDescent="0.2">
      <c r="A17" s="21" t="s">
        <v>39</v>
      </c>
      <c r="B17" s="22">
        <f>[1]C表元データ!AT42</f>
        <v>3642127614</v>
      </c>
      <c r="C17" s="23">
        <f>[1]C表元データ!AU42</f>
        <v>1125036103</v>
      </c>
      <c r="D17" s="23">
        <f>[1]C表元データ!AV42</f>
        <v>158186478</v>
      </c>
      <c r="E17" s="23">
        <f>[1]C表元データ!AW42</f>
        <v>10265</v>
      </c>
      <c r="F17" s="23">
        <f>[1]C表元データ!AX42</f>
        <v>614427394</v>
      </c>
      <c r="G17" s="23">
        <f>[1]C表元データ!AY42</f>
        <v>18</v>
      </c>
      <c r="H17" s="23">
        <f>[1]C表元データ!AZ42</f>
        <v>9053050</v>
      </c>
      <c r="I17" s="23">
        <f>[1]C表元データ!BA42</f>
        <v>83</v>
      </c>
      <c r="J17" s="23">
        <f>[1]C表元データ!BB42</f>
        <v>2490000</v>
      </c>
      <c r="K17" s="23">
        <f>[1]C表元データ!BC42</f>
        <v>11</v>
      </c>
      <c r="L17" s="23">
        <f>[1]C表元データ!BD42</f>
        <v>600000</v>
      </c>
      <c r="M17" s="23">
        <f>[1]C表元データ!BE42</f>
        <v>0</v>
      </c>
      <c r="N17" s="23">
        <f>[1]C表元データ!BF42</f>
        <v>0</v>
      </c>
      <c r="O17" s="23">
        <f>[1]C表元データ!BG42</f>
        <v>112</v>
      </c>
      <c r="P17" s="23">
        <f>[1]C表元データ!BH42</f>
        <v>12143050</v>
      </c>
    </row>
    <row r="18" spans="1:16" ht="15" hidden="1" customHeight="1" x14ac:dyDescent="0.2">
      <c r="A18" s="24" t="s">
        <v>40</v>
      </c>
      <c r="B18" s="22">
        <f>[1]C表元データ!AT43</f>
        <v>3597028331</v>
      </c>
      <c r="C18" s="23">
        <f>[1]C表元データ!AU43</f>
        <v>1116567138</v>
      </c>
      <c r="D18" s="23">
        <f>[1]C表元データ!AV43</f>
        <v>150439748</v>
      </c>
      <c r="E18" s="23">
        <f>[1]C表元データ!AW43</f>
        <v>10364</v>
      </c>
      <c r="F18" s="23">
        <f>[1]C表元データ!AX43</f>
        <v>596264088</v>
      </c>
      <c r="G18" s="23">
        <f>[1]C表元データ!AY43</f>
        <v>18</v>
      </c>
      <c r="H18" s="23">
        <f>[1]C表元データ!AZ43</f>
        <v>9000000</v>
      </c>
      <c r="I18" s="23">
        <f>[1]C表元データ!BA43</f>
        <v>83</v>
      </c>
      <c r="J18" s="23">
        <f>[1]C表元データ!BB43</f>
        <v>2490000</v>
      </c>
      <c r="K18" s="23">
        <f>[1]C表元データ!BC43</f>
        <v>8</v>
      </c>
      <c r="L18" s="23">
        <f>[1]C表元データ!BD43</f>
        <v>643000</v>
      </c>
      <c r="M18" s="23">
        <f>[1]C表元データ!BE43</f>
        <v>0</v>
      </c>
      <c r="N18" s="23">
        <f>[1]C表元データ!BF43</f>
        <v>0</v>
      </c>
      <c r="O18" s="23">
        <f>[1]C表元データ!BG43</f>
        <v>109</v>
      </c>
      <c r="P18" s="23">
        <f>[1]C表元データ!BH43</f>
        <v>12133000</v>
      </c>
    </row>
    <row r="19" spans="1:16" ht="15" hidden="1" customHeight="1" x14ac:dyDescent="0.2">
      <c r="A19" s="25" t="s">
        <v>41</v>
      </c>
      <c r="B19" s="26">
        <f>[1]C表元データ!AT44</f>
        <v>3497167947</v>
      </c>
      <c r="C19" s="27">
        <f>[1]C表元データ!AU44</f>
        <v>1082285542</v>
      </c>
      <c r="D19" s="27">
        <f>[1]C表元データ!AV44</f>
        <v>147871634</v>
      </c>
      <c r="E19" s="27">
        <f>[1]C表元データ!AW44</f>
        <v>11281</v>
      </c>
      <c r="F19" s="27">
        <f>[1]C表元データ!AX44</f>
        <v>625567691</v>
      </c>
      <c r="G19" s="27">
        <f>[1]C表元データ!AY44</f>
        <v>21</v>
      </c>
      <c r="H19" s="27">
        <f>[1]C表元データ!AZ44</f>
        <v>10134910</v>
      </c>
      <c r="I19" s="27">
        <f>[1]C表元データ!BA44</f>
        <v>102</v>
      </c>
      <c r="J19" s="27">
        <f>[1]C表元データ!BB44</f>
        <v>3060000</v>
      </c>
      <c r="K19" s="27">
        <f>[1]C表元データ!BC44</f>
        <v>10</v>
      </c>
      <c r="L19" s="27">
        <f>[1]C表元データ!BD44</f>
        <v>1492000</v>
      </c>
      <c r="M19" s="27">
        <f>[1]C表元データ!BE44</f>
        <v>0</v>
      </c>
      <c r="N19" s="27">
        <f>[1]C表元データ!BF44</f>
        <v>0</v>
      </c>
      <c r="O19" s="27">
        <f>[1]C表元データ!BG44</f>
        <v>133</v>
      </c>
      <c r="P19" s="27">
        <f>[1]C表元データ!BH44</f>
        <v>14686910</v>
      </c>
    </row>
    <row r="20" spans="1:16" ht="15" hidden="1" customHeight="1" x14ac:dyDescent="0.2">
      <c r="A20" s="28" t="s">
        <v>42</v>
      </c>
      <c r="B20" s="26">
        <f>[1]C表元データ!AT45</f>
        <v>44041926927</v>
      </c>
      <c r="C20" s="27">
        <f>[1]C表元データ!AU45</f>
        <v>13619784566</v>
      </c>
      <c r="D20" s="27">
        <f>[1]C表元データ!AV45</f>
        <v>1889957323</v>
      </c>
      <c r="E20" s="27">
        <f>[1]C表元データ!AW45</f>
        <v>122555</v>
      </c>
      <c r="F20" s="27">
        <f>[1]C表元データ!AX45</f>
        <v>7173248890</v>
      </c>
      <c r="G20" s="27">
        <f>[1]C表元データ!AY45</f>
        <v>201</v>
      </c>
      <c r="H20" s="27">
        <f>[1]C表元データ!AZ45</f>
        <v>96567268</v>
      </c>
      <c r="I20" s="27">
        <f>[1]C表元データ!BA45</f>
        <v>1013</v>
      </c>
      <c r="J20" s="27">
        <f>[1]C表元データ!BB45</f>
        <v>30390000</v>
      </c>
      <c r="K20" s="27">
        <f>[1]C表元データ!BC45</f>
        <v>123</v>
      </c>
      <c r="L20" s="27">
        <f>[1]C表元データ!BD45</f>
        <v>6325157</v>
      </c>
      <c r="M20" s="27">
        <f>[1]C表元データ!BE45</f>
        <v>0</v>
      </c>
      <c r="N20" s="27">
        <f>[1]C表元データ!BF45</f>
        <v>0</v>
      </c>
      <c r="O20" s="27">
        <f>[1]C表元データ!BG45</f>
        <v>1337</v>
      </c>
      <c r="P20" s="27">
        <f>[1]C表元データ!BH45</f>
        <v>133282425</v>
      </c>
    </row>
    <row r="21" spans="1:16" ht="15" hidden="1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ht="15" customHeight="1" x14ac:dyDescent="0.2">
      <c r="A22" s="1" t="s">
        <v>43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ht="15" customHeight="1" x14ac:dyDescent="0.2">
      <c r="A23" s="31" t="s">
        <v>44</v>
      </c>
      <c r="B23" s="4" t="s">
        <v>2</v>
      </c>
      <c r="C23" s="5"/>
      <c r="D23" s="6"/>
      <c r="E23" s="7" t="s">
        <v>3</v>
      </c>
      <c r="F23" s="8"/>
      <c r="G23" s="4" t="s">
        <v>4</v>
      </c>
      <c r="H23" s="5"/>
      <c r="I23" s="5"/>
      <c r="J23" s="5"/>
      <c r="K23" s="5"/>
      <c r="L23" s="5"/>
      <c r="M23" s="5"/>
      <c r="N23" s="5"/>
      <c r="O23" s="5"/>
      <c r="P23" s="6"/>
    </row>
    <row r="24" spans="1:16" ht="15" customHeight="1" x14ac:dyDescent="0.2">
      <c r="A24" s="32"/>
      <c r="B24" s="10" t="s">
        <v>5</v>
      </c>
      <c r="C24" s="10" t="s">
        <v>6</v>
      </c>
      <c r="D24" s="10" t="s">
        <v>7</v>
      </c>
      <c r="E24" s="11"/>
      <c r="F24" s="12"/>
      <c r="G24" s="4" t="s">
        <v>8</v>
      </c>
      <c r="H24" s="6"/>
      <c r="I24" s="4" t="s">
        <v>9</v>
      </c>
      <c r="J24" s="6"/>
      <c r="K24" s="4" t="s">
        <v>10</v>
      </c>
      <c r="L24" s="6"/>
      <c r="M24" s="4" t="s">
        <v>11</v>
      </c>
      <c r="N24" s="6"/>
      <c r="O24" s="4" t="s">
        <v>12</v>
      </c>
      <c r="P24" s="6"/>
    </row>
    <row r="25" spans="1:16" ht="15" customHeight="1" x14ac:dyDescent="0.2">
      <c r="A25" s="33"/>
      <c r="B25" s="34"/>
      <c r="C25" s="34"/>
      <c r="D25" s="13"/>
      <c r="E25" s="35" t="s">
        <v>13</v>
      </c>
      <c r="F25" s="35" t="s">
        <v>14</v>
      </c>
      <c r="G25" s="35" t="s">
        <v>13</v>
      </c>
      <c r="H25" s="35" t="s">
        <v>14</v>
      </c>
      <c r="I25" s="35" t="s">
        <v>13</v>
      </c>
      <c r="J25" s="35" t="s">
        <v>14</v>
      </c>
      <c r="K25" s="14" t="s">
        <v>13</v>
      </c>
      <c r="L25" s="14" t="s">
        <v>14</v>
      </c>
      <c r="M25" s="35" t="s">
        <v>13</v>
      </c>
      <c r="N25" s="35" t="s">
        <v>14</v>
      </c>
      <c r="O25" s="35" t="s">
        <v>13</v>
      </c>
      <c r="P25" s="35" t="s">
        <v>14</v>
      </c>
    </row>
    <row r="26" spans="1:16" ht="15" customHeight="1" x14ac:dyDescent="0.2">
      <c r="A26" s="3"/>
      <c r="B26" s="36" t="s">
        <v>45</v>
      </c>
      <c r="C26" s="36" t="s">
        <v>45</v>
      </c>
      <c r="D26" s="36" t="s">
        <v>45</v>
      </c>
      <c r="E26" s="37" t="s">
        <v>46</v>
      </c>
      <c r="F26" s="37" t="s">
        <v>45</v>
      </c>
      <c r="G26" s="37" t="s">
        <v>46</v>
      </c>
      <c r="H26" s="37" t="s">
        <v>45</v>
      </c>
      <c r="I26" s="37" t="s">
        <v>46</v>
      </c>
      <c r="J26" s="37" t="s">
        <v>45</v>
      </c>
      <c r="K26" s="37" t="s">
        <v>46</v>
      </c>
      <c r="L26" s="37" t="s">
        <v>45</v>
      </c>
      <c r="M26" s="37" t="s">
        <v>46</v>
      </c>
      <c r="N26" s="37" t="s">
        <v>45</v>
      </c>
      <c r="O26" s="37" t="s">
        <v>46</v>
      </c>
      <c r="P26" s="37" t="s">
        <v>45</v>
      </c>
    </row>
    <row r="27" spans="1:16" ht="15" customHeight="1" x14ac:dyDescent="0.2">
      <c r="A27" s="38" t="s">
        <v>47</v>
      </c>
      <c r="B27" s="39">
        <v>44909327</v>
      </c>
      <c r="C27" s="39">
        <v>14398880</v>
      </c>
      <c r="D27" s="39">
        <v>1877434</v>
      </c>
      <c r="E27" s="39">
        <v>121927</v>
      </c>
      <c r="F27" s="39">
        <v>7053445</v>
      </c>
      <c r="G27" s="39">
        <v>264</v>
      </c>
      <c r="H27" s="39">
        <v>110720</v>
      </c>
      <c r="I27" s="39">
        <v>981</v>
      </c>
      <c r="J27" s="39">
        <v>29650</v>
      </c>
      <c r="K27" s="39">
        <v>103</v>
      </c>
      <c r="L27" s="39">
        <v>5248</v>
      </c>
      <c r="M27" s="39">
        <v>0</v>
      </c>
      <c r="N27" s="39">
        <v>0</v>
      </c>
      <c r="O27" s="39">
        <v>1348</v>
      </c>
      <c r="P27" s="39">
        <v>145618</v>
      </c>
    </row>
    <row r="28" spans="1:16" ht="15" customHeight="1" x14ac:dyDescent="0.2">
      <c r="A28" s="38" t="s">
        <v>48</v>
      </c>
      <c r="B28" s="39">
        <v>44047464</v>
      </c>
      <c r="C28" s="39">
        <v>13931348</v>
      </c>
      <c r="D28" s="39">
        <v>1817798</v>
      </c>
      <c r="E28" s="39">
        <v>121399</v>
      </c>
      <c r="F28" s="39">
        <v>6994554</v>
      </c>
      <c r="G28" s="39">
        <v>236</v>
      </c>
      <c r="H28" s="39">
        <v>99349</v>
      </c>
      <c r="I28" s="39">
        <v>1042</v>
      </c>
      <c r="J28" s="39">
        <v>31260</v>
      </c>
      <c r="K28" s="39">
        <v>103</v>
      </c>
      <c r="L28" s="39">
        <v>4811</v>
      </c>
      <c r="M28" s="39">
        <v>0</v>
      </c>
      <c r="N28" s="39">
        <v>0</v>
      </c>
      <c r="O28" s="39">
        <v>1381</v>
      </c>
      <c r="P28" s="39">
        <v>135421</v>
      </c>
    </row>
    <row r="29" spans="1:16" ht="15" customHeight="1" x14ac:dyDescent="0.2">
      <c r="A29" s="40" t="s">
        <v>49</v>
      </c>
      <c r="B29" s="39">
        <v>45440192</v>
      </c>
      <c r="C29" s="39">
        <v>14200738</v>
      </c>
      <c r="D29" s="39">
        <v>1889685</v>
      </c>
      <c r="E29" s="39">
        <v>127443</v>
      </c>
      <c r="F29" s="39">
        <v>7229313</v>
      </c>
      <c r="G29" s="39">
        <v>232</v>
      </c>
      <c r="H29" s="39">
        <v>97644</v>
      </c>
      <c r="I29" s="39">
        <v>1056</v>
      </c>
      <c r="J29" s="39">
        <v>31750</v>
      </c>
      <c r="K29" s="39">
        <v>144</v>
      </c>
      <c r="L29" s="39">
        <v>6727</v>
      </c>
      <c r="M29" s="39">
        <v>0</v>
      </c>
      <c r="N29" s="39">
        <v>0</v>
      </c>
      <c r="O29" s="39">
        <v>1432</v>
      </c>
      <c r="P29" s="39">
        <v>136121</v>
      </c>
    </row>
    <row r="30" spans="1:16" ht="15" customHeight="1" x14ac:dyDescent="0.2">
      <c r="A30" s="40" t="s">
        <v>50</v>
      </c>
      <c r="B30" s="39">
        <v>44118175</v>
      </c>
      <c r="C30" s="39">
        <v>13566238</v>
      </c>
      <c r="D30" s="39">
        <v>1969576</v>
      </c>
      <c r="E30" s="39">
        <v>125994</v>
      </c>
      <c r="F30" s="39">
        <v>6941870</v>
      </c>
      <c r="G30" s="39">
        <v>240</v>
      </c>
      <c r="H30" s="39">
        <v>100573</v>
      </c>
      <c r="I30" s="39">
        <v>1072</v>
      </c>
      <c r="J30" s="39">
        <v>32160</v>
      </c>
      <c r="K30" s="39">
        <v>341</v>
      </c>
      <c r="L30" s="39">
        <v>10100</v>
      </c>
      <c r="M30" s="39">
        <v>0</v>
      </c>
      <c r="N30" s="39">
        <v>0</v>
      </c>
      <c r="O30" s="39">
        <v>1653</v>
      </c>
      <c r="P30" s="39">
        <v>142833</v>
      </c>
    </row>
    <row r="31" spans="1:16" ht="15" customHeight="1" x14ac:dyDescent="0.2">
      <c r="A31" s="40" t="s">
        <v>51</v>
      </c>
      <c r="B31" s="39">
        <f>ROUND(B20/1000,0)</f>
        <v>44041927</v>
      </c>
      <c r="C31" s="39">
        <f>ROUND(C20/1000,0)</f>
        <v>13619785</v>
      </c>
      <c r="D31" s="39">
        <f>ROUND(D20/1000,0)</f>
        <v>1889957</v>
      </c>
      <c r="E31" s="39">
        <f>E20</f>
        <v>122555</v>
      </c>
      <c r="F31" s="39">
        <f>ROUND(F20/1000,0)</f>
        <v>7173249</v>
      </c>
      <c r="G31" s="39">
        <f>G20</f>
        <v>201</v>
      </c>
      <c r="H31" s="39">
        <f>ROUND(H20/1000,0)</f>
        <v>96567</v>
      </c>
      <c r="I31" s="39">
        <f>I20</f>
        <v>1013</v>
      </c>
      <c r="J31" s="39">
        <f>ROUND(J20/1000,0)</f>
        <v>30390</v>
      </c>
      <c r="K31" s="39">
        <f>K20</f>
        <v>123</v>
      </c>
      <c r="L31" s="39">
        <f>ROUND(L20/1000,0)</f>
        <v>6325</v>
      </c>
      <c r="M31" s="39">
        <f>M20</f>
        <v>0</v>
      </c>
      <c r="N31" s="39">
        <f>ROUND(N20/1000,0)</f>
        <v>0</v>
      </c>
      <c r="O31" s="39">
        <f>O20</f>
        <v>1337</v>
      </c>
      <c r="P31" s="39">
        <f>ROUND(P20/1000,0)</f>
        <v>133282</v>
      </c>
    </row>
    <row r="32" spans="1:16" ht="15" customHeight="1" x14ac:dyDescent="0.2">
      <c r="A32" s="41"/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1:16" ht="15" customHeight="1" x14ac:dyDescent="0.2">
      <c r="A33" s="18" t="s">
        <v>52</v>
      </c>
      <c r="B33" s="39">
        <f t="shared" ref="B33:D44" si="0">ROUND(B8/1000,0)</f>
        <v>3841487</v>
      </c>
      <c r="C33" s="39">
        <f t="shared" si="0"/>
        <v>1181074</v>
      </c>
      <c r="D33" s="39">
        <f t="shared" si="0"/>
        <v>169186</v>
      </c>
      <c r="E33" s="39">
        <f t="shared" ref="E33:E44" si="1">E8</f>
        <v>10095</v>
      </c>
      <c r="F33" s="39">
        <f t="shared" ref="F33:F44" si="2">ROUND(F8/1000,0)</f>
        <v>563072</v>
      </c>
      <c r="G33" s="39">
        <f t="shared" ref="G33:G44" si="3">G8</f>
        <v>8</v>
      </c>
      <c r="H33" s="39">
        <f t="shared" ref="H33:H44" si="4">ROUND(H8/1000,0)</f>
        <v>3360</v>
      </c>
      <c r="I33" s="39">
        <f t="shared" ref="I33:I44" si="5">I8</f>
        <v>78</v>
      </c>
      <c r="J33" s="39">
        <f t="shared" ref="J33:J44" si="6">ROUND(J8/1000,0)</f>
        <v>2340</v>
      </c>
      <c r="K33" s="39">
        <f>K8</f>
        <v>15</v>
      </c>
      <c r="L33" s="39">
        <f t="shared" ref="L33:L44" si="7">ROUND(L8/1000,0)</f>
        <v>737</v>
      </c>
      <c r="M33" s="39">
        <f t="shared" ref="M33:M44" si="8">M8</f>
        <v>0</v>
      </c>
      <c r="N33" s="39">
        <f t="shared" ref="N33:N44" si="9">ROUND(N8/1000,0)</f>
        <v>0</v>
      </c>
      <c r="O33" s="39">
        <f t="shared" ref="O33:O44" si="10">O8</f>
        <v>101</v>
      </c>
      <c r="P33" s="39">
        <f t="shared" ref="P33:P44" si="11">ROUND(P8/1000,0)</f>
        <v>6437</v>
      </c>
    </row>
    <row r="34" spans="1:16" ht="15" customHeight="1" x14ac:dyDescent="0.2">
      <c r="A34" s="21" t="s">
        <v>31</v>
      </c>
      <c r="B34" s="39">
        <f t="shared" si="0"/>
        <v>3620120</v>
      </c>
      <c r="C34" s="39">
        <f t="shared" si="0"/>
        <v>1120258</v>
      </c>
      <c r="D34" s="39">
        <f t="shared" si="0"/>
        <v>155415</v>
      </c>
      <c r="E34" s="39">
        <f t="shared" si="1"/>
        <v>9658</v>
      </c>
      <c r="F34" s="39">
        <f t="shared" si="2"/>
        <v>599316</v>
      </c>
      <c r="G34" s="39">
        <f t="shared" si="3"/>
        <v>14</v>
      </c>
      <c r="H34" s="39">
        <f t="shared" si="4"/>
        <v>6200</v>
      </c>
      <c r="I34" s="39">
        <f t="shared" si="5"/>
        <v>76</v>
      </c>
      <c r="J34" s="39">
        <f t="shared" si="6"/>
        <v>2280</v>
      </c>
      <c r="K34" s="39">
        <f t="shared" ref="K34:K44" si="12">K9</f>
        <v>23</v>
      </c>
      <c r="L34" s="39">
        <f t="shared" si="7"/>
        <v>494</v>
      </c>
      <c r="M34" s="39">
        <f t="shared" si="8"/>
        <v>0</v>
      </c>
      <c r="N34" s="39">
        <f t="shared" si="9"/>
        <v>0</v>
      </c>
      <c r="O34" s="39">
        <f t="shared" si="10"/>
        <v>113</v>
      </c>
      <c r="P34" s="39">
        <f t="shared" si="11"/>
        <v>8974</v>
      </c>
    </row>
    <row r="35" spans="1:16" ht="15" customHeight="1" x14ac:dyDescent="0.2">
      <c r="A35" s="18" t="s">
        <v>53</v>
      </c>
      <c r="B35" s="39">
        <f t="shared" si="0"/>
        <v>3679225</v>
      </c>
      <c r="C35" s="39">
        <f t="shared" si="0"/>
        <v>1141432</v>
      </c>
      <c r="D35" s="39">
        <f t="shared" si="0"/>
        <v>157670</v>
      </c>
      <c r="E35" s="39">
        <f t="shared" si="1"/>
        <v>10069</v>
      </c>
      <c r="F35" s="39">
        <f t="shared" si="2"/>
        <v>574670</v>
      </c>
      <c r="G35" s="39">
        <f t="shared" si="3"/>
        <v>21</v>
      </c>
      <c r="H35" s="39">
        <f t="shared" si="4"/>
        <v>9919</v>
      </c>
      <c r="I35" s="39">
        <f t="shared" si="5"/>
        <v>106</v>
      </c>
      <c r="J35" s="39">
        <f t="shared" si="6"/>
        <v>3180</v>
      </c>
      <c r="K35" s="39">
        <f t="shared" si="12"/>
        <v>10</v>
      </c>
      <c r="L35" s="39">
        <f t="shared" si="7"/>
        <v>578</v>
      </c>
      <c r="M35" s="39">
        <f t="shared" si="8"/>
        <v>0</v>
      </c>
      <c r="N35" s="39">
        <f t="shared" si="9"/>
        <v>0</v>
      </c>
      <c r="O35" s="39">
        <f t="shared" si="10"/>
        <v>137</v>
      </c>
      <c r="P35" s="39">
        <f t="shared" si="11"/>
        <v>13677</v>
      </c>
    </row>
    <row r="36" spans="1:16" ht="15" customHeight="1" x14ac:dyDescent="0.2">
      <c r="A36" s="21" t="s">
        <v>33</v>
      </c>
      <c r="B36" s="39">
        <f t="shared" si="0"/>
        <v>3693265</v>
      </c>
      <c r="C36" s="39">
        <f t="shared" si="0"/>
        <v>1147313</v>
      </c>
      <c r="D36" s="39">
        <f t="shared" si="0"/>
        <v>159061</v>
      </c>
      <c r="E36" s="39">
        <f t="shared" si="1"/>
        <v>10107</v>
      </c>
      <c r="F36" s="39">
        <f t="shared" si="2"/>
        <v>601397</v>
      </c>
      <c r="G36" s="39">
        <f t="shared" si="3"/>
        <v>10</v>
      </c>
      <c r="H36" s="39">
        <f t="shared" si="4"/>
        <v>4816</v>
      </c>
      <c r="I36" s="39">
        <f t="shared" si="5"/>
        <v>81</v>
      </c>
      <c r="J36" s="39">
        <f t="shared" si="6"/>
        <v>2430</v>
      </c>
      <c r="K36" s="39">
        <f t="shared" si="12"/>
        <v>16</v>
      </c>
      <c r="L36" s="39">
        <f t="shared" si="7"/>
        <v>663</v>
      </c>
      <c r="M36" s="39">
        <f t="shared" si="8"/>
        <v>0</v>
      </c>
      <c r="N36" s="39">
        <f t="shared" si="9"/>
        <v>0</v>
      </c>
      <c r="O36" s="39">
        <f t="shared" si="10"/>
        <v>107</v>
      </c>
      <c r="P36" s="39">
        <f t="shared" si="11"/>
        <v>7909</v>
      </c>
    </row>
    <row r="37" spans="1:16" ht="15" customHeight="1" x14ac:dyDescent="0.2">
      <c r="A37" s="21" t="s">
        <v>34</v>
      </c>
      <c r="B37" s="39">
        <f t="shared" si="0"/>
        <v>3732514</v>
      </c>
      <c r="C37" s="39">
        <f t="shared" si="0"/>
        <v>1152568</v>
      </c>
      <c r="D37" s="39">
        <f t="shared" si="0"/>
        <v>160922</v>
      </c>
      <c r="E37" s="39">
        <f t="shared" si="1"/>
        <v>10014</v>
      </c>
      <c r="F37" s="39">
        <f t="shared" si="2"/>
        <v>595436</v>
      </c>
      <c r="G37" s="39">
        <f t="shared" si="3"/>
        <v>18</v>
      </c>
      <c r="H37" s="39">
        <f t="shared" si="4"/>
        <v>8819</v>
      </c>
      <c r="I37" s="39">
        <f t="shared" si="5"/>
        <v>63</v>
      </c>
      <c r="J37" s="39">
        <f t="shared" si="6"/>
        <v>1890</v>
      </c>
      <c r="K37" s="39">
        <f t="shared" si="12"/>
        <v>5</v>
      </c>
      <c r="L37" s="39">
        <f t="shared" si="7"/>
        <v>147</v>
      </c>
      <c r="M37" s="39">
        <f t="shared" si="8"/>
        <v>0</v>
      </c>
      <c r="N37" s="39">
        <f t="shared" si="9"/>
        <v>0</v>
      </c>
      <c r="O37" s="39">
        <f t="shared" si="10"/>
        <v>86</v>
      </c>
      <c r="P37" s="39">
        <f t="shared" si="11"/>
        <v>10856</v>
      </c>
    </row>
    <row r="38" spans="1:16" ht="15" customHeight="1" x14ac:dyDescent="0.2">
      <c r="A38" s="21" t="s">
        <v>35</v>
      </c>
      <c r="B38" s="39">
        <f t="shared" si="0"/>
        <v>3698321</v>
      </c>
      <c r="C38" s="39">
        <f t="shared" si="0"/>
        <v>1138365</v>
      </c>
      <c r="D38" s="39">
        <f t="shared" si="0"/>
        <v>166116</v>
      </c>
      <c r="E38" s="39">
        <f t="shared" si="1"/>
        <v>10070</v>
      </c>
      <c r="F38" s="39">
        <f t="shared" si="2"/>
        <v>607834</v>
      </c>
      <c r="G38" s="39">
        <f t="shared" si="3"/>
        <v>15</v>
      </c>
      <c r="H38" s="39">
        <f t="shared" si="4"/>
        <v>6428</v>
      </c>
      <c r="I38" s="39">
        <f t="shared" si="5"/>
        <v>88</v>
      </c>
      <c r="J38" s="39">
        <f t="shared" si="6"/>
        <v>2640</v>
      </c>
      <c r="K38" s="39">
        <f t="shared" si="12"/>
        <v>4</v>
      </c>
      <c r="L38" s="39">
        <f t="shared" si="7"/>
        <v>100</v>
      </c>
      <c r="M38" s="39">
        <f t="shared" si="8"/>
        <v>0</v>
      </c>
      <c r="N38" s="39">
        <f t="shared" si="9"/>
        <v>0</v>
      </c>
      <c r="O38" s="39">
        <f t="shared" si="10"/>
        <v>107</v>
      </c>
      <c r="P38" s="39">
        <f t="shared" si="11"/>
        <v>9168</v>
      </c>
    </row>
    <row r="39" spans="1:16" ht="15" customHeight="1" x14ac:dyDescent="0.2">
      <c r="A39" s="21" t="s">
        <v>36</v>
      </c>
      <c r="B39" s="39">
        <f t="shared" si="0"/>
        <v>3601396</v>
      </c>
      <c r="C39" s="39">
        <f t="shared" si="0"/>
        <v>1104415</v>
      </c>
      <c r="D39" s="39">
        <f t="shared" si="0"/>
        <v>157643</v>
      </c>
      <c r="E39" s="39">
        <f t="shared" si="1"/>
        <v>10170</v>
      </c>
      <c r="F39" s="39">
        <f t="shared" si="2"/>
        <v>608538</v>
      </c>
      <c r="G39" s="39">
        <f t="shared" si="3"/>
        <v>27</v>
      </c>
      <c r="H39" s="39">
        <f t="shared" si="4"/>
        <v>13519</v>
      </c>
      <c r="I39" s="39">
        <f t="shared" si="5"/>
        <v>78</v>
      </c>
      <c r="J39" s="39">
        <f t="shared" si="6"/>
        <v>2340</v>
      </c>
      <c r="K39" s="39">
        <f t="shared" si="12"/>
        <v>6</v>
      </c>
      <c r="L39" s="39">
        <f t="shared" si="7"/>
        <v>437</v>
      </c>
      <c r="M39" s="39">
        <f t="shared" si="8"/>
        <v>0</v>
      </c>
      <c r="N39" s="39">
        <f t="shared" si="9"/>
        <v>0</v>
      </c>
      <c r="O39" s="39">
        <f t="shared" si="10"/>
        <v>111</v>
      </c>
      <c r="P39" s="39">
        <f t="shared" si="11"/>
        <v>16296</v>
      </c>
    </row>
    <row r="40" spans="1:16" ht="15" customHeight="1" x14ac:dyDescent="0.2">
      <c r="A40" s="21" t="s">
        <v>37</v>
      </c>
      <c r="B40" s="39">
        <f t="shared" si="0"/>
        <v>3743188</v>
      </c>
      <c r="C40" s="39">
        <f t="shared" si="0"/>
        <v>1163579</v>
      </c>
      <c r="D40" s="39">
        <f t="shared" si="0"/>
        <v>155120</v>
      </c>
      <c r="E40" s="39">
        <f t="shared" si="1"/>
        <v>10369</v>
      </c>
      <c r="F40" s="39">
        <f t="shared" si="2"/>
        <v>575577</v>
      </c>
      <c r="G40" s="39">
        <f t="shared" si="3"/>
        <v>15</v>
      </c>
      <c r="H40" s="39">
        <f t="shared" si="4"/>
        <v>7396</v>
      </c>
      <c r="I40" s="39">
        <f t="shared" si="5"/>
        <v>87</v>
      </c>
      <c r="J40" s="39">
        <f t="shared" si="6"/>
        <v>2610</v>
      </c>
      <c r="K40" s="39">
        <f t="shared" si="12"/>
        <v>8</v>
      </c>
      <c r="L40" s="39">
        <f t="shared" si="7"/>
        <v>254</v>
      </c>
      <c r="M40" s="39">
        <f t="shared" si="8"/>
        <v>0</v>
      </c>
      <c r="N40" s="39">
        <f t="shared" si="9"/>
        <v>0</v>
      </c>
      <c r="O40" s="39">
        <f t="shared" si="10"/>
        <v>110</v>
      </c>
      <c r="P40" s="39">
        <f t="shared" si="11"/>
        <v>10260</v>
      </c>
    </row>
    <row r="41" spans="1:16" ht="15" customHeight="1" x14ac:dyDescent="0.2">
      <c r="A41" s="21" t="s">
        <v>38</v>
      </c>
      <c r="B41" s="39">
        <f t="shared" si="0"/>
        <v>3696088</v>
      </c>
      <c r="C41" s="39">
        <f t="shared" si="0"/>
        <v>1146892</v>
      </c>
      <c r="D41" s="39">
        <f t="shared" si="0"/>
        <v>152327</v>
      </c>
      <c r="E41" s="39">
        <f t="shared" si="1"/>
        <v>10093</v>
      </c>
      <c r="F41" s="39">
        <f t="shared" si="2"/>
        <v>611150</v>
      </c>
      <c r="G41" s="39">
        <f t="shared" si="3"/>
        <v>16</v>
      </c>
      <c r="H41" s="39">
        <f t="shared" si="4"/>
        <v>7923</v>
      </c>
      <c r="I41" s="39">
        <f t="shared" si="5"/>
        <v>88</v>
      </c>
      <c r="J41" s="39">
        <f t="shared" si="6"/>
        <v>2640</v>
      </c>
      <c r="K41" s="39">
        <f t="shared" si="12"/>
        <v>7</v>
      </c>
      <c r="L41" s="39">
        <f t="shared" si="7"/>
        <v>180</v>
      </c>
      <c r="M41" s="39">
        <f t="shared" si="8"/>
        <v>0</v>
      </c>
      <c r="N41" s="39">
        <f t="shared" si="9"/>
        <v>0</v>
      </c>
      <c r="O41" s="39">
        <f t="shared" si="10"/>
        <v>111</v>
      </c>
      <c r="P41" s="39">
        <f t="shared" si="11"/>
        <v>10743</v>
      </c>
    </row>
    <row r="42" spans="1:16" ht="15" customHeight="1" x14ac:dyDescent="0.2">
      <c r="A42" s="21" t="s">
        <v>39</v>
      </c>
      <c r="B42" s="39">
        <f t="shared" si="0"/>
        <v>3642128</v>
      </c>
      <c r="C42" s="39">
        <f t="shared" si="0"/>
        <v>1125036</v>
      </c>
      <c r="D42" s="39">
        <f t="shared" si="0"/>
        <v>158186</v>
      </c>
      <c r="E42" s="39">
        <f t="shared" si="1"/>
        <v>10265</v>
      </c>
      <c r="F42" s="39">
        <f t="shared" si="2"/>
        <v>614427</v>
      </c>
      <c r="G42" s="39">
        <f t="shared" si="3"/>
        <v>18</v>
      </c>
      <c r="H42" s="39">
        <f t="shared" si="4"/>
        <v>9053</v>
      </c>
      <c r="I42" s="39">
        <f t="shared" si="5"/>
        <v>83</v>
      </c>
      <c r="J42" s="39">
        <f t="shared" si="6"/>
        <v>2490</v>
      </c>
      <c r="K42" s="39">
        <f t="shared" si="12"/>
        <v>11</v>
      </c>
      <c r="L42" s="39">
        <f t="shared" si="7"/>
        <v>600</v>
      </c>
      <c r="M42" s="39">
        <f t="shared" si="8"/>
        <v>0</v>
      </c>
      <c r="N42" s="39">
        <f t="shared" si="9"/>
        <v>0</v>
      </c>
      <c r="O42" s="39">
        <f t="shared" si="10"/>
        <v>112</v>
      </c>
      <c r="P42" s="39">
        <f t="shared" si="11"/>
        <v>12143</v>
      </c>
    </row>
    <row r="43" spans="1:16" ht="15" customHeight="1" x14ac:dyDescent="0.2">
      <c r="A43" s="24" t="s">
        <v>54</v>
      </c>
      <c r="B43" s="39">
        <f t="shared" si="0"/>
        <v>3597028</v>
      </c>
      <c r="C43" s="39">
        <f t="shared" si="0"/>
        <v>1116567</v>
      </c>
      <c r="D43" s="39">
        <f t="shared" si="0"/>
        <v>150440</v>
      </c>
      <c r="E43" s="39">
        <f t="shared" si="1"/>
        <v>10364</v>
      </c>
      <c r="F43" s="39">
        <f t="shared" si="2"/>
        <v>596264</v>
      </c>
      <c r="G43" s="39">
        <f t="shared" si="3"/>
        <v>18</v>
      </c>
      <c r="H43" s="39">
        <f t="shared" si="4"/>
        <v>9000</v>
      </c>
      <c r="I43" s="39">
        <f t="shared" si="5"/>
        <v>83</v>
      </c>
      <c r="J43" s="39">
        <f t="shared" si="6"/>
        <v>2490</v>
      </c>
      <c r="K43" s="39">
        <f t="shared" si="12"/>
        <v>8</v>
      </c>
      <c r="L43" s="39">
        <f t="shared" si="7"/>
        <v>643</v>
      </c>
      <c r="M43" s="39">
        <f t="shared" si="8"/>
        <v>0</v>
      </c>
      <c r="N43" s="39">
        <f t="shared" si="9"/>
        <v>0</v>
      </c>
      <c r="O43" s="39">
        <f t="shared" si="10"/>
        <v>109</v>
      </c>
      <c r="P43" s="39">
        <f t="shared" si="11"/>
        <v>12133</v>
      </c>
    </row>
    <row r="44" spans="1:16" ht="15" customHeight="1" x14ac:dyDescent="0.2">
      <c r="A44" s="25" t="s">
        <v>41</v>
      </c>
      <c r="B44" s="44">
        <f t="shared" si="0"/>
        <v>3497168</v>
      </c>
      <c r="C44" s="44">
        <f t="shared" si="0"/>
        <v>1082286</v>
      </c>
      <c r="D44" s="44">
        <f t="shared" si="0"/>
        <v>147872</v>
      </c>
      <c r="E44" s="44">
        <f t="shared" si="1"/>
        <v>11281</v>
      </c>
      <c r="F44" s="44">
        <f t="shared" si="2"/>
        <v>625568</v>
      </c>
      <c r="G44" s="44">
        <f t="shared" si="3"/>
        <v>21</v>
      </c>
      <c r="H44" s="44">
        <f t="shared" si="4"/>
        <v>10135</v>
      </c>
      <c r="I44" s="44">
        <f t="shared" si="5"/>
        <v>102</v>
      </c>
      <c r="J44" s="44">
        <f t="shared" si="6"/>
        <v>3060</v>
      </c>
      <c r="K44" s="44">
        <f t="shared" si="12"/>
        <v>10</v>
      </c>
      <c r="L44" s="44">
        <f t="shared" si="7"/>
        <v>1492</v>
      </c>
      <c r="M44" s="44">
        <f t="shared" si="8"/>
        <v>0</v>
      </c>
      <c r="N44" s="44">
        <f t="shared" si="9"/>
        <v>0</v>
      </c>
      <c r="O44" s="44">
        <f t="shared" si="10"/>
        <v>133</v>
      </c>
      <c r="P44" s="44">
        <f t="shared" si="11"/>
        <v>14687</v>
      </c>
    </row>
    <row r="45" spans="1:16" ht="15" customHeight="1" x14ac:dyDescent="0.2">
      <c r="A45" s="30"/>
    </row>
    <row r="46" spans="1:16" ht="15" customHeight="1" x14ac:dyDescent="0.2">
      <c r="A46" s="30"/>
    </row>
    <row r="47" spans="1:16" ht="15" customHeight="1" x14ac:dyDescent="0.2">
      <c r="A47" s="30"/>
    </row>
    <row r="48" spans="1:16" ht="15" customHeight="1" x14ac:dyDescent="0.2">
      <c r="A48" s="30"/>
    </row>
    <row r="49" spans="1:1" ht="15" customHeight="1" x14ac:dyDescent="0.2">
      <c r="A49" s="30"/>
    </row>
    <row r="50" spans="1:1" ht="15" customHeight="1" x14ac:dyDescent="0.2">
      <c r="A50" s="30"/>
    </row>
    <row r="51" spans="1:1" ht="15" customHeight="1" x14ac:dyDescent="0.2">
      <c r="A51" s="30"/>
    </row>
    <row r="52" spans="1:1" ht="15" customHeight="1" x14ac:dyDescent="0.2">
      <c r="A52" s="30"/>
    </row>
    <row r="53" spans="1:1" ht="15" customHeight="1" x14ac:dyDescent="0.2">
      <c r="A53" s="30"/>
    </row>
    <row r="54" spans="1:1" ht="15" customHeight="1" x14ac:dyDescent="0.2">
      <c r="A54" s="30"/>
    </row>
    <row r="55" spans="1:1" ht="15" customHeight="1" x14ac:dyDescent="0.2">
      <c r="A55" s="30"/>
    </row>
    <row r="56" spans="1:1" ht="15" customHeight="1" x14ac:dyDescent="0.2">
      <c r="A56" s="30"/>
    </row>
    <row r="57" spans="1:1" ht="15" customHeight="1" x14ac:dyDescent="0.2">
      <c r="A57" s="30"/>
    </row>
    <row r="58" spans="1:1" ht="15" customHeight="1" x14ac:dyDescent="0.2">
      <c r="A58" s="30"/>
    </row>
  </sheetData>
  <mergeCells count="23">
    <mergeCell ref="K24:L24"/>
    <mergeCell ref="M24:N24"/>
    <mergeCell ref="O24:P24"/>
    <mergeCell ref="O5:P5"/>
    <mergeCell ref="A23:A25"/>
    <mergeCell ref="B23:D23"/>
    <mergeCell ref="E23:F24"/>
    <mergeCell ref="G23:P23"/>
    <mergeCell ref="B24:B25"/>
    <mergeCell ref="C24:C25"/>
    <mergeCell ref="D24:D25"/>
    <mergeCell ref="G24:H24"/>
    <mergeCell ref="I24:J24"/>
    <mergeCell ref="B4:D4"/>
    <mergeCell ref="E4:F5"/>
    <mergeCell ref="G4:P4"/>
    <mergeCell ref="B5:B6"/>
    <mergeCell ref="C5:C6"/>
    <mergeCell ref="D5:D6"/>
    <mergeCell ref="G5:H5"/>
    <mergeCell ref="I5:J5"/>
    <mergeCell ref="K5:L5"/>
    <mergeCell ref="M5:N5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sheet2-4</vt:lpstr>
      <vt:lpstr>'sheet2-4'!Print_Area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2025-10-30T06:07:49Z</dcterms:created>
  <dcterms:modified xsi:type="dcterms:W3CDTF">2025-10-30T06:08:29Z</dcterms:modified>
</cp:coreProperties>
</file>