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13_ncr:1_{9DA2D2F5-2058-4CE3-885C-8A68AC3A93E9}" xr6:coauthVersionLast="47" xr6:coauthVersionMax="47" xr10:uidLastSave="{00000000-0000-0000-0000-000000000000}"/>
  <bookViews>
    <workbookView xWindow="5175" yWindow="-16320" windowWidth="29040" windowHeight="15720" xr2:uid="{061F6985-01D1-46CB-87FE-4AFFBA4168D4}"/>
  </bookViews>
  <sheets>
    <sheet name="sheet2-2" sheetId="1" r:id="rId1"/>
  </sheets>
  <externalReferences>
    <externalReference r:id="rId2"/>
  </externalReferences>
  <definedNames>
    <definedName name="_xlnm.Print_Area" localSheetId="0">'sheet2-2'!$A$22:$L$44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K44" i="1"/>
  <c r="I44" i="1"/>
  <c r="H43" i="1"/>
  <c r="D43" i="1"/>
  <c r="G42" i="1"/>
  <c r="C42" i="1"/>
  <c r="B42" i="1"/>
  <c r="L41" i="1"/>
  <c r="K41" i="1"/>
  <c r="F41" i="1"/>
  <c r="B41" i="1"/>
  <c r="L40" i="1"/>
  <c r="K40" i="1"/>
  <c r="J40" i="1"/>
  <c r="I40" i="1"/>
  <c r="H40" i="1"/>
  <c r="G40" i="1"/>
  <c r="E40" i="1"/>
  <c r="D39" i="1"/>
  <c r="K38" i="1"/>
  <c r="C38" i="1"/>
  <c r="J37" i="1"/>
  <c r="I37" i="1"/>
  <c r="H37" i="1"/>
  <c r="G37" i="1"/>
  <c r="B37" i="1"/>
  <c r="I36" i="1"/>
  <c r="H36" i="1"/>
  <c r="G36" i="1"/>
  <c r="F36" i="1"/>
  <c r="E36" i="1"/>
  <c r="D36" i="1"/>
  <c r="C36" i="1"/>
  <c r="L35" i="1"/>
  <c r="K34" i="1"/>
  <c r="G34" i="1"/>
  <c r="J33" i="1"/>
  <c r="F33" i="1"/>
  <c r="E33" i="1"/>
  <c r="D33" i="1"/>
  <c r="C33" i="1"/>
  <c r="J31" i="1"/>
  <c r="I31" i="1"/>
  <c r="F31" i="1"/>
  <c r="E31" i="1"/>
  <c r="D31" i="1"/>
  <c r="C31" i="1"/>
  <c r="B31" i="1"/>
  <c r="L20" i="1"/>
  <c r="L31" i="1" s="1"/>
  <c r="K20" i="1"/>
  <c r="K31" i="1" s="1"/>
  <c r="J20" i="1"/>
  <c r="I20" i="1"/>
  <c r="H20" i="1"/>
  <c r="H31" i="1" s="1"/>
  <c r="G20" i="1"/>
  <c r="G31" i="1" s="1"/>
  <c r="F20" i="1"/>
  <c r="E20" i="1"/>
  <c r="D20" i="1"/>
  <c r="C20" i="1"/>
  <c r="B20" i="1"/>
  <c r="L19" i="1"/>
  <c r="K19" i="1"/>
  <c r="J19" i="1"/>
  <c r="J44" i="1" s="1"/>
  <c r="I19" i="1"/>
  <c r="H19" i="1"/>
  <c r="H44" i="1" s="1"/>
  <c r="G19" i="1"/>
  <c r="G44" i="1" s="1"/>
  <c r="F19" i="1"/>
  <c r="F44" i="1" s="1"/>
  <c r="E19" i="1"/>
  <c r="E44" i="1" s="1"/>
  <c r="D19" i="1"/>
  <c r="D44" i="1" s="1"/>
  <c r="C19" i="1"/>
  <c r="C44" i="1" s="1"/>
  <c r="B19" i="1"/>
  <c r="B44" i="1" s="1"/>
  <c r="L18" i="1"/>
  <c r="L43" i="1" s="1"/>
  <c r="K18" i="1"/>
  <c r="K43" i="1" s="1"/>
  <c r="J18" i="1"/>
  <c r="J43" i="1" s="1"/>
  <c r="I18" i="1"/>
  <c r="I43" i="1" s="1"/>
  <c r="H18" i="1"/>
  <c r="G18" i="1"/>
  <c r="G43" i="1" s="1"/>
  <c r="F18" i="1"/>
  <c r="F43" i="1" s="1"/>
  <c r="E18" i="1"/>
  <c r="E43" i="1" s="1"/>
  <c r="D18" i="1"/>
  <c r="C18" i="1"/>
  <c r="C43" i="1" s="1"/>
  <c r="B18" i="1"/>
  <c r="B43" i="1" s="1"/>
  <c r="L17" i="1"/>
  <c r="L42" i="1" s="1"/>
  <c r="K17" i="1"/>
  <c r="K42" i="1" s="1"/>
  <c r="J17" i="1"/>
  <c r="J42" i="1" s="1"/>
  <c r="I17" i="1"/>
  <c r="I42" i="1" s="1"/>
  <c r="H17" i="1"/>
  <c r="H42" i="1" s="1"/>
  <c r="G17" i="1"/>
  <c r="F17" i="1"/>
  <c r="F42" i="1" s="1"/>
  <c r="E17" i="1"/>
  <c r="E42" i="1" s="1"/>
  <c r="D17" i="1"/>
  <c r="D42" i="1" s="1"/>
  <c r="C17" i="1"/>
  <c r="B17" i="1"/>
  <c r="L16" i="1"/>
  <c r="K16" i="1"/>
  <c r="J16" i="1"/>
  <c r="J41" i="1" s="1"/>
  <c r="I16" i="1"/>
  <c r="I41" i="1" s="1"/>
  <c r="H16" i="1"/>
  <c r="H41" i="1" s="1"/>
  <c r="G16" i="1"/>
  <c r="G41" i="1" s="1"/>
  <c r="F16" i="1"/>
  <c r="E16" i="1"/>
  <c r="E41" i="1" s="1"/>
  <c r="D16" i="1"/>
  <c r="D41" i="1" s="1"/>
  <c r="C16" i="1"/>
  <c r="C41" i="1" s="1"/>
  <c r="B16" i="1"/>
  <c r="L15" i="1"/>
  <c r="K15" i="1"/>
  <c r="J15" i="1"/>
  <c r="I15" i="1"/>
  <c r="H15" i="1"/>
  <c r="G15" i="1"/>
  <c r="F15" i="1"/>
  <c r="F40" i="1" s="1"/>
  <c r="E15" i="1"/>
  <c r="D15" i="1"/>
  <c r="D40" i="1" s="1"/>
  <c r="C15" i="1"/>
  <c r="C40" i="1" s="1"/>
  <c r="B15" i="1"/>
  <c r="B40" i="1" s="1"/>
  <c r="L14" i="1"/>
  <c r="L39" i="1" s="1"/>
  <c r="K14" i="1"/>
  <c r="K39" i="1" s="1"/>
  <c r="J14" i="1"/>
  <c r="J39" i="1" s="1"/>
  <c r="I14" i="1"/>
  <c r="I39" i="1" s="1"/>
  <c r="H14" i="1"/>
  <c r="H39" i="1" s="1"/>
  <c r="G14" i="1"/>
  <c r="G39" i="1" s="1"/>
  <c r="F14" i="1"/>
  <c r="F39" i="1" s="1"/>
  <c r="E14" i="1"/>
  <c r="E39" i="1" s="1"/>
  <c r="D14" i="1"/>
  <c r="C14" i="1"/>
  <c r="C39" i="1" s="1"/>
  <c r="B14" i="1"/>
  <c r="B39" i="1" s="1"/>
  <c r="L13" i="1"/>
  <c r="L38" i="1" s="1"/>
  <c r="K13" i="1"/>
  <c r="J13" i="1"/>
  <c r="J38" i="1" s="1"/>
  <c r="I13" i="1"/>
  <c r="I38" i="1" s="1"/>
  <c r="H13" i="1"/>
  <c r="H38" i="1" s="1"/>
  <c r="G13" i="1"/>
  <c r="G38" i="1" s="1"/>
  <c r="F13" i="1"/>
  <c r="F38" i="1" s="1"/>
  <c r="E13" i="1"/>
  <c r="E38" i="1" s="1"/>
  <c r="D13" i="1"/>
  <c r="D38" i="1" s="1"/>
  <c r="C13" i="1"/>
  <c r="B13" i="1"/>
  <c r="B38" i="1" s="1"/>
  <c r="L12" i="1"/>
  <c r="L37" i="1" s="1"/>
  <c r="K12" i="1"/>
  <c r="K37" i="1" s="1"/>
  <c r="J12" i="1"/>
  <c r="I12" i="1"/>
  <c r="H12" i="1"/>
  <c r="G12" i="1"/>
  <c r="F12" i="1"/>
  <c r="F37" i="1" s="1"/>
  <c r="E12" i="1"/>
  <c r="E37" i="1" s="1"/>
  <c r="D12" i="1"/>
  <c r="D37" i="1" s="1"/>
  <c r="C12" i="1"/>
  <c r="C37" i="1" s="1"/>
  <c r="B12" i="1"/>
  <c r="L11" i="1"/>
  <c r="L36" i="1" s="1"/>
  <c r="K11" i="1"/>
  <c r="K36" i="1" s="1"/>
  <c r="J11" i="1"/>
  <c r="J36" i="1" s="1"/>
  <c r="I11" i="1"/>
  <c r="H11" i="1"/>
  <c r="G11" i="1"/>
  <c r="F11" i="1"/>
  <c r="E11" i="1"/>
  <c r="D11" i="1"/>
  <c r="C11" i="1"/>
  <c r="B11" i="1"/>
  <c r="B36" i="1" s="1"/>
  <c r="L10" i="1"/>
  <c r="K10" i="1"/>
  <c r="K35" i="1" s="1"/>
  <c r="J10" i="1"/>
  <c r="J35" i="1" s="1"/>
  <c r="I10" i="1"/>
  <c r="I35" i="1" s="1"/>
  <c r="H10" i="1"/>
  <c r="H35" i="1" s="1"/>
  <c r="G10" i="1"/>
  <c r="G35" i="1" s="1"/>
  <c r="F10" i="1"/>
  <c r="F35" i="1" s="1"/>
  <c r="E10" i="1"/>
  <c r="E35" i="1" s="1"/>
  <c r="D10" i="1"/>
  <c r="D35" i="1" s="1"/>
  <c r="C10" i="1"/>
  <c r="C35" i="1" s="1"/>
  <c r="B10" i="1"/>
  <c r="B35" i="1" s="1"/>
  <c r="L9" i="1"/>
  <c r="L34" i="1" s="1"/>
  <c r="K9" i="1"/>
  <c r="J9" i="1"/>
  <c r="J34" i="1" s="1"/>
  <c r="I9" i="1"/>
  <c r="I34" i="1" s="1"/>
  <c r="H9" i="1"/>
  <c r="H34" i="1" s="1"/>
  <c r="G9" i="1"/>
  <c r="F9" i="1"/>
  <c r="F34" i="1" s="1"/>
  <c r="E9" i="1"/>
  <c r="E34" i="1" s="1"/>
  <c r="D9" i="1"/>
  <c r="D34" i="1" s="1"/>
  <c r="C9" i="1"/>
  <c r="C34" i="1" s="1"/>
  <c r="B9" i="1"/>
  <c r="B34" i="1" s="1"/>
  <c r="L8" i="1"/>
  <c r="L33" i="1" s="1"/>
  <c r="K8" i="1"/>
  <c r="K33" i="1" s="1"/>
  <c r="J8" i="1"/>
  <c r="I8" i="1"/>
  <c r="I33" i="1" s="1"/>
  <c r="H8" i="1"/>
  <c r="H33" i="1" s="1"/>
  <c r="G8" i="1"/>
  <c r="G33" i="1" s="1"/>
  <c r="F8" i="1"/>
  <c r="E8" i="1"/>
  <c r="D8" i="1"/>
  <c r="C8" i="1"/>
  <c r="B8" i="1"/>
  <c r="B33" i="1" s="1"/>
</calcChain>
</file>

<file path=xl/sharedStrings.xml><?xml version="1.0" encoding="utf-8"?>
<sst xmlns="http://schemas.openxmlformats.org/spreadsheetml/2006/main" count="88" uniqueCount="54">
  <si>
    <t>第２表　年度別、月別保険給付状況（その２）（一般被保険者分）</t>
    <rPh sb="0" eb="1">
      <t>ダイ</t>
    </rPh>
    <rPh sb="2" eb="3">
      <t>ヒョウ</t>
    </rPh>
    <rPh sb="22" eb="24">
      <t>イッパン</t>
    </rPh>
    <rPh sb="24" eb="28">
      <t>ヒホケンシャ</t>
    </rPh>
    <rPh sb="28" eb="29">
      <t>ブン</t>
    </rPh>
    <phoneticPr fontId="2"/>
  </si>
  <si>
    <t>元データ（ここから費用額を千円未満四捨五入して下記掲載用表を作成）</t>
    <rPh sb="0" eb="1">
      <t>モト</t>
    </rPh>
    <rPh sb="9" eb="11">
      <t>ヒヨウ</t>
    </rPh>
    <rPh sb="11" eb="12">
      <t>ガク</t>
    </rPh>
    <rPh sb="13" eb="15">
      <t>センエン</t>
    </rPh>
    <rPh sb="15" eb="17">
      <t>ミマン</t>
    </rPh>
    <rPh sb="17" eb="21">
      <t>シシャゴニュウ</t>
    </rPh>
    <rPh sb="23" eb="25">
      <t>カキ</t>
    </rPh>
    <rPh sb="25" eb="28">
      <t>ケイサイヨウ</t>
    </rPh>
    <rPh sb="28" eb="29">
      <t>ヒョウ</t>
    </rPh>
    <rPh sb="30" eb="32">
      <t>サクセイ</t>
    </rPh>
    <phoneticPr fontId="2"/>
  </si>
  <si>
    <t>療養の給付等</t>
    <rPh sb="0" eb="1">
      <t>リョウ</t>
    </rPh>
    <rPh sb="1" eb="2">
      <t>オサム</t>
    </rPh>
    <rPh sb="3" eb="4">
      <t>キュウ</t>
    </rPh>
    <rPh sb="4" eb="5">
      <t>ヅケ</t>
    </rPh>
    <rPh sb="5" eb="6">
      <t>トウ</t>
    </rPh>
    <phoneticPr fontId="2"/>
  </si>
  <si>
    <t>調剤</t>
    <rPh sb="0" eb="2">
      <t>チョウザイ</t>
    </rPh>
    <phoneticPr fontId="2"/>
  </si>
  <si>
    <t>食事療養</t>
    <rPh sb="0" eb="2">
      <t>ショクジ</t>
    </rPh>
    <rPh sb="2" eb="4">
      <t>リョウヨウ</t>
    </rPh>
    <phoneticPr fontId="2"/>
  </si>
  <si>
    <t>訪問看護</t>
    <rPh sb="0" eb="2">
      <t>ホウモン</t>
    </rPh>
    <rPh sb="2" eb="4">
      <t>カンゴ</t>
    </rPh>
    <phoneticPr fontId="2"/>
  </si>
  <si>
    <t>計</t>
  </si>
  <si>
    <t>件数</t>
    <rPh sb="0" eb="2">
      <t>ケンスウ</t>
    </rPh>
    <phoneticPr fontId="2"/>
  </si>
  <si>
    <t>処方箋枚数</t>
    <rPh sb="0" eb="3">
      <t>ショホウセン</t>
    </rPh>
    <rPh sb="3" eb="5">
      <t>マイスウ</t>
    </rPh>
    <phoneticPr fontId="2"/>
  </si>
  <si>
    <t>費用額</t>
    <rPh sb="0" eb="3">
      <t>ヒヨウガク</t>
    </rPh>
    <phoneticPr fontId="2"/>
  </si>
  <si>
    <t>日数</t>
    <rPh sb="0" eb="2">
      <t>ニッスウ</t>
    </rPh>
    <phoneticPr fontId="2"/>
  </si>
  <si>
    <t>C3#87</t>
  </si>
  <si>
    <t>C3#88</t>
  </si>
  <si>
    <t>C3#89</t>
  </si>
  <si>
    <t>C3#107</t>
  </si>
  <si>
    <t>C3#108</t>
  </si>
  <si>
    <t>C3#109</t>
  </si>
  <si>
    <t>C3#110</t>
  </si>
  <si>
    <t>C3#111</t>
  </si>
  <si>
    <t>C3#112</t>
  </si>
  <si>
    <t>C3#90</t>
  </si>
  <si>
    <t>C3#92</t>
  </si>
  <si>
    <t>令和５年　3月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</si>
  <si>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4月</t>
    <rPh sb="1" eb="2">
      <t>ガツ</t>
    </rPh>
    <phoneticPr fontId="2"/>
  </si>
  <si>
    <r>
      <rPr>
        <sz val="10"/>
        <rFont val="ＭＳ Ｐゴシック"/>
        <family val="3"/>
        <charset val="128"/>
      </rPr>
      <t>5月</t>
    </r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</si>
  <si>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</si>
  <si>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</si>
  <si>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</si>
  <si>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</si>
  <si>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</si>
  <si>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</si>
  <si>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</si>
  <si>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r>
      <t>令和</t>
    </r>
    <r>
      <rPr>
        <sz val="10"/>
        <color indexed="10"/>
        <rFont val="ＭＳ Ｐゴシック"/>
        <family val="3"/>
        <charset val="128"/>
      </rPr>
      <t>６</t>
    </r>
    <r>
      <rPr>
        <sz val="10"/>
        <rFont val="ＭＳ Ｐゴシック"/>
        <family val="3"/>
        <charset val="128"/>
      </rPr>
      <t>年　1月</t>
    </r>
    <rPh sb="0" eb="2">
      <t>レイワ</t>
    </rPh>
    <rPh sb="3" eb="4">
      <t>ネン</t>
    </rPh>
    <rPh sb="6" eb="7">
      <t>ガツ</t>
    </rPh>
    <phoneticPr fontId="2"/>
  </si>
  <si>
    <t>2月</t>
    <rPh sb="1" eb="2">
      <t>ガツ</t>
    </rPh>
    <phoneticPr fontId="2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</si>
  <si>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rPh sb="4" eb="5">
      <t>ガンネン</t>
    </rPh>
    <phoneticPr fontId="2"/>
  </si>
  <si>
    <t>第２表　年度別、月別保険給付状況（一般被保険者分）（その２）</t>
    <rPh sb="0" eb="1">
      <t>ダイ</t>
    </rPh>
    <rPh sb="2" eb="3">
      <t>ヒョウ</t>
    </rPh>
    <rPh sb="17" eb="19">
      <t>イッパン</t>
    </rPh>
    <rPh sb="19" eb="23">
      <t>ヒホケンシャ</t>
    </rPh>
    <rPh sb="23" eb="24">
      <t>ブン</t>
    </rPh>
    <phoneticPr fontId="2"/>
  </si>
  <si>
    <t>年度別
月　別</t>
    <rPh sb="0" eb="2">
      <t>ネンド</t>
    </rPh>
    <rPh sb="2" eb="3">
      <t>ベツ</t>
    </rPh>
    <rPh sb="4" eb="5">
      <t>ツキ</t>
    </rPh>
    <rPh sb="6" eb="7">
      <t>ベツ</t>
    </rPh>
    <phoneticPr fontId="2"/>
  </si>
  <si>
    <t>調　　　剤</t>
    <rPh sb="0" eb="1">
      <t>チョウ</t>
    </rPh>
    <rPh sb="4" eb="5">
      <t>ザイ</t>
    </rPh>
    <phoneticPr fontId="2"/>
  </si>
  <si>
    <t>食事療養・生活療養</t>
    <rPh sb="0" eb="2">
      <t>ショクジ</t>
    </rPh>
    <rPh sb="2" eb="4">
      <t>リョウヨウ</t>
    </rPh>
    <rPh sb="5" eb="7">
      <t>セイカツ</t>
    </rPh>
    <rPh sb="7" eb="9">
      <t>リョウヨウ</t>
    </rPh>
    <phoneticPr fontId="2"/>
  </si>
  <si>
    <t>療養の給付等　合計</t>
    <rPh sb="0" eb="2">
      <t>リョウヨウ</t>
    </rPh>
    <rPh sb="3" eb="5">
      <t>キュウフ</t>
    </rPh>
    <rPh sb="5" eb="6">
      <t>トウ</t>
    </rPh>
    <rPh sb="7" eb="8">
      <t>ゴウ</t>
    </rPh>
    <rPh sb="8" eb="9">
      <t>ケイ</t>
    </rPh>
    <phoneticPr fontId="2"/>
  </si>
  <si>
    <t>回数（食数）</t>
    <rPh sb="0" eb="1">
      <t>カイ</t>
    </rPh>
    <rPh sb="1" eb="2">
      <t>カズ</t>
    </rPh>
    <rPh sb="3" eb="4">
      <t>ショク</t>
    </rPh>
    <rPh sb="4" eb="5">
      <t>スウ</t>
    </rPh>
    <phoneticPr fontId="2"/>
  </si>
  <si>
    <t>件</t>
    <rPh sb="0" eb="1">
      <t>ケン</t>
    </rPh>
    <phoneticPr fontId="2"/>
  </si>
  <si>
    <t>枚</t>
    <rPh sb="0" eb="1">
      <t>マイ</t>
    </rPh>
    <phoneticPr fontId="2"/>
  </si>
  <si>
    <t>千円</t>
    <rPh sb="0" eb="2">
      <t>センエン</t>
    </rPh>
    <phoneticPr fontId="2"/>
  </si>
  <si>
    <t>回（食）</t>
    <rPh sb="0" eb="1">
      <t>カイ</t>
    </rPh>
    <rPh sb="2" eb="3">
      <t>ショク</t>
    </rPh>
    <phoneticPr fontId="2"/>
  </si>
  <si>
    <t>日</t>
    <rPh sb="0" eb="1">
      <t>ニチ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</si>
  <si>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</si>
  <si>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</si>
  <si>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</si>
  <si>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</si>
  <si>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</si>
  <si>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令和５年3月</t>
    <rPh sb="0" eb="2">
      <t>レイワ</t>
    </rPh>
    <rPh sb="3" eb="4">
      <t>ネン</t>
    </rPh>
    <rPh sb="5" eb="6">
      <t>ガツ</t>
    </rPh>
    <phoneticPr fontId="2"/>
  </si>
  <si>
    <t>5月</t>
    <rPh sb="1" eb="2">
      <t>ガツ</t>
    </rPh>
    <phoneticPr fontId="2"/>
  </si>
  <si>
    <t>令和６年1月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</si>
</sst>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"/>
  </numFmts>
  <fonts count="5" x14ac:knownFonts="1"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76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7" fontId="1" fillId="0" borderId="8" xfId="0" quotePrefix="1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 shrinkToFit="1"/>
    </xf>
    <xf numFmtId="0" fontId="1" fillId="0" borderId="8" xfId="0" quotePrefix="1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 shrinkToFit="1"/>
    </xf>
    <xf numFmtId="0" fontId="1" fillId="0" borderId="9" xfId="0" quotePrefix="1" applyFont="1" applyBorder="1" applyAlignment="1">
      <alignment horizontal="right" vertical="center"/>
    </xf>
    <xf numFmtId="176" fontId="3" fillId="0" borderId="6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shrinkToFit="1"/>
    </xf>
    <xf numFmtId="176" fontId="1" fillId="0" borderId="10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0" fontId="1" fillId="0" borderId="8" xfId="0" quotePrefix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1&#65374;5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1&#65374;5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表(〇)"/>
      <sheetName val="2-1(〇)"/>
      <sheetName val="2-2(〇)"/>
      <sheetName val="2-3(〇)"/>
      <sheetName val="2-4(〇)"/>
      <sheetName val="3-1、3-2(〇)"/>
      <sheetName val="3-3、3-4(〇)"/>
      <sheetName val="第４表(〇)"/>
      <sheetName val="第５表(〇)"/>
      <sheetName val="A・E表元データ"/>
      <sheetName val="C表元データ"/>
      <sheetName val="F表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P33">
            <v>70891</v>
          </cell>
          <cell r="Q33">
            <v>85258</v>
          </cell>
          <cell r="R33">
            <v>931817555</v>
          </cell>
          <cell r="S33">
            <v>3252</v>
          </cell>
          <cell r="T33">
            <v>156461</v>
          </cell>
          <cell r="U33">
            <v>104740510</v>
          </cell>
          <cell r="V33">
            <v>613</v>
          </cell>
          <cell r="W33">
            <v>3900</v>
          </cell>
          <cell r="X33">
            <v>43543570</v>
          </cell>
          <cell r="Y33">
            <v>197616</v>
          </cell>
          <cell r="Z33">
            <v>5176244542</v>
          </cell>
        </row>
        <row r="34">
          <cell r="P34">
            <v>67814</v>
          </cell>
          <cell r="Q34">
            <v>79624</v>
          </cell>
          <cell r="R34">
            <v>877992994</v>
          </cell>
          <cell r="S34">
            <v>3149</v>
          </cell>
          <cell r="T34">
            <v>154893</v>
          </cell>
          <cell r="U34">
            <v>103383994</v>
          </cell>
          <cell r="V34">
            <v>658</v>
          </cell>
          <cell r="W34">
            <v>3965</v>
          </cell>
          <cell r="X34">
            <v>44792470</v>
          </cell>
          <cell r="Y34">
            <v>189191</v>
          </cell>
          <cell r="Z34">
            <v>4878377089</v>
          </cell>
        </row>
        <row r="35">
          <cell r="P35">
            <v>67564</v>
          </cell>
          <cell r="Q35">
            <v>80311</v>
          </cell>
          <cell r="R35">
            <v>854467413</v>
          </cell>
          <cell r="S35">
            <v>3257</v>
          </cell>
          <cell r="T35">
            <v>160018</v>
          </cell>
          <cell r="U35">
            <v>106389432</v>
          </cell>
          <cell r="V35">
            <v>643</v>
          </cell>
          <cell r="W35">
            <v>4051</v>
          </cell>
          <cell r="X35">
            <v>46493000</v>
          </cell>
          <cell r="Y35">
            <v>189137</v>
          </cell>
          <cell r="Z35">
            <v>4962430450</v>
          </cell>
        </row>
        <row r="36">
          <cell r="P36">
            <v>68585</v>
          </cell>
          <cell r="Q36">
            <v>81230</v>
          </cell>
          <cell r="R36">
            <v>871517239</v>
          </cell>
          <cell r="S36">
            <v>3264</v>
          </cell>
          <cell r="T36">
            <v>154420</v>
          </cell>
          <cell r="U36">
            <v>102671247</v>
          </cell>
          <cell r="V36">
            <v>629</v>
          </cell>
          <cell r="W36">
            <v>3996</v>
          </cell>
          <cell r="X36">
            <v>44989830</v>
          </cell>
          <cell r="Y36">
            <v>192259</v>
          </cell>
          <cell r="Z36">
            <v>4981932605</v>
          </cell>
        </row>
        <row r="37">
          <cell r="P37">
            <v>68312</v>
          </cell>
          <cell r="Q37">
            <v>80858</v>
          </cell>
          <cell r="R37">
            <v>866146633</v>
          </cell>
          <cell r="S37">
            <v>3357</v>
          </cell>
          <cell r="T37">
            <v>163529</v>
          </cell>
          <cell r="U37">
            <v>108739131</v>
          </cell>
          <cell r="V37">
            <v>626</v>
          </cell>
          <cell r="W37">
            <v>3809</v>
          </cell>
          <cell r="X37">
            <v>42315700</v>
          </cell>
          <cell r="Y37">
            <v>190639</v>
          </cell>
          <cell r="Z37">
            <v>5030812162</v>
          </cell>
        </row>
        <row r="38">
          <cell r="P38">
            <v>67855</v>
          </cell>
          <cell r="Q38">
            <v>81649</v>
          </cell>
          <cell r="R38">
            <v>944493070</v>
          </cell>
          <cell r="S38">
            <v>3226</v>
          </cell>
          <cell r="T38">
            <v>155447</v>
          </cell>
          <cell r="U38">
            <v>103551748</v>
          </cell>
          <cell r="V38">
            <v>625</v>
          </cell>
          <cell r="W38">
            <v>4137</v>
          </cell>
          <cell r="X38">
            <v>46491190</v>
          </cell>
          <cell r="Y38">
            <v>187907</v>
          </cell>
          <cell r="Z38">
            <v>4989486208</v>
          </cell>
        </row>
        <row r="39">
          <cell r="P39">
            <v>66823</v>
          </cell>
          <cell r="Q39">
            <v>79104</v>
          </cell>
          <cell r="R39">
            <v>855482470</v>
          </cell>
          <cell r="S39">
            <v>3199</v>
          </cell>
          <cell r="T39">
            <v>152568</v>
          </cell>
          <cell r="U39">
            <v>101455689</v>
          </cell>
          <cell r="V39">
            <v>651</v>
          </cell>
          <cell r="W39">
            <v>3988</v>
          </cell>
          <cell r="X39">
            <v>45154390</v>
          </cell>
          <cell r="Y39">
            <v>187532</v>
          </cell>
          <cell r="Z39">
            <v>4847929956</v>
          </cell>
        </row>
        <row r="40">
          <cell r="P40">
            <v>68651</v>
          </cell>
          <cell r="Q40">
            <v>82321</v>
          </cell>
          <cell r="R40">
            <v>897282520</v>
          </cell>
          <cell r="S40">
            <v>3280</v>
          </cell>
          <cell r="T40">
            <v>156248</v>
          </cell>
          <cell r="U40">
            <v>103872738</v>
          </cell>
          <cell r="V40">
            <v>624</v>
          </cell>
          <cell r="W40">
            <v>3800</v>
          </cell>
          <cell r="X40">
            <v>43605010</v>
          </cell>
          <cell r="Y40">
            <v>192609</v>
          </cell>
          <cell r="Z40">
            <v>5050361798</v>
          </cell>
        </row>
        <row r="41">
          <cell r="P41">
            <v>66564</v>
          </cell>
          <cell r="Q41">
            <v>78986</v>
          </cell>
          <cell r="R41">
            <v>861707370</v>
          </cell>
          <cell r="S41">
            <v>3296</v>
          </cell>
          <cell r="T41">
            <v>155464</v>
          </cell>
          <cell r="U41">
            <v>103409843</v>
          </cell>
          <cell r="V41">
            <v>633</v>
          </cell>
          <cell r="W41">
            <v>3964</v>
          </cell>
          <cell r="X41">
            <v>44895230</v>
          </cell>
          <cell r="Y41">
            <v>186320</v>
          </cell>
          <cell r="Z41">
            <v>4981593108</v>
          </cell>
        </row>
        <row r="42">
          <cell r="P42">
            <v>69324</v>
          </cell>
          <cell r="Q42">
            <v>82299</v>
          </cell>
          <cell r="R42">
            <v>917510980</v>
          </cell>
          <cell r="S42">
            <v>3166</v>
          </cell>
          <cell r="T42">
            <v>159481</v>
          </cell>
          <cell r="U42">
            <v>105836656</v>
          </cell>
          <cell r="V42">
            <v>665</v>
          </cell>
          <cell r="W42">
            <v>3950</v>
          </cell>
          <cell r="X42">
            <v>44931940</v>
          </cell>
          <cell r="Y42">
            <v>192075</v>
          </cell>
          <cell r="Z42">
            <v>4911822030</v>
          </cell>
        </row>
        <row r="43">
          <cell r="P43">
            <v>64490</v>
          </cell>
          <cell r="Q43">
            <v>74859</v>
          </cell>
          <cell r="R43">
            <v>841767920</v>
          </cell>
          <cell r="S43">
            <v>3218</v>
          </cell>
          <cell r="T43">
            <v>157477</v>
          </cell>
          <cell r="U43">
            <v>104723378</v>
          </cell>
          <cell r="V43">
            <v>647</v>
          </cell>
          <cell r="W43">
            <v>3927</v>
          </cell>
          <cell r="X43">
            <v>45240420</v>
          </cell>
          <cell r="Y43">
            <v>178929</v>
          </cell>
          <cell r="Z43">
            <v>4849096312</v>
          </cell>
        </row>
        <row r="44">
          <cell r="P44">
            <v>65182</v>
          </cell>
          <cell r="Q44">
            <v>76104</v>
          </cell>
          <cell r="R44">
            <v>842831760</v>
          </cell>
          <cell r="S44">
            <v>3106</v>
          </cell>
          <cell r="T44">
            <v>146635</v>
          </cell>
          <cell r="U44">
            <v>97638275</v>
          </cell>
          <cell r="V44">
            <v>623</v>
          </cell>
          <cell r="W44">
            <v>3608</v>
          </cell>
          <cell r="X44">
            <v>41231340</v>
          </cell>
          <cell r="Y44">
            <v>180596</v>
          </cell>
          <cell r="Z44">
            <v>4713580175</v>
          </cell>
        </row>
        <row r="45">
          <cell r="P45">
            <v>812055</v>
          </cell>
          <cell r="Q45">
            <v>962603</v>
          </cell>
          <cell r="R45">
            <v>10563017924</v>
          </cell>
          <cell r="S45">
            <v>38770</v>
          </cell>
          <cell r="T45">
            <v>1872641</v>
          </cell>
          <cell r="U45">
            <v>1246412641</v>
          </cell>
          <cell r="V45">
            <v>7637</v>
          </cell>
          <cell r="W45">
            <v>47095</v>
          </cell>
          <cell r="X45">
            <v>533684090</v>
          </cell>
          <cell r="Y45">
            <v>2264810</v>
          </cell>
          <cell r="Z45">
            <v>59373666435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0E3FE-7672-4746-BBDF-DBCF43B0435E}">
  <sheetPr>
    <tabColor theme="0"/>
    <pageSetUpPr autoPageBreaks="0" fitToPage="1"/>
  </sheetPr>
  <dimension ref="A1:L59"/>
  <sheetViews>
    <sheetView showGridLines="0" tabSelected="1" view="pageBreakPreview" zoomScaleNormal="85" zoomScaleSheetLayoutView="100" workbookViewId="0">
      <pane xSplit="1" ySplit="7" topLeftCell="B8" activePane="bottomRight" state="frozen"/>
      <selection activeCell="R32" sqref="R32"/>
      <selection pane="topRight" activeCell="R32" sqref="R32"/>
      <selection pane="bottomLeft" activeCell="R32" sqref="R32"/>
      <selection pane="bottomRight" activeCell="B50" sqref="B50"/>
    </sheetView>
  </sheetViews>
  <sheetFormatPr defaultColWidth="10.75" defaultRowHeight="15" customHeight="1" x14ac:dyDescent="0.2"/>
  <cols>
    <col min="1" max="1" width="14.33203125" style="1" customWidth="1"/>
    <col min="2" max="12" width="12.58203125" style="1" customWidth="1"/>
    <col min="13" max="256" width="10.75" style="1"/>
    <col min="257" max="257" width="14.33203125" style="1" customWidth="1"/>
    <col min="258" max="268" width="12.58203125" style="1" customWidth="1"/>
    <col min="269" max="512" width="10.75" style="1"/>
    <col min="513" max="513" width="14.33203125" style="1" customWidth="1"/>
    <col min="514" max="524" width="12.58203125" style="1" customWidth="1"/>
    <col min="525" max="768" width="10.75" style="1"/>
    <col min="769" max="769" width="14.33203125" style="1" customWidth="1"/>
    <col min="770" max="780" width="12.58203125" style="1" customWidth="1"/>
    <col min="781" max="1024" width="10.75" style="1"/>
    <col min="1025" max="1025" width="14.33203125" style="1" customWidth="1"/>
    <col min="1026" max="1036" width="12.58203125" style="1" customWidth="1"/>
    <col min="1037" max="1280" width="10.75" style="1"/>
    <col min="1281" max="1281" width="14.33203125" style="1" customWidth="1"/>
    <col min="1282" max="1292" width="12.58203125" style="1" customWidth="1"/>
    <col min="1293" max="1536" width="10.75" style="1"/>
    <col min="1537" max="1537" width="14.33203125" style="1" customWidth="1"/>
    <col min="1538" max="1548" width="12.58203125" style="1" customWidth="1"/>
    <col min="1549" max="1792" width="10.75" style="1"/>
    <col min="1793" max="1793" width="14.33203125" style="1" customWidth="1"/>
    <col min="1794" max="1804" width="12.58203125" style="1" customWidth="1"/>
    <col min="1805" max="2048" width="10.75" style="1"/>
    <col min="2049" max="2049" width="14.33203125" style="1" customWidth="1"/>
    <col min="2050" max="2060" width="12.58203125" style="1" customWidth="1"/>
    <col min="2061" max="2304" width="10.75" style="1"/>
    <col min="2305" max="2305" width="14.33203125" style="1" customWidth="1"/>
    <col min="2306" max="2316" width="12.58203125" style="1" customWidth="1"/>
    <col min="2317" max="2560" width="10.75" style="1"/>
    <col min="2561" max="2561" width="14.33203125" style="1" customWidth="1"/>
    <col min="2562" max="2572" width="12.58203125" style="1" customWidth="1"/>
    <col min="2573" max="2816" width="10.75" style="1"/>
    <col min="2817" max="2817" width="14.33203125" style="1" customWidth="1"/>
    <col min="2818" max="2828" width="12.58203125" style="1" customWidth="1"/>
    <col min="2829" max="3072" width="10.75" style="1"/>
    <col min="3073" max="3073" width="14.33203125" style="1" customWidth="1"/>
    <col min="3074" max="3084" width="12.58203125" style="1" customWidth="1"/>
    <col min="3085" max="3328" width="10.75" style="1"/>
    <col min="3329" max="3329" width="14.33203125" style="1" customWidth="1"/>
    <col min="3330" max="3340" width="12.58203125" style="1" customWidth="1"/>
    <col min="3341" max="3584" width="10.75" style="1"/>
    <col min="3585" max="3585" width="14.33203125" style="1" customWidth="1"/>
    <col min="3586" max="3596" width="12.58203125" style="1" customWidth="1"/>
    <col min="3597" max="3840" width="10.75" style="1"/>
    <col min="3841" max="3841" width="14.33203125" style="1" customWidth="1"/>
    <col min="3842" max="3852" width="12.58203125" style="1" customWidth="1"/>
    <col min="3853" max="4096" width="10.75" style="1"/>
    <col min="4097" max="4097" width="14.33203125" style="1" customWidth="1"/>
    <col min="4098" max="4108" width="12.58203125" style="1" customWidth="1"/>
    <col min="4109" max="4352" width="10.75" style="1"/>
    <col min="4353" max="4353" width="14.33203125" style="1" customWidth="1"/>
    <col min="4354" max="4364" width="12.58203125" style="1" customWidth="1"/>
    <col min="4365" max="4608" width="10.75" style="1"/>
    <col min="4609" max="4609" width="14.33203125" style="1" customWidth="1"/>
    <col min="4610" max="4620" width="12.58203125" style="1" customWidth="1"/>
    <col min="4621" max="4864" width="10.75" style="1"/>
    <col min="4865" max="4865" width="14.33203125" style="1" customWidth="1"/>
    <col min="4866" max="4876" width="12.58203125" style="1" customWidth="1"/>
    <col min="4877" max="5120" width="10.75" style="1"/>
    <col min="5121" max="5121" width="14.33203125" style="1" customWidth="1"/>
    <col min="5122" max="5132" width="12.58203125" style="1" customWidth="1"/>
    <col min="5133" max="5376" width="10.75" style="1"/>
    <col min="5377" max="5377" width="14.33203125" style="1" customWidth="1"/>
    <col min="5378" max="5388" width="12.58203125" style="1" customWidth="1"/>
    <col min="5389" max="5632" width="10.75" style="1"/>
    <col min="5633" max="5633" width="14.33203125" style="1" customWidth="1"/>
    <col min="5634" max="5644" width="12.58203125" style="1" customWidth="1"/>
    <col min="5645" max="5888" width="10.75" style="1"/>
    <col min="5889" max="5889" width="14.33203125" style="1" customWidth="1"/>
    <col min="5890" max="5900" width="12.58203125" style="1" customWidth="1"/>
    <col min="5901" max="6144" width="10.75" style="1"/>
    <col min="6145" max="6145" width="14.33203125" style="1" customWidth="1"/>
    <col min="6146" max="6156" width="12.58203125" style="1" customWidth="1"/>
    <col min="6157" max="6400" width="10.75" style="1"/>
    <col min="6401" max="6401" width="14.33203125" style="1" customWidth="1"/>
    <col min="6402" max="6412" width="12.58203125" style="1" customWidth="1"/>
    <col min="6413" max="6656" width="10.75" style="1"/>
    <col min="6657" max="6657" width="14.33203125" style="1" customWidth="1"/>
    <col min="6658" max="6668" width="12.58203125" style="1" customWidth="1"/>
    <col min="6669" max="6912" width="10.75" style="1"/>
    <col min="6913" max="6913" width="14.33203125" style="1" customWidth="1"/>
    <col min="6914" max="6924" width="12.58203125" style="1" customWidth="1"/>
    <col min="6925" max="7168" width="10.75" style="1"/>
    <col min="7169" max="7169" width="14.33203125" style="1" customWidth="1"/>
    <col min="7170" max="7180" width="12.58203125" style="1" customWidth="1"/>
    <col min="7181" max="7424" width="10.75" style="1"/>
    <col min="7425" max="7425" width="14.33203125" style="1" customWidth="1"/>
    <col min="7426" max="7436" width="12.58203125" style="1" customWidth="1"/>
    <col min="7437" max="7680" width="10.75" style="1"/>
    <col min="7681" max="7681" width="14.33203125" style="1" customWidth="1"/>
    <col min="7682" max="7692" width="12.58203125" style="1" customWidth="1"/>
    <col min="7693" max="7936" width="10.75" style="1"/>
    <col min="7937" max="7937" width="14.33203125" style="1" customWidth="1"/>
    <col min="7938" max="7948" width="12.58203125" style="1" customWidth="1"/>
    <col min="7949" max="8192" width="10.75" style="1"/>
    <col min="8193" max="8193" width="14.33203125" style="1" customWidth="1"/>
    <col min="8194" max="8204" width="12.58203125" style="1" customWidth="1"/>
    <col min="8205" max="8448" width="10.75" style="1"/>
    <col min="8449" max="8449" width="14.33203125" style="1" customWidth="1"/>
    <col min="8450" max="8460" width="12.58203125" style="1" customWidth="1"/>
    <col min="8461" max="8704" width="10.75" style="1"/>
    <col min="8705" max="8705" width="14.33203125" style="1" customWidth="1"/>
    <col min="8706" max="8716" width="12.58203125" style="1" customWidth="1"/>
    <col min="8717" max="8960" width="10.75" style="1"/>
    <col min="8961" max="8961" width="14.33203125" style="1" customWidth="1"/>
    <col min="8962" max="8972" width="12.58203125" style="1" customWidth="1"/>
    <col min="8973" max="9216" width="10.75" style="1"/>
    <col min="9217" max="9217" width="14.33203125" style="1" customWidth="1"/>
    <col min="9218" max="9228" width="12.58203125" style="1" customWidth="1"/>
    <col min="9229" max="9472" width="10.75" style="1"/>
    <col min="9473" max="9473" width="14.33203125" style="1" customWidth="1"/>
    <col min="9474" max="9484" width="12.58203125" style="1" customWidth="1"/>
    <col min="9485" max="9728" width="10.75" style="1"/>
    <col min="9729" max="9729" width="14.33203125" style="1" customWidth="1"/>
    <col min="9730" max="9740" width="12.58203125" style="1" customWidth="1"/>
    <col min="9741" max="9984" width="10.75" style="1"/>
    <col min="9985" max="9985" width="14.33203125" style="1" customWidth="1"/>
    <col min="9986" max="9996" width="12.58203125" style="1" customWidth="1"/>
    <col min="9997" max="10240" width="10.75" style="1"/>
    <col min="10241" max="10241" width="14.33203125" style="1" customWidth="1"/>
    <col min="10242" max="10252" width="12.58203125" style="1" customWidth="1"/>
    <col min="10253" max="10496" width="10.75" style="1"/>
    <col min="10497" max="10497" width="14.33203125" style="1" customWidth="1"/>
    <col min="10498" max="10508" width="12.58203125" style="1" customWidth="1"/>
    <col min="10509" max="10752" width="10.75" style="1"/>
    <col min="10753" max="10753" width="14.33203125" style="1" customWidth="1"/>
    <col min="10754" max="10764" width="12.58203125" style="1" customWidth="1"/>
    <col min="10765" max="11008" width="10.75" style="1"/>
    <col min="11009" max="11009" width="14.33203125" style="1" customWidth="1"/>
    <col min="11010" max="11020" width="12.58203125" style="1" customWidth="1"/>
    <col min="11021" max="11264" width="10.75" style="1"/>
    <col min="11265" max="11265" width="14.33203125" style="1" customWidth="1"/>
    <col min="11266" max="11276" width="12.58203125" style="1" customWidth="1"/>
    <col min="11277" max="11520" width="10.75" style="1"/>
    <col min="11521" max="11521" width="14.33203125" style="1" customWidth="1"/>
    <col min="11522" max="11532" width="12.58203125" style="1" customWidth="1"/>
    <col min="11533" max="11776" width="10.75" style="1"/>
    <col min="11777" max="11777" width="14.33203125" style="1" customWidth="1"/>
    <col min="11778" max="11788" width="12.58203125" style="1" customWidth="1"/>
    <col min="11789" max="12032" width="10.75" style="1"/>
    <col min="12033" max="12033" width="14.33203125" style="1" customWidth="1"/>
    <col min="12034" max="12044" width="12.58203125" style="1" customWidth="1"/>
    <col min="12045" max="12288" width="10.75" style="1"/>
    <col min="12289" max="12289" width="14.33203125" style="1" customWidth="1"/>
    <col min="12290" max="12300" width="12.58203125" style="1" customWidth="1"/>
    <col min="12301" max="12544" width="10.75" style="1"/>
    <col min="12545" max="12545" width="14.33203125" style="1" customWidth="1"/>
    <col min="12546" max="12556" width="12.58203125" style="1" customWidth="1"/>
    <col min="12557" max="12800" width="10.75" style="1"/>
    <col min="12801" max="12801" width="14.33203125" style="1" customWidth="1"/>
    <col min="12802" max="12812" width="12.58203125" style="1" customWidth="1"/>
    <col min="12813" max="13056" width="10.75" style="1"/>
    <col min="13057" max="13057" width="14.33203125" style="1" customWidth="1"/>
    <col min="13058" max="13068" width="12.58203125" style="1" customWidth="1"/>
    <col min="13069" max="13312" width="10.75" style="1"/>
    <col min="13313" max="13313" width="14.33203125" style="1" customWidth="1"/>
    <col min="13314" max="13324" width="12.58203125" style="1" customWidth="1"/>
    <col min="13325" max="13568" width="10.75" style="1"/>
    <col min="13569" max="13569" width="14.33203125" style="1" customWidth="1"/>
    <col min="13570" max="13580" width="12.58203125" style="1" customWidth="1"/>
    <col min="13581" max="13824" width="10.75" style="1"/>
    <col min="13825" max="13825" width="14.33203125" style="1" customWidth="1"/>
    <col min="13826" max="13836" width="12.58203125" style="1" customWidth="1"/>
    <col min="13837" max="14080" width="10.75" style="1"/>
    <col min="14081" max="14081" width="14.33203125" style="1" customWidth="1"/>
    <col min="14082" max="14092" width="12.58203125" style="1" customWidth="1"/>
    <col min="14093" max="14336" width="10.75" style="1"/>
    <col min="14337" max="14337" width="14.33203125" style="1" customWidth="1"/>
    <col min="14338" max="14348" width="12.58203125" style="1" customWidth="1"/>
    <col min="14349" max="14592" width="10.75" style="1"/>
    <col min="14593" max="14593" width="14.33203125" style="1" customWidth="1"/>
    <col min="14594" max="14604" width="12.58203125" style="1" customWidth="1"/>
    <col min="14605" max="14848" width="10.75" style="1"/>
    <col min="14849" max="14849" width="14.33203125" style="1" customWidth="1"/>
    <col min="14850" max="14860" width="12.58203125" style="1" customWidth="1"/>
    <col min="14861" max="15104" width="10.75" style="1"/>
    <col min="15105" max="15105" width="14.33203125" style="1" customWidth="1"/>
    <col min="15106" max="15116" width="12.58203125" style="1" customWidth="1"/>
    <col min="15117" max="15360" width="10.75" style="1"/>
    <col min="15361" max="15361" width="14.33203125" style="1" customWidth="1"/>
    <col min="15362" max="15372" width="12.58203125" style="1" customWidth="1"/>
    <col min="15373" max="15616" width="10.75" style="1"/>
    <col min="15617" max="15617" width="14.33203125" style="1" customWidth="1"/>
    <col min="15618" max="15628" width="12.58203125" style="1" customWidth="1"/>
    <col min="15629" max="15872" width="10.75" style="1"/>
    <col min="15873" max="15873" width="14.33203125" style="1" customWidth="1"/>
    <col min="15874" max="15884" width="12.58203125" style="1" customWidth="1"/>
    <col min="15885" max="16128" width="10.75" style="1"/>
    <col min="16129" max="16129" width="14.33203125" style="1" customWidth="1"/>
    <col min="16130" max="16140" width="12.58203125" style="1" customWidth="1"/>
    <col min="16141" max="16384" width="10.75" style="1"/>
  </cols>
  <sheetData>
    <row r="1" spans="1:12" ht="15" hidden="1" customHeight="1" x14ac:dyDescent="0.2">
      <c r="A1" s="1" t="s">
        <v>0</v>
      </c>
    </row>
    <row r="2" spans="1:12" ht="15" hidden="1" customHeight="1" x14ac:dyDescent="0.2"/>
    <row r="3" spans="1:12" ht="15" hidden="1" customHeight="1" x14ac:dyDescent="0.2">
      <c r="A3" s="2" t="s">
        <v>1</v>
      </c>
    </row>
    <row r="4" spans="1:12" ht="15" hidden="1" customHeight="1" x14ac:dyDescent="0.2">
      <c r="A4" s="3"/>
      <c r="B4" s="30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1"/>
    </row>
    <row r="5" spans="1:12" ht="15" hidden="1" customHeight="1" x14ac:dyDescent="0.2">
      <c r="A5" s="4"/>
      <c r="B5" s="30" t="s">
        <v>3</v>
      </c>
      <c r="C5" s="32"/>
      <c r="D5" s="31"/>
      <c r="E5" s="30" t="s">
        <v>4</v>
      </c>
      <c r="F5" s="32"/>
      <c r="G5" s="31"/>
      <c r="H5" s="30" t="s">
        <v>5</v>
      </c>
      <c r="I5" s="32"/>
      <c r="J5" s="31"/>
      <c r="K5" s="30" t="s">
        <v>6</v>
      </c>
      <c r="L5" s="31"/>
    </row>
    <row r="6" spans="1:12" ht="15" hidden="1" customHeight="1" x14ac:dyDescent="0.2">
      <c r="A6" s="4"/>
      <c r="B6" s="5" t="s">
        <v>7</v>
      </c>
      <c r="C6" s="5" t="s">
        <v>8</v>
      </c>
      <c r="D6" s="5" t="s">
        <v>9</v>
      </c>
      <c r="E6" s="5" t="s">
        <v>7</v>
      </c>
      <c r="F6" s="5" t="s">
        <v>10</v>
      </c>
      <c r="G6" s="5" t="s">
        <v>9</v>
      </c>
      <c r="H6" s="5" t="s">
        <v>7</v>
      </c>
      <c r="I6" s="5" t="s">
        <v>10</v>
      </c>
      <c r="J6" s="5" t="s">
        <v>9</v>
      </c>
      <c r="K6" s="6" t="s">
        <v>7</v>
      </c>
      <c r="L6" s="5" t="s">
        <v>9</v>
      </c>
    </row>
    <row r="7" spans="1:12" ht="15" hidden="1" customHeight="1" x14ac:dyDescent="0.2">
      <c r="A7" s="7"/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19</v>
      </c>
      <c r="K7" s="9" t="s">
        <v>20</v>
      </c>
      <c r="L7" s="8" t="s">
        <v>21</v>
      </c>
    </row>
    <row r="8" spans="1:12" ht="15" hidden="1" customHeight="1" x14ac:dyDescent="0.2">
      <c r="A8" s="10" t="s">
        <v>22</v>
      </c>
      <c r="B8" s="11">
        <f>[1]C表元データ!P33</f>
        <v>70891</v>
      </c>
      <c r="C8" s="11">
        <f>[1]C表元データ!Q33</f>
        <v>85258</v>
      </c>
      <c r="D8" s="11">
        <f>[1]C表元データ!R33</f>
        <v>931817555</v>
      </c>
      <c r="E8" s="11">
        <f>[1]C表元データ!S33</f>
        <v>3252</v>
      </c>
      <c r="F8" s="11">
        <f>[1]C表元データ!T33</f>
        <v>156461</v>
      </c>
      <c r="G8" s="11">
        <f>[1]C表元データ!U33</f>
        <v>104740510</v>
      </c>
      <c r="H8" s="11">
        <f>[1]C表元データ!V33</f>
        <v>613</v>
      </c>
      <c r="I8" s="11">
        <f>[1]C表元データ!W33</f>
        <v>3900</v>
      </c>
      <c r="J8" s="11">
        <f>[1]C表元データ!X33</f>
        <v>43543570</v>
      </c>
      <c r="K8" s="11">
        <f>[1]C表元データ!Y33</f>
        <v>197616</v>
      </c>
      <c r="L8" s="11">
        <f>[1]C表元データ!Z33</f>
        <v>5176244542</v>
      </c>
    </row>
    <row r="9" spans="1:12" ht="15" hidden="1" customHeight="1" x14ac:dyDescent="0.2">
      <c r="A9" s="12" t="s">
        <v>23</v>
      </c>
      <c r="B9" s="13">
        <f>[1]C表元データ!P34</f>
        <v>67814</v>
      </c>
      <c r="C9" s="13">
        <f>[1]C表元データ!Q34</f>
        <v>79624</v>
      </c>
      <c r="D9" s="13">
        <f>[1]C表元データ!R34</f>
        <v>877992994</v>
      </c>
      <c r="E9" s="13">
        <f>[1]C表元データ!S34</f>
        <v>3149</v>
      </c>
      <c r="F9" s="13">
        <f>[1]C表元データ!T34</f>
        <v>154893</v>
      </c>
      <c r="G9" s="13">
        <f>[1]C表元データ!U34</f>
        <v>103383994</v>
      </c>
      <c r="H9" s="13">
        <f>[1]C表元データ!V34</f>
        <v>658</v>
      </c>
      <c r="I9" s="13">
        <f>[1]C表元データ!W34</f>
        <v>3965</v>
      </c>
      <c r="J9" s="13">
        <f>[1]C表元データ!X34</f>
        <v>44792470</v>
      </c>
      <c r="K9" s="13">
        <f>[1]C表元データ!Y34</f>
        <v>189191</v>
      </c>
      <c r="L9" s="14">
        <f>[1]C表元データ!Z34</f>
        <v>4878377089</v>
      </c>
    </row>
    <row r="10" spans="1:12" ht="15" hidden="1" customHeight="1" x14ac:dyDescent="0.2">
      <c r="A10" s="10" t="s">
        <v>24</v>
      </c>
      <c r="B10" s="13">
        <f>[1]C表元データ!P35</f>
        <v>67564</v>
      </c>
      <c r="C10" s="13">
        <f>[1]C表元データ!Q35</f>
        <v>80311</v>
      </c>
      <c r="D10" s="13">
        <f>[1]C表元データ!R35</f>
        <v>854467413</v>
      </c>
      <c r="E10" s="13">
        <f>[1]C表元データ!S35</f>
        <v>3257</v>
      </c>
      <c r="F10" s="13">
        <f>[1]C表元データ!T35</f>
        <v>160018</v>
      </c>
      <c r="G10" s="13">
        <f>[1]C表元データ!U35</f>
        <v>106389432</v>
      </c>
      <c r="H10" s="13">
        <f>[1]C表元データ!V35</f>
        <v>643</v>
      </c>
      <c r="I10" s="13">
        <f>[1]C表元データ!W35</f>
        <v>4051</v>
      </c>
      <c r="J10" s="13">
        <f>[1]C表元データ!X35</f>
        <v>46493000</v>
      </c>
      <c r="K10" s="13">
        <f>[1]C表元データ!Y35</f>
        <v>189137</v>
      </c>
      <c r="L10" s="14">
        <f>[1]C表元データ!Z35</f>
        <v>4962430450</v>
      </c>
    </row>
    <row r="11" spans="1:12" ht="15" hidden="1" customHeight="1" x14ac:dyDescent="0.2">
      <c r="A11" s="12" t="s">
        <v>25</v>
      </c>
      <c r="B11" s="13">
        <f>[1]C表元データ!P36</f>
        <v>68585</v>
      </c>
      <c r="C11" s="13">
        <f>[1]C表元データ!Q36</f>
        <v>81230</v>
      </c>
      <c r="D11" s="13">
        <f>[1]C表元データ!R36</f>
        <v>871517239</v>
      </c>
      <c r="E11" s="13">
        <f>[1]C表元データ!S36</f>
        <v>3264</v>
      </c>
      <c r="F11" s="13">
        <f>[1]C表元データ!T36</f>
        <v>154420</v>
      </c>
      <c r="G11" s="13">
        <f>[1]C表元データ!U36</f>
        <v>102671247</v>
      </c>
      <c r="H11" s="13">
        <f>[1]C表元データ!V36</f>
        <v>629</v>
      </c>
      <c r="I11" s="13">
        <f>[1]C表元データ!W36</f>
        <v>3996</v>
      </c>
      <c r="J11" s="13">
        <f>[1]C表元データ!X36</f>
        <v>44989830</v>
      </c>
      <c r="K11" s="13">
        <f>[1]C表元データ!Y36</f>
        <v>192259</v>
      </c>
      <c r="L11" s="14">
        <f>[1]C表元データ!Z36</f>
        <v>4981932605</v>
      </c>
    </row>
    <row r="12" spans="1:12" ht="15" hidden="1" customHeight="1" x14ac:dyDescent="0.2">
      <c r="A12" s="12" t="s">
        <v>26</v>
      </c>
      <c r="B12" s="13">
        <f>[1]C表元データ!P37</f>
        <v>68312</v>
      </c>
      <c r="C12" s="13">
        <f>[1]C表元データ!Q37</f>
        <v>80858</v>
      </c>
      <c r="D12" s="13">
        <f>[1]C表元データ!R37</f>
        <v>866146633</v>
      </c>
      <c r="E12" s="13">
        <f>[1]C表元データ!S37</f>
        <v>3357</v>
      </c>
      <c r="F12" s="13">
        <f>[1]C表元データ!T37</f>
        <v>163529</v>
      </c>
      <c r="G12" s="13">
        <f>[1]C表元データ!U37</f>
        <v>108739131</v>
      </c>
      <c r="H12" s="13">
        <f>[1]C表元データ!V37</f>
        <v>626</v>
      </c>
      <c r="I12" s="13">
        <f>[1]C表元データ!W37</f>
        <v>3809</v>
      </c>
      <c r="J12" s="13">
        <f>[1]C表元データ!X37</f>
        <v>42315700</v>
      </c>
      <c r="K12" s="13">
        <f>[1]C表元データ!Y37</f>
        <v>190639</v>
      </c>
      <c r="L12" s="14">
        <f>[1]C表元データ!Z37</f>
        <v>5030812162</v>
      </c>
    </row>
    <row r="13" spans="1:12" ht="15" hidden="1" customHeight="1" x14ac:dyDescent="0.2">
      <c r="A13" s="12" t="s">
        <v>27</v>
      </c>
      <c r="B13" s="13">
        <f>[1]C表元データ!P38</f>
        <v>67855</v>
      </c>
      <c r="C13" s="13">
        <f>[1]C表元データ!Q38</f>
        <v>81649</v>
      </c>
      <c r="D13" s="13">
        <f>[1]C表元データ!R38</f>
        <v>944493070</v>
      </c>
      <c r="E13" s="13">
        <f>[1]C表元データ!S38</f>
        <v>3226</v>
      </c>
      <c r="F13" s="13">
        <f>[1]C表元データ!T38</f>
        <v>155447</v>
      </c>
      <c r="G13" s="13">
        <f>[1]C表元データ!U38</f>
        <v>103551748</v>
      </c>
      <c r="H13" s="13">
        <f>[1]C表元データ!V38</f>
        <v>625</v>
      </c>
      <c r="I13" s="13">
        <f>[1]C表元データ!W38</f>
        <v>4137</v>
      </c>
      <c r="J13" s="13">
        <f>[1]C表元データ!X38</f>
        <v>46491190</v>
      </c>
      <c r="K13" s="13">
        <f>[1]C表元データ!Y38</f>
        <v>187907</v>
      </c>
      <c r="L13" s="14">
        <f>[1]C表元データ!Z38</f>
        <v>4989486208</v>
      </c>
    </row>
    <row r="14" spans="1:12" ht="15" hidden="1" customHeight="1" x14ac:dyDescent="0.2">
      <c r="A14" s="12" t="s">
        <v>28</v>
      </c>
      <c r="B14" s="13">
        <f>[1]C表元データ!P39</f>
        <v>66823</v>
      </c>
      <c r="C14" s="13">
        <f>[1]C表元データ!Q39</f>
        <v>79104</v>
      </c>
      <c r="D14" s="13">
        <f>[1]C表元データ!R39</f>
        <v>855482470</v>
      </c>
      <c r="E14" s="13">
        <f>[1]C表元データ!S39</f>
        <v>3199</v>
      </c>
      <c r="F14" s="13">
        <f>[1]C表元データ!T39</f>
        <v>152568</v>
      </c>
      <c r="G14" s="13">
        <f>[1]C表元データ!U39</f>
        <v>101455689</v>
      </c>
      <c r="H14" s="13">
        <f>[1]C表元データ!V39</f>
        <v>651</v>
      </c>
      <c r="I14" s="13">
        <f>[1]C表元データ!W39</f>
        <v>3988</v>
      </c>
      <c r="J14" s="13">
        <f>[1]C表元データ!X39</f>
        <v>45154390</v>
      </c>
      <c r="K14" s="13">
        <f>[1]C表元データ!Y39</f>
        <v>187532</v>
      </c>
      <c r="L14" s="14">
        <f>[1]C表元データ!Z39</f>
        <v>4847929956</v>
      </c>
    </row>
    <row r="15" spans="1:12" ht="15" hidden="1" customHeight="1" x14ac:dyDescent="0.2">
      <c r="A15" s="12" t="s">
        <v>29</v>
      </c>
      <c r="B15" s="13">
        <f>[1]C表元データ!P40</f>
        <v>68651</v>
      </c>
      <c r="C15" s="13">
        <f>[1]C表元データ!Q40</f>
        <v>82321</v>
      </c>
      <c r="D15" s="13">
        <f>[1]C表元データ!R40</f>
        <v>897282520</v>
      </c>
      <c r="E15" s="13">
        <f>[1]C表元データ!S40</f>
        <v>3280</v>
      </c>
      <c r="F15" s="13">
        <f>[1]C表元データ!T40</f>
        <v>156248</v>
      </c>
      <c r="G15" s="13">
        <f>[1]C表元データ!U40</f>
        <v>103872738</v>
      </c>
      <c r="H15" s="13">
        <f>[1]C表元データ!V40</f>
        <v>624</v>
      </c>
      <c r="I15" s="13">
        <f>[1]C表元データ!W40</f>
        <v>3800</v>
      </c>
      <c r="J15" s="13">
        <f>[1]C表元データ!X40</f>
        <v>43605010</v>
      </c>
      <c r="K15" s="13">
        <f>[1]C表元データ!Y40</f>
        <v>192609</v>
      </c>
      <c r="L15" s="14">
        <f>[1]C表元データ!Z40</f>
        <v>5050361798</v>
      </c>
    </row>
    <row r="16" spans="1:12" ht="15" hidden="1" customHeight="1" x14ac:dyDescent="0.2">
      <c r="A16" s="12" t="s">
        <v>30</v>
      </c>
      <c r="B16" s="13">
        <f>[1]C表元データ!P41</f>
        <v>66564</v>
      </c>
      <c r="C16" s="13">
        <f>[1]C表元データ!Q41</f>
        <v>78986</v>
      </c>
      <c r="D16" s="13">
        <f>[1]C表元データ!R41</f>
        <v>861707370</v>
      </c>
      <c r="E16" s="13">
        <f>[1]C表元データ!S41</f>
        <v>3296</v>
      </c>
      <c r="F16" s="13">
        <f>[1]C表元データ!T41</f>
        <v>155464</v>
      </c>
      <c r="G16" s="13">
        <f>[1]C表元データ!U41</f>
        <v>103409843</v>
      </c>
      <c r="H16" s="13">
        <f>[1]C表元データ!V41</f>
        <v>633</v>
      </c>
      <c r="I16" s="13">
        <f>[1]C表元データ!W41</f>
        <v>3964</v>
      </c>
      <c r="J16" s="13">
        <f>[1]C表元データ!X41</f>
        <v>44895230</v>
      </c>
      <c r="K16" s="13">
        <f>[1]C表元データ!Y41</f>
        <v>186320</v>
      </c>
      <c r="L16" s="14">
        <f>[1]C表元データ!Z41</f>
        <v>4981593108</v>
      </c>
    </row>
    <row r="17" spans="1:12" ht="15" hidden="1" customHeight="1" x14ac:dyDescent="0.2">
      <c r="A17" s="12" t="s">
        <v>31</v>
      </c>
      <c r="B17" s="13">
        <f>[1]C表元データ!P42</f>
        <v>69324</v>
      </c>
      <c r="C17" s="13">
        <f>[1]C表元データ!Q42</f>
        <v>82299</v>
      </c>
      <c r="D17" s="13">
        <f>[1]C表元データ!R42</f>
        <v>917510980</v>
      </c>
      <c r="E17" s="13">
        <f>[1]C表元データ!S42</f>
        <v>3166</v>
      </c>
      <c r="F17" s="13">
        <f>[1]C表元データ!T42</f>
        <v>159481</v>
      </c>
      <c r="G17" s="13">
        <f>[1]C表元データ!U42</f>
        <v>105836656</v>
      </c>
      <c r="H17" s="13">
        <f>[1]C表元データ!V42</f>
        <v>665</v>
      </c>
      <c r="I17" s="13">
        <f>[1]C表元データ!W42</f>
        <v>3950</v>
      </c>
      <c r="J17" s="13">
        <f>[1]C表元データ!X42</f>
        <v>44931940</v>
      </c>
      <c r="K17" s="13">
        <f>[1]C表元データ!Y42</f>
        <v>192075</v>
      </c>
      <c r="L17" s="14">
        <f>[1]C表元データ!Z42</f>
        <v>4911822030</v>
      </c>
    </row>
    <row r="18" spans="1:12" ht="15" hidden="1" customHeight="1" x14ac:dyDescent="0.2">
      <c r="A18" s="15" t="s">
        <v>32</v>
      </c>
      <c r="B18" s="13">
        <f>[1]C表元データ!P43</f>
        <v>64490</v>
      </c>
      <c r="C18" s="13">
        <f>[1]C表元データ!Q43</f>
        <v>74859</v>
      </c>
      <c r="D18" s="13">
        <f>[1]C表元データ!R43</f>
        <v>841767920</v>
      </c>
      <c r="E18" s="13">
        <f>[1]C表元データ!S43</f>
        <v>3218</v>
      </c>
      <c r="F18" s="13">
        <f>[1]C表元データ!T43</f>
        <v>157477</v>
      </c>
      <c r="G18" s="13">
        <f>[1]C表元データ!U43</f>
        <v>104723378</v>
      </c>
      <c r="H18" s="13">
        <f>[1]C表元データ!V43</f>
        <v>647</v>
      </c>
      <c r="I18" s="13">
        <f>[1]C表元データ!W43</f>
        <v>3927</v>
      </c>
      <c r="J18" s="13">
        <f>[1]C表元データ!X43</f>
        <v>45240420</v>
      </c>
      <c r="K18" s="13">
        <f>[1]C表元データ!Y43</f>
        <v>178929</v>
      </c>
      <c r="L18" s="14">
        <f>[1]C表元データ!Z43</f>
        <v>4849096312</v>
      </c>
    </row>
    <row r="19" spans="1:12" ht="15" hidden="1" customHeight="1" x14ac:dyDescent="0.2">
      <c r="A19" s="16" t="s">
        <v>33</v>
      </c>
      <c r="B19" s="17">
        <f>[1]C表元データ!P44</f>
        <v>65182</v>
      </c>
      <c r="C19" s="17">
        <f>[1]C表元データ!Q44</f>
        <v>76104</v>
      </c>
      <c r="D19" s="17">
        <f>[1]C表元データ!R44</f>
        <v>842831760</v>
      </c>
      <c r="E19" s="17">
        <f>[1]C表元データ!S44</f>
        <v>3106</v>
      </c>
      <c r="F19" s="17">
        <f>[1]C表元データ!T44</f>
        <v>146635</v>
      </c>
      <c r="G19" s="17">
        <f>[1]C表元データ!U44</f>
        <v>97638275</v>
      </c>
      <c r="H19" s="17">
        <f>[1]C表元データ!V44</f>
        <v>623</v>
      </c>
      <c r="I19" s="17">
        <f>[1]C表元データ!W44</f>
        <v>3608</v>
      </c>
      <c r="J19" s="17">
        <f>[1]C表元データ!X44</f>
        <v>41231340</v>
      </c>
      <c r="K19" s="17">
        <f>[1]C表元データ!Y44</f>
        <v>180596</v>
      </c>
      <c r="L19" s="18">
        <f>[1]C表元データ!Z44</f>
        <v>4713580175</v>
      </c>
    </row>
    <row r="20" spans="1:12" ht="15" hidden="1" customHeight="1" x14ac:dyDescent="0.2">
      <c r="A20" s="19" t="s">
        <v>34</v>
      </c>
      <c r="B20" s="20">
        <f>[1]C表元データ!P45</f>
        <v>812055</v>
      </c>
      <c r="C20" s="20">
        <f>[1]C表元データ!Q45</f>
        <v>962603</v>
      </c>
      <c r="D20" s="20">
        <f>[1]C表元データ!R45</f>
        <v>10563017924</v>
      </c>
      <c r="E20" s="20">
        <f>[1]C表元データ!S45</f>
        <v>38770</v>
      </c>
      <c r="F20" s="20">
        <f>[1]C表元データ!T45</f>
        <v>1872641</v>
      </c>
      <c r="G20" s="20">
        <f>[1]C表元データ!U45</f>
        <v>1246412641</v>
      </c>
      <c r="H20" s="20">
        <f>[1]C表元データ!V45</f>
        <v>7637</v>
      </c>
      <c r="I20" s="20">
        <f>[1]C表元データ!W45</f>
        <v>47095</v>
      </c>
      <c r="J20" s="20">
        <f>[1]C表元データ!X45</f>
        <v>533684090</v>
      </c>
      <c r="K20" s="21">
        <f>[1]C表元データ!Y45</f>
        <v>2264810</v>
      </c>
      <c r="L20" s="20">
        <f>[1]C表元データ!Z45</f>
        <v>59373666435</v>
      </c>
    </row>
    <row r="21" spans="1:12" ht="15" hidden="1" customHeight="1" x14ac:dyDescent="0.2"/>
    <row r="22" spans="1:12" ht="15" customHeight="1" x14ac:dyDescent="0.2">
      <c r="A22" s="1" t="s">
        <v>35</v>
      </c>
    </row>
    <row r="23" spans="1:12" ht="15" customHeight="1" x14ac:dyDescent="0.2">
      <c r="A23" s="33" t="s">
        <v>36</v>
      </c>
      <c r="B23" s="30" t="s">
        <v>2</v>
      </c>
      <c r="C23" s="32"/>
      <c r="D23" s="32"/>
      <c r="E23" s="32"/>
      <c r="F23" s="32"/>
      <c r="G23" s="32"/>
      <c r="H23" s="32"/>
      <c r="I23" s="32"/>
      <c r="J23" s="32"/>
      <c r="K23" s="32"/>
      <c r="L23" s="31"/>
    </row>
    <row r="24" spans="1:12" ht="15" customHeight="1" x14ac:dyDescent="0.2">
      <c r="A24" s="34"/>
      <c r="B24" s="30" t="s">
        <v>37</v>
      </c>
      <c r="C24" s="32"/>
      <c r="D24" s="31"/>
      <c r="E24" s="30" t="s">
        <v>38</v>
      </c>
      <c r="F24" s="32"/>
      <c r="G24" s="31"/>
      <c r="H24" s="30" t="s">
        <v>5</v>
      </c>
      <c r="I24" s="32"/>
      <c r="J24" s="31"/>
      <c r="K24" s="30" t="s">
        <v>39</v>
      </c>
      <c r="L24" s="31"/>
    </row>
    <row r="25" spans="1:12" ht="15" customHeight="1" x14ac:dyDescent="0.2">
      <c r="A25" s="35"/>
      <c r="B25" s="22" t="s">
        <v>7</v>
      </c>
      <c r="C25" s="22" t="s">
        <v>8</v>
      </c>
      <c r="D25" s="22" t="s">
        <v>9</v>
      </c>
      <c r="E25" s="22" t="s">
        <v>7</v>
      </c>
      <c r="F25" s="23" t="s">
        <v>40</v>
      </c>
      <c r="G25" s="22" t="s">
        <v>9</v>
      </c>
      <c r="H25" s="22" t="s">
        <v>7</v>
      </c>
      <c r="I25" s="22" t="s">
        <v>10</v>
      </c>
      <c r="J25" s="22" t="s">
        <v>9</v>
      </c>
      <c r="K25" s="24" t="s">
        <v>7</v>
      </c>
      <c r="L25" s="22" t="s">
        <v>9</v>
      </c>
    </row>
    <row r="26" spans="1:12" ht="15" customHeight="1" x14ac:dyDescent="0.2">
      <c r="A26" s="22"/>
      <c r="B26" s="25" t="s">
        <v>41</v>
      </c>
      <c r="C26" s="25" t="s">
        <v>42</v>
      </c>
      <c r="D26" s="25" t="s">
        <v>43</v>
      </c>
      <c r="E26" s="25" t="s">
        <v>41</v>
      </c>
      <c r="F26" s="25" t="s">
        <v>44</v>
      </c>
      <c r="G26" s="25" t="s">
        <v>43</v>
      </c>
      <c r="H26" s="25" t="s">
        <v>41</v>
      </c>
      <c r="I26" s="25" t="s">
        <v>45</v>
      </c>
      <c r="J26" s="25" t="s">
        <v>43</v>
      </c>
      <c r="K26" s="26" t="s">
        <v>41</v>
      </c>
      <c r="L26" s="25" t="s">
        <v>43</v>
      </c>
    </row>
    <row r="27" spans="1:12" ht="15" customHeight="1" x14ac:dyDescent="0.2">
      <c r="A27" s="27" t="s">
        <v>46</v>
      </c>
      <c r="B27" s="4">
        <v>859476</v>
      </c>
      <c r="C27" s="4">
        <v>1045161</v>
      </c>
      <c r="D27" s="4">
        <v>10942483</v>
      </c>
      <c r="E27" s="4">
        <v>43077</v>
      </c>
      <c r="F27" s="4">
        <v>2103907</v>
      </c>
      <c r="G27" s="4">
        <v>1397801</v>
      </c>
      <c r="H27" s="4">
        <v>5875</v>
      </c>
      <c r="I27" s="4">
        <v>36125</v>
      </c>
      <c r="J27" s="4">
        <v>401650</v>
      </c>
      <c r="K27" s="1">
        <v>2461820</v>
      </c>
      <c r="L27" s="4">
        <v>60950908</v>
      </c>
    </row>
    <row r="28" spans="1:12" ht="15" customHeight="1" x14ac:dyDescent="0.2">
      <c r="A28" s="27" t="s">
        <v>47</v>
      </c>
      <c r="B28" s="4">
        <v>824033</v>
      </c>
      <c r="C28" s="4">
        <v>983736</v>
      </c>
      <c r="D28" s="4">
        <v>10577194</v>
      </c>
      <c r="E28" s="28">
        <v>40970</v>
      </c>
      <c r="F28" s="28">
        <v>2037298</v>
      </c>
      <c r="G28" s="4">
        <v>1351999</v>
      </c>
      <c r="H28" s="4">
        <v>6655</v>
      </c>
      <c r="I28" s="4">
        <v>42002</v>
      </c>
      <c r="J28" s="4">
        <v>467810</v>
      </c>
      <c r="K28" s="29">
        <v>2334357</v>
      </c>
      <c r="L28" s="4">
        <v>59594911</v>
      </c>
    </row>
    <row r="29" spans="1:12" ht="15" customHeight="1" x14ac:dyDescent="0.2">
      <c r="A29" s="27" t="s">
        <v>50</v>
      </c>
      <c r="B29" s="4">
        <v>847620</v>
      </c>
      <c r="C29" s="4">
        <v>1008443</v>
      </c>
      <c r="D29" s="4">
        <v>10958902</v>
      </c>
      <c r="E29" s="28">
        <v>41547</v>
      </c>
      <c r="F29" s="28">
        <v>2008789</v>
      </c>
      <c r="G29" s="4">
        <v>1334410</v>
      </c>
      <c r="H29" s="4">
        <v>7361</v>
      </c>
      <c r="I29" s="4">
        <v>45042</v>
      </c>
      <c r="J29" s="4">
        <v>509681</v>
      </c>
      <c r="K29" s="29">
        <v>2397901</v>
      </c>
      <c r="L29" s="4">
        <v>61321471</v>
      </c>
    </row>
    <row r="30" spans="1:12" ht="15" customHeight="1" x14ac:dyDescent="0.2">
      <c r="A30" s="27" t="s">
        <v>48</v>
      </c>
      <c r="B30" s="4">
        <v>835604</v>
      </c>
      <c r="C30" s="4">
        <v>988387</v>
      </c>
      <c r="D30" s="4">
        <v>10625666</v>
      </c>
      <c r="E30" s="28">
        <v>38603</v>
      </c>
      <c r="F30" s="28">
        <v>1889998</v>
      </c>
      <c r="G30" s="4">
        <v>1255530</v>
      </c>
      <c r="H30" s="4">
        <v>7440</v>
      </c>
      <c r="I30" s="4">
        <v>45009</v>
      </c>
      <c r="J30" s="4">
        <v>514537</v>
      </c>
      <c r="K30" s="29">
        <v>2341589</v>
      </c>
      <c r="L30" s="4">
        <v>59459302</v>
      </c>
    </row>
    <row r="31" spans="1:12" ht="15" customHeight="1" x14ac:dyDescent="0.2">
      <c r="A31" s="27" t="s">
        <v>49</v>
      </c>
      <c r="B31" s="4">
        <f>B20</f>
        <v>812055</v>
      </c>
      <c r="C31" s="4">
        <f>C20</f>
        <v>962603</v>
      </c>
      <c r="D31" s="4">
        <f>ROUND(D20/1000,0)</f>
        <v>10563018</v>
      </c>
      <c r="E31" s="28">
        <f>E20</f>
        <v>38770</v>
      </c>
      <c r="F31" s="28">
        <f>F20</f>
        <v>1872641</v>
      </c>
      <c r="G31" s="4">
        <f>ROUND(G20/1000,0)</f>
        <v>1246413</v>
      </c>
      <c r="H31" s="4">
        <f>H20</f>
        <v>7637</v>
      </c>
      <c r="I31" s="4">
        <f>I20</f>
        <v>47095</v>
      </c>
      <c r="J31" s="4">
        <f>ROUND(J20/1000,0)</f>
        <v>533684</v>
      </c>
      <c r="K31" s="29">
        <f>K20</f>
        <v>2264810</v>
      </c>
      <c r="L31" s="4">
        <f>ROUND(L20/1000,0)</f>
        <v>59373666</v>
      </c>
    </row>
    <row r="32" spans="1:12" ht="15" customHeight="1" x14ac:dyDescent="0.2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9"/>
      <c r="L32" s="28"/>
    </row>
    <row r="33" spans="1:12" ht="15" customHeight="1" x14ac:dyDescent="0.2">
      <c r="A33" s="10" t="s">
        <v>51</v>
      </c>
      <c r="B33" s="4">
        <f t="shared" ref="B33:C44" si="0">B8</f>
        <v>70891</v>
      </c>
      <c r="C33" s="4">
        <f t="shared" si="0"/>
        <v>85258</v>
      </c>
      <c r="D33" s="4">
        <f t="shared" ref="D33:D44" si="1">ROUND(D8/1000,0)</f>
        <v>931818</v>
      </c>
      <c r="E33" s="4">
        <f t="shared" ref="E33:F44" si="2">E8</f>
        <v>3252</v>
      </c>
      <c r="F33" s="4">
        <f t="shared" si="2"/>
        <v>156461</v>
      </c>
      <c r="G33" s="4">
        <f t="shared" ref="G33:G44" si="3">ROUND(G8/1000,0)</f>
        <v>104741</v>
      </c>
      <c r="H33" s="4">
        <f t="shared" ref="H33:I44" si="4">H8</f>
        <v>613</v>
      </c>
      <c r="I33" s="4">
        <f t="shared" si="4"/>
        <v>3900</v>
      </c>
      <c r="J33" s="4">
        <f t="shared" ref="J33:J44" si="5">ROUND(J8/1000,0)</f>
        <v>43544</v>
      </c>
      <c r="K33" s="1">
        <f t="shared" ref="K33:K44" si="6">K8</f>
        <v>197616</v>
      </c>
      <c r="L33" s="4">
        <f t="shared" ref="L33:L44" si="7">ROUND(L8/1000,0)</f>
        <v>5176245</v>
      </c>
    </row>
    <row r="34" spans="1:12" ht="15" customHeight="1" x14ac:dyDescent="0.2">
      <c r="A34" s="12" t="s">
        <v>23</v>
      </c>
      <c r="B34" s="4">
        <f t="shared" si="0"/>
        <v>67814</v>
      </c>
      <c r="C34" s="4">
        <f t="shared" si="0"/>
        <v>79624</v>
      </c>
      <c r="D34" s="4">
        <f t="shared" si="1"/>
        <v>877993</v>
      </c>
      <c r="E34" s="4">
        <f t="shared" si="2"/>
        <v>3149</v>
      </c>
      <c r="F34" s="4">
        <f t="shared" si="2"/>
        <v>154893</v>
      </c>
      <c r="G34" s="4">
        <f t="shared" si="3"/>
        <v>103384</v>
      </c>
      <c r="H34" s="4">
        <f t="shared" si="4"/>
        <v>658</v>
      </c>
      <c r="I34" s="4">
        <f t="shared" si="4"/>
        <v>3965</v>
      </c>
      <c r="J34" s="4">
        <f t="shared" si="5"/>
        <v>44792</v>
      </c>
      <c r="K34" s="1">
        <f t="shared" si="6"/>
        <v>189191</v>
      </c>
      <c r="L34" s="4">
        <f t="shared" si="7"/>
        <v>4878377</v>
      </c>
    </row>
    <row r="35" spans="1:12" ht="15" customHeight="1" x14ac:dyDescent="0.2">
      <c r="A35" s="10" t="s">
        <v>52</v>
      </c>
      <c r="B35" s="4">
        <f t="shared" si="0"/>
        <v>67564</v>
      </c>
      <c r="C35" s="4">
        <f t="shared" si="0"/>
        <v>80311</v>
      </c>
      <c r="D35" s="4">
        <f t="shared" si="1"/>
        <v>854467</v>
      </c>
      <c r="E35" s="4">
        <f t="shared" si="2"/>
        <v>3257</v>
      </c>
      <c r="F35" s="4">
        <f t="shared" si="2"/>
        <v>160018</v>
      </c>
      <c r="G35" s="4">
        <f t="shared" si="3"/>
        <v>106389</v>
      </c>
      <c r="H35" s="4">
        <f t="shared" si="4"/>
        <v>643</v>
      </c>
      <c r="I35" s="4">
        <f t="shared" si="4"/>
        <v>4051</v>
      </c>
      <c r="J35" s="4">
        <f t="shared" si="5"/>
        <v>46493</v>
      </c>
      <c r="K35" s="1">
        <f t="shared" si="6"/>
        <v>189137</v>
      </c>
      <c r="L35" s="4">
        <f t="shared" si="7"/>
        <v>4962430</v>
      </c>
    </row>
    <row r="36" spans="1:12" ht="15" customHeight="1" x14ac:dyDescent="0.2">
      <c r="A36" s="12" t="s">
        <v>25</v>
      </c>
      <c r="B36" s="4">
        <f t="shared" si="0"/>
        <v>68585</v>
      </c>
      <c r="C36" s="4">
        <f t="shared" si="0"/>
        <v>81230</v>
      </c>
      <c r="D36" s="4">
        <f t="shared" si="1"/>
        <v>871517</v>
      </c>
      <c r="E36" s="4">
        <f t="shared" si="2"/>
        <v>3264</v>
      </c>
      <c r="F36" s="4">
        <f t="shared" si="2"/>
        <v>154420</v>
      </c>
      <c r="G36" s="4">
        <f t="shared" si="3"/>
        <v>102671</v>
      </c>
      <c r="H36" s="4">
        <f t="shared" si="4"/>
        <v>629</v>
      </c>
      <c r="I36" s="4">
        <f t="shared" si="4"/>
        <v>3996</v>
      </c>
      <c r="J36" s="4">
        <f t="shared" si="5"/>
        <v>44990</v>
      </c>
      <c r="K36" s="1">
        <f t="shared" si="6"/>
        <v>192259</v>
      </c>
      <c r="L36" s="4">
        <f t="shared" si="7"/>
        <v>4981933</v>
      </c>
    </row>
    <row r="37" spans="1:12" ht="15" customHeight="1" x14ac:dyDescent="0.2">
      <c r="A37" s="12" t="s">
        <v>26</v>
      </c>
      <c r="B37" s="4">
        <f t="shared" si="0"/>
        <v>68312</v>
      </c>
      <c r="C37" s="4">
        <f t="shared" si="0"/>
        <v>80858</v>
      </c>
      <c r="D37" s="4">
        <f t="shared" si="1"/>
        <v>866147</v>
      </c>
      <c r="E37" s="4">
        <f t="shared" si="2"/>
        <v>3357</v>
      </c>
      <c r="F37" s="4">
        <f t="shared" si="2"/>
        <v>163529</v>
      </c>
      <c r="G37" s="4">
        <f t="shared" si="3"/>
        <v>108739</v>
      </c>
      <c r="H37" s="4">
        <f t="shared" si="4"/>
        <v>626</v>
      </c>
      <c r="I37" s="4">
        <f t="shared" si="4"/>
        <v>3809</v>
      </c>
      <c r="J37" s="4">
        <f t="shared" si="5"/>
        <v>42316</v>
      </c>
      <c r="K37" s="1">
        <f t="shared" si="6"/>
        <v>190639</v>
      </c>
      <c r="L37" s="4">
        <f t="shared" si="7"/>
        <v>5030812</v>
      </c>
    </row>
    <row r="38" spans="1:12" ht="15" customHeight="1" x14ac:dyDescent="0.2">
      <c r="A38" s="12" t="s">
        <v>27</v>
      </c>
      <c r="B38" s="4">
        <f t="shared" si="0"/>
        <v>67855</v>
      </c>
      <c r="C38" s="4">
        <f t="shared" si="0"/>
        <v>81649</v>
      </c>
      <c r="D38" s="4">
        <f t="shared" si="1"/>
        <v>944493</v>
      </c>
      <c r="E38" s="4">
        <f t="shared" si="2"/>
        <v>3226</v>
      </c>
      <c r="F38" s="4">
        <f t="shared" si="2"/>
        <v>155447</v>
      </c>
      <c r="G38" s="4">
        <f t="shared" si="3"/>
        <v>103552</v>
      </c>
      <c r="H38" s="4">
        <f t="shared" si="4"/>
        <v>625</v>
      </c>
      <c r="I38" s="4">
        <f t="shared" si="4"/>
        <v>4137</v>
      </c>
      <c r="J38" s="4">
        <f t="shared" si="5"/>
        <v>46491</v>
      </c>
      <c r="K38" s="1">
        <f t="shared" si="6"/>
        <v>187907</v>
      </c>
      <c r="L38" s="4">
        <f t="shared" si="7"/>
        <v>4989486</v>
      </c>
    </row>
    <row r="39" spans="1:12" ht="15" customHeight="1" x14ac:dyDescent="0.2">
      <c r="A39" s="12" t="s">
        <v>28</v>
      </c>
      <c r="B39" s="4">
        <f t="shared" si="0"/>
        <v>66823</v>
      </c>
      <c r="C39" s="4">
        <f t="shared" si="0"/>
        <v>79104</v>
      </c>
      <c r="D39" s="4">
        <f t="shared" si="1"/>
        <v>855482</v>
      </c>
      <c r="E39" s="4">
        <f t="shared" si="2"/>
        <v>3199</v>
      </c>
      <c r="F39" s="4">
        <f t="shared" si="2"/>
        <v>152568</v>
      </c>
      <c r="G39" s="4">
        <f t="shared" si="3"/>
        <v>101456</v>
      </c>
      <c r="H39" s="4">
        <f t="shared" si="4"/>
        <v>651</v>
      </c>
      <c r="I39" s="4">
        <f t="shared" si="4"/>
        <v>3988</v>
      </c>
      <c r="J39" s="4">
        <f t="shared" si="5"/>
        <v>45154</v>
      </c>
      <c r="K39" s="1">
        <f t="shared" si="6"/>
        <v>187532</v>
      </c>
      <c r="L39" s="4">
        <f t="shared" si="7"/>
        <v>4847930</v>
      </c>
    </row>
    <row r="40" spans="1:12" ht="15" customHeight="1" x14ac:dyDescent="0.2">
      <c r="A40" s="12" t="s">
        <v>29</v>
      </c>
      <c r="B40" s="4">
        <f t="shared" si="0"/>
        <v>68651</v>
      </c>
      <c r="C40" s="4">
        <f t="shared" si="0"/>
        <v>82321</v>
      </c>
      <c r="D40" s="4">
        <f t="shared" si="1"/>
        <v>897283</v>
      </c>
      <c r="E40" s="4">
        <f t="shared" si="2"/>
        <v>3280</v>
      </c>
      <c r="F40" s="4">
        <f t="shared" si="2"/>
        <v>156248</v>
      </c>
      <c r="G40" s="4">
        <f t="shared" si="3"/>
        <v>103873</v>
      </c>
      <c r="H40" s="4">
        <f t="shared" si="4"/>
        <v>624</v>
      </c>
      <c r="I40" s="4">
        <f t="shared" si="4"/>
        <v>3800</v>
      </c>
      <c r="J40" s="4">
        <f t="shared" si="5"/>
        <v>43605</v>
      </c>
      <c r="K40" s="1">
        <f t="shared" si="6"/>
        <v>192609</v>
      </c>
      <c r="L40" s="4">
        <f t="shared" si="7"/>
        <v>5050362</v>
      </c>
    </row>
    <row r="41" spans="1:12" ht="15" customHeight="1" x14ac:dyDescent="0.2">
      <c r="A41" s="12" t="s">
        <v>30</v>
      </c>
      <c r="B41" s="4">
        <f t="shared" si="0"/>
        <v>66564</v>
      </c>
      <c r="C41" s="4">
        <f t="shared" si="0"/>
        <v>78986</v>
      </c>
      <c r="D41" s="4">
        <f t="shared" si="1"/>
        <v>861707</v>
      </c>
      <c r="E41" s="4">
        <f t="shared" si="2"/>
        <v>3296</v>
      </c>
      <c r="F41" s="4">
        <f t="shared" si="2"/>
        <v>155464</v>
      </c>
      <c r="G41" s="4">
        <f t="shared" si="3"/>
        <v>103410</v>
      </c>
      <c r="H41" s="4">
        <f t="shared" si="4"/>
        <v>633</v>
      </c>
      <c r="I41" s="4">
        <f t="shared" si="4"/>
        <v>3964</v>
      </c>
      <c r="J41" s="4">
        <f t="shared" si="5"/>
        <v>44895</v>
      </c>
      <c r="K41" s="1">
        <f t="shared" si="6"/>
        <v>186320</v>
      </c>
      <c r="L41" s="4">
        <f t="shared" si="7"/>
        <v>4981593</v>
      </c>
    </row>
    <row r="42" spans="1:12" ht="15" customHeight="1" x14ac:dyDescent="0.2">
      <c r="A42" s="12" t="s">
        <v>31</v>
      </c>
      <c r="B42" s="4">
        <f t="shared" si="0"/>
        <v>69324</v>
      </c>
      <c r="C42" s="4">
        <f t="shared" si="0"/>
        <v>82299</v>
      </c>
      <c r="D42" s="4">
        <f t="shared" si="1"/>
        <v>917511</v>
      </c>
      <c r="E42" s="4">
        <f t="shared" si="2"/>
        <v>3166</v>
      </c>
      <c r="F42" s="4">
        <f t="shared" si="2"/>
        <v>159481</v>
      </c>
      <c r="G42" s="4">
        <f t="shared" si="3"/>
        <v>105837</v>
      </c>
      <c r="H42" s="4">
        <f t="shared" si="4"/>
        <v>665</v>
      </c>
      <c r="I42" s="4">
        <f t="shared" si="4"/>
        <v>3950</v>
      </c>
      <c r="J42" s="4">
        <f t="shared" si="5"/>
        <v>44932</v>
      </c>
      <c r="K42" s="1">
        <f t="shared" si="6"/>
        <v>192075</v>
      </c>
      <c r="L42" s="4">
        <f t="shared" si="7"/>
        <v>4911822</v>
      </c>
    </row>
    <row r="43" spans="1:12" ht="15" customHeight="1" x14ac:dyDescent="0.2">
      <c r="A43" s="15" t="s">
        <v>53</v>
      </c>
      <c r="B43" s="4">
        <f t="shared" si="0"/>
        <v>64490</v>
      </c>
      <c r="C43" s="4">
        <f t="shared" si="0"/>
        <v>74859</v>
      </c>
      <c r="D43" s="4">
        <f t="shared" si="1"/>
        <v>841768</v>
      </c>
      <c r="E43" s="4">
        <f t="shared" si="2"/>
        <v>3218</v>
      </c>
      <c r="F43" s="4">
        <f t="shared" si="2"/>
        <v>157477</v>
      </c>
      <c r="G43" s="4">
        <f t="shared" si="3"/>
        <v>104723</v>
      </c>
      <c r="H43" s="4">
        <f t="shared" si="4"/>
        <v>647</v>
      </c>
      <c r="I43" s="4">
        <f t="shared" si="4"/>
        <v>3927</v>
      </c>
      <c r="J43" s="4">
        <f t="shared" si="5"/>
        <v>45240</v>
      </c>
      <c r="K43" s="1">
        <f t="shared" si="6"/>
        <v>178929</v>
      </c>
      <c r="L43" s="4">
        <f t="shared" si="7"/>
        <v>4849096</v>
      </c>
    </row>
    <row r="44" spans="1:12" ht="15" customHeight="1" x14ac:dyDescent="0.2">
      <c r="A44" s="16" t="s">
        <v>33</v>
      </c>
      <c r="B44" s="7">
        <f t="shared" si="0"/>
        <v>65182</v>
      </c>
      <c r="C44" s="7">
        <f t="shared" si="0"/>
        <v>76104</v>
      </c>
      <c r="D44" s="7">
        <f t="shared" si="1"/>
        <v>842832</v>
      </c>
      <c r="E44" s="7">
        <f t="shared" si="2"/>
        <v>3106</v>
      </c>
      <c r="F44" s="7">
        <f t="shared" si="2"/>
        <v>146635</v>
      </c>
      <c r="G44" s="7">
        <f t="shared" si="3"/>
        <v>97638</v>
      </c>
      <c r="H44" s="7">
        <f t="shared" si="4"/>
        <v>623</v>
      </c>
      <c r="I44" s="7">
        <f t="shared" si="4"/>
        <v>3608</v>
      </c>
      <c r="J44" s="7">
        <f t="shared" si="5"/>
        <v>41231</v>
      </c>
      <c r="K44" s="36">
        <f t="shared" si="6"/>
        <v>180596</v>
      </c>
      <c r="L44" s="7">
        <f t="shared" si="7"/>
        <v>4713580</v>
      </c>
    </row>
    <row r="46" spans="1:12" ht="15" customHeight="1" x14ac:dyDescent="0.2">
      <c r="A46" s="29"/>
    </row>
    <row r="47" spans="1:12" ht="15" customHeight="1" x14ac:dyDescent="0.2">
      <c r="A47" s="29"/>
    </row>
    <row r="48" spans="1:12" ht="15" customHeight="1" x14ac:dyDescent="0.2">
      <c r="A48" s="29"/>
    </row>
    <row r="49" spans="1:1" ht="15" customHeight="1" x14ac:dyDescent="0.2">
      <c r="A49" s="29"/>
    </row>
    <row r="50" spans="1:1" ht="15" customHeight="1" x14ac:dyDescent="0.2">
      <c r="A50" s="29"/>
    </row>
    <row r="51" spans="1:1" ht="15" customHeight="1" x14ac:dyDescent="0.2">
      <c r="A51" s="29"/>
    </row>
    <row r="52" spans="1:1" ht="15" customHeight="1" x14ac:dyDescent="0.2">
      <c r="A52" s="29"/>
    </row>
    <row r="53" spans="1:1" ht="15" customHeight="1" x14ac:dyDescent="0.2">
      <c r="A53" s="29"/>
    </row>
    <row r="54" spans="1:1" ht="15" customHeight="1" x14ac:dyDescent="0.2">
      <c r="A54" s="29"/>
    </row>
    <row r="55" spans="1:1" ht="15" customHeight="1" x14ac:dyDescent="0.2">
      <c r="A55" s="29"/>
    </row>
    <row r="56" spans="1:1" ht="15" customHeight="1" x14ac:dyDescent="0.2">
      <c r="A56" s="29"/>
    </row>
    <row r="57" spans="1:1" ht="15" customHeight="1" x14ac:dyDescent="0.2">
      <c r="A57" s="29"/>
    </row>
    <row r="58" spans="1:1" ht="15" customHeight="1" x14ac:dyDescent="0.2">
      <c r="A58" s="29"/>
    </row>
    <row r="59" spans="1:1" ht="15" customHeight="1" x14ac:dyDescent="0.2">
      <c r="A59" s="29"/>
    </row>
  </sheetData>
  <mergeCells count="11">
    <mergeCell ref="A23:A25"/>
    <mergeCell ref="B23:L23"/>
    <mergeCell ref="B24:D24"/>
    <mergeCell ref="E24:G24"/>
    <mergeCell ref="H24:J24"/>
    <mergeCell ref="K24:L24"/>
    <mergeCell ref="B4:L4"/>
    <mergeCell ref="B5:D5"/>
    <mergeCell ref="E5:G5"/>
    <mergeCell ref="H5:J5"/>
    <mergeCell ref="K5:L5"/>
  </mergeCells>
  <phoneticPr fontId="2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sheet2-2</vt:lpstr>
      <vt:lpstr>'sheet2-2'!Print_Area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2025-10-30T06:04:32Z</dcterms:created>
  <dcterms:modified xsi:type="dcterms:W3CDTF">2025-10-30T06:05:35Z</dcterms:modified>
</cp:coreProperties>
</file>