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0776391E-E208-4328-A72B-5DD7D06204F1}" xr6:coauthVersionLast="47" xr6:coauthVersionMax="47" xr10:uidLastSave="{00000000-0000-0000-0000-000000000000}"/>
  <bookViews>
    <workbookView xWindow="5175" yWindow="-16320" windowWidth="29040" windowHeight="15720" xr2:uid="{05E94883-C783-4784-84F0-544F783C9007}"/>
  </bookViews>
  <sheets>
    <sheet name="sheet2-1" sheetId="1" r:id="rId1"/>
  </sheets>
  <externalReferences>
    <externalReference r:id="rId2"/>
  </externalReferences>
  <definedNames>
    <definedName name="_xlnm.Print_Area" localSheetId="0">'sheet2-1'!$A$22:$M$44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3" i="1"/>
  <c r="B41" i="1"/>
  <c r="B40" i="1"/>
  <c r="C39" i="1"/>
  <c r="M19" i="1"/>
  <c r="M44" i="1" s="1"/>
  <c r="L19" i="1"/>
  <c r="L44" i="1" s="1"/>
  <c r="K19" i="1"/>
  <c r="K44" i="1" s="1"/>
  <c r="J19" i="1"/>
  <c r="J44" i="1" s="1"/>
  <c r="I19" i="1"/>
  <c r="I44" i="1" s="1"/>
  <c r="H19" i="1"/>
  <c r="H44" i="1" s="1"/>
  <c r="G19" i="1"/>
  <c r="G44" i="1" s="1"/>
  <c r="F19" i="1"/>
  <c r="F44" i="1" s="1"/>
  <c r="E19" i="1"/>
  <c r="D19" i="1"/>
  <c r="D44" i="1" s="1"/>
  <c r="C19" i="1"/>
  <c r="C44" i="1" s="1"/>
  <c r="B19" i="1"/>
  <c r="B44" i="1" s="1"/>
  <c r="M18" i="1"/>
  <c r="M43" i="1" s="1"/>
  <c r="L18" i="1"/>
  <c r="L43" i="1" s="1"/>
  <c r="K18" i="1"/>
  <c r="K43" i="1" s="1"/>
  <c r="J18" i="1"/>
  <c r="J43" i="1" s="1"/>
  <c r="I18" i="1"/>
  <c r="I43" i="1" s="1"/>
  <c r="H18" i="1"/>
  <c r="H43" i="1" s="1"/>
  <c r="G18" i="1"/>
  <c r="G43" i="1" s="1"/>
  <c r="F18" i="1"/>
  <c r="F43" i="1" s="1"/>
  <c r="E18" i="1"/>
  <c r="E43" i="1" s="1"/>
  <c r="D18" i="1"/>
  <c r="C18" i="1"/>
  <c r="C43" i="1" s="1"/>
  <c r="B18" i="1"/>
  <c r="B43" i="1" s="1"/>
  <c r="M17" i="1"/>
  <c r="M42" i="1" s="1"/>
  <c r="L17" i="1"/>
  <c r="L42" i="1" s="1"/>
  <c r="K17" i="1"/>
  <c r="K42" i="1" s="1"/>
  <c r="J17" i="1"/>
  <c r="J42" i="1" s="1"/>
  <c r="I17" i="1"/>
  <c r="I42" i="1" s="1"/>
  <c r="H17" i="1"/>
  <c r="H42" i="1" s="1"/>
  <c r="G17" i="1"/>
  <c r="G42" i="1" s="1"/>
  <c r="F17" i="1"/>
  <c r="F42" i="1" s="1"/>
  <c r="E17" i="1"/>
  <c r="E42" i="1" s="1"/>
  <c r="D17" i="1"/>
  <c r="D42" i="1" s="1"/>
  <c r="C17" i="1"/>
  <c r="C42" i="1" s="1"/>
  <c r="B17" i="1"/>
  <c r="B42" i="1" s="1"/>
  <c r="M16" i="1"/>
  <c r="M41" i="1" s="1"/>
  <c r="L16" i="1"/>
  <c r="L41" i="1" s="1"/>
  <c r="K16" i="1"/>
  <c r="K41" i="1" s="1"/>
  <c r="J16" i="1"/>
  <c r="J41" i="1" s="1"/>
  <c r="I16" i="1"/>
  <c r="I41" i="1" s="1"/>
  <c r="H16" i="1"/>
  <c r="H41" i="1" s="1"/>
  <c r="G16" i="1"/>
  <c r="G41" i="1" s="1"/>
  <c r="F16" i="1"/>
  <c r="F41" i="1" s="1"/>
  <c r="E16" i="1"/>
  <c r="E41" i="1" s="1"/>
  <c r="D16" i="1"/>
  <c r="D41" i="1" s="1"/>
  <c r="C16" i="1"/>
  <c r="C41" i="1" s="1"/>
  <c r="B16" i="1"/>
  <c r="M15" i="1"/>
  <c r="M40" i="1" s="1"/>
  <c r="L15" i="1"/>
  <c r="L40" i="1" s="1"/>
  <c r="K15" i="1"/>
  <c r="K40" i="1" s="1"/>
  <c r="J15" i="1"/>
  <c r="J40" i="1" s="1"/>
  <c r="I15" i="1"/>
  <c r="I40" i="1" s="1"/>
  <c r="H15" i="1"/>
  <c r="H40" i="1" s="1"/>
  <c r="G15" i="1"/>
  <c r="G40" i="1" s="1"/>
  <c r="F15" i="1"/>
  <c r="F40" i="1" s="1"/>
  <c r="E15" i="1"/>
  <c r="E40" i="1" s="1"/>
  <c r="D15" i="1"/>
  <c r="D40" i="1" s="1"/>
  <c r="C15" i="1"/>
  <c r="C40" i="1" s="1"/>
  <c r="B15" i="1"/>
  <c r="M14" i="1"/>
  <c r="M39" i="1" s="1"/>
  <c r="L14" i="1"/>
  <c r="L39" i="1" s="1"/>
  <c r="K14" i="1"/>
  <c r="K39" i="1" s="1"/>
  <c r="J14" i="1"/>
  <c r="J39" i="1" s="1"/>
  <c r="I14" i="1"/>
  <c r="I39" i="1" s="1"/>
  <c r="H14" i="1"/>
  <c r="H39" i="1" s="1"/>
  <c r="G14" i="1"/>
  <c r="G39" i="1" s="1"/>
  <c r="F14" i="1"/>
  <c r="F39" i="1" s="1"/>
  <c r="E14" i="1"/>
  <c r="E39" i="1" s="1"/>
  <c r="D14" i="1"/>
  <c r="D39" i="1" s="1"/>
  <c r="C14" i="1"/>
  <c r="B14" i="1"/>
  <c r="B39" i="1" s="1"/>
  <c r="M13" i="1"/>
  <c r="M38" i="1" s="1"/>
  <c r="L13" i="1"/>
  <c r="L38" i="1" s="1"/>
  <c r="K13" i="1"/>
  <c r="K38" i="1" s="1"/>
  <c r="J13" i="1"/>
  <c r="J38" i="1" s="1"/>
  <c r="I13" i="1"/>
  <c r="I38" i="1" s="1"/>
  <c r="H13" i="1"/>
  <c r="H38" i="1" s="1"/>
  <c r="G13" i="1"/>
  <c r="G38" i="1" s="1"/>
  <c r="F13" i="1"/>
  <c r="F38" i="1" s="1"/>
  <c r="E13" i="1"/>
  <c r="E38" i="1" s="1"/>
  <c r="D13" i="1"/>
  <c r="D38" i="1" s="1"/>
  <c r="C13" i="1"/>
  <c r="C38" i="1" s="1"/>
  <c r="B13" i="1"/>
  <c r="B38" i="1" s="1"/>
  <c r="M12" i="1"/>
  <c r="M37" i="1" s="1"/>
  <c r="L12" i="1"/>
  <c r="L37" i="1" s="1"/>
  <c r="K12" i="1"/>
  <c r="K37" i="1" s="1"/>
  <c r="J12" i="1"/>
  <c r="J37" i="1" s="1"/>
  <c r="I12" i="1"/>
  <c r="I37" i="1" s="1"/>
  <c r="H12" i="1"/>
  <c r="H37" i="1" s="1"/>
  <c r="G12" i="1"/>
  <c r="G37" i="1" s="1"/>
  <c r="F12" i="1"/>
  <c r="F37" i="1" s="1"/>
  <c r="E12" i="1"/>
  <c r="E37" i="1" s="1"/>
  <c r="D12" i="1"/>
  <c r="D37" i="1" s="1"/>
  <c r="C12" i="1"/>
  <c r="C37" i="1" s="1"/>
  <c r="B12" i="1"/>
  <c r="B37" i="1" s="1"/>
  <c r="M11" i="1"/>
  <c r="M36" i="1" s="1"/>
  <c r="L11" i="1"/>
  <c r="L36" i="1" s="1"/>
  <c r="K11" i="1"/>
  <c r="K36" i="1" s="1"/>
  <c r="J11" i="1"/>
  <c r="J36" i="1" s="1"/>
  <c r="I11" i="1"/>
  <c r="I36" i="1" s="1"/>
  <c r="H11" i="1"/>
  <c r="H36" i="1" s="1"/>
  <c r="G11" i="1"/>
  <c r="G36" i="1" s="1"/>
  <c r="F11" i="1"/>
  <c r="F36" i="1" s="1"/>
  <c r="E11" i="1"/>
  <c r="E36" i="1" s="1"/>
  <c r="D11" i="1"/>
  <c r="D36" i="1" s="1"/>
  <c r="C11" i="1"/>
  <c r="C36" i="1" s="1"/>
  <c r="B11" i="1"/>
  <c r="B36" i="1" s="1"/>
  <c r="M10" i="1"/>
  <c r="M35" i="1" s="1"/>
  <c r="L10" i="1"/>
  <c r="L35" i="1" s="1"/>
  <c r="K10" i="1"/>
  <c r="K35" i="1" s="1"/>
  <c r="J10" i="1"/>
  <c r="J35" i="1" s="1"/>
  <c r="I10" i="1"/>
  <c r="I35" i="1" s="1"/>
  <c r="H10" i="1"/>
  <c r="H35" i="1" s="1"/>
  <c r="G10" i="1"/>
  <c r="G35" i="1" s="1"/>
  <c r="F10" i="1"/>
  <c r="F35" i="1" s="1"/>
  <c r="E10" i="1"/>
  <c r="E35" i="1" s="1"/>
  <c r="D10" i="1"/>
  <c r="D35" i="1" s="1"/>
  <c r="C10" i="1"/>
  <c r="C35" i="1" s="1"/>
  <c r="B10" i="1"/>
  <c r="B35" i="1" s="1"/>
  <c r="M9" i="1"/>
  <c r="M34" i="1" s="1"/>
  <c r="L9" i="1"/>
  <c r="L34" i="1" s="1"/>
  <c r="K9" i="1"/>
  <c r="K34" i="1" s="1"/>
  <c r="J9" i="1"/>
  <c r="J34" i="1" s="1"/>
  <c r="I9" i="1"/>
  <c r="I34" i="1" s="1"/>
  <c r="H9" i="1"/>
  <c r="H34" i="1" s="1"/>
  <c r="G9" i="1"/>
  <c r="G34" i="1" s="1"/>
  <c r="F9" i="1"/>
  <c r="F34" i="1" s="1"/>
  <c r="E9" i="1"/>
  <c r="E34" i="1" s="1"/>
  <c r="D9" i="1"/>
  <c r="D34" i="1" s="1"/>
  <c r="C9" i="1"/>
  <c r="C34" i="1" s="1"/>
  <c r="B9" i="1"/>
  <c r="B34" i="1" s="1"/>
  <c r="M8" i="1"/>
  <c r="M33" i="1" s="1"/>
  <c r="L8" i="1"/>
  <c r="L33" i="1" s="1"/>
  <c r="K8" i="1"/>
  <c r="K33" i="1" s="1"/>
  <c r="J8" i="1"/>
  <c r="J33" i="1" s="1"/>
  <c r="I8" i="1"/>
  <c r="I33" i="1" s="1"/>
  <c r="H8" i="1"/>
  <c r="H33" i="1" s="1"/>
  <c r="G8" i="1"/>
  <c r="G33" i="1" s="1"/>
  <c r="F8" i="1"/>
  <c r="F33" i="1" s="1"/>
  <c r="E8" i="1"/>
  <c r="E33" i="1" s="1"/>
  <c r="D8" i="1"/>
  <c r="D33" i="1" s="1"/>
  <c r="C8" i="1"/>
  <c r="C20" i="1" s="1"/>
  <c r="C31" i="1" s="1"/>
  <c r="B8" i="1"/>
  <c r="B20" i="1" s="1"/>
  <c r="B31" i="1" s="1"/>
  <c r="C33" i="1" l="1"/>
  <c r="B33" i="1"/>
  <c r="F20" i="1"/>
  <c r="F31" i="1" s="1"/>
  <c r="G20" i="1"/>
  <c r="G31" i="1" s="1"/>
  <c r="H20" i="1"/>
  <c r="H31" i="1" s="1"/>
  <c r="I20" i="1"/>
  <c r="I31" i="1" s="1"/>
  <c r="D20" i="1"/>
  <c r="D31" i="1" s="1"/>
  <c r="E20" i="1"/>
  <c r="E31" i="1" s="1"/>
  <c r="J20" i="1"/>
  <c r="J31" i="1" s="1"/>
  <c r="K20" i="1"/>
  <c r="K31" i="1" s="1"/>
  <c r="L20" i="1"/>
  <c r="L31" i="1" s="1"/>
  <c r="M20" i="1"/>
  <c r="M31" i="1" s="1"/>
</calcChain>
</file>

<file path=xl/sharedStrings.xml><?xml version="1.0" encoding="utf-8"?>
<sst xmlns="http://schemas.openxmlformats.org/spreadsheetml/2006/main" count="92" uniqueCount="47">
  <si>
    <t>第２表　年度別、月別保険給付状況（その１）（一般被保険者分）</t>
    <rPh sb="0" eb="1">
      <t>ダイ</t>
    </rPh>
    <rPh sb="2" eb="3">
      <t>ヒョウ</t>
    </rPh>
    <rPh sb="4" eb="6">
      <t>ネンド</t>
    </rPh>
    <rPh sb="6" eb="7">
      <t>ベツ</t>
    </rPh>
    <rPh sb="8" eb="10">
      <t>ツキベツ</t>
    </rPh>
    <rPh sb="10" eb="12">
      <t>ホケン</t>
    </rPh>
    <rPh sb="12" eb="14">
      <t>キュウフ</t>
    </rPh>
    <rPh sb="14" eb="16">
      <t>ジョウキョウ</t>
    </rPh>
    <rPh sb="22" eb="24">
      <t>イッパン</t>
    </rPh>
    <rPh sb="24" eb="28">
      <t>ヒホケンシャ</t>
    </rPh>
    <rPh sb="28" eb="29">
      <t>ブン</t>
    </rPh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</si>
  <si>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</si>
  <si>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療養の給付等</t>
    <rPh sb="0" eb="1">
      <t>リョウ</t>
    </rPh>
    <rPh sb="1" eb="2">
      <t>オサム</t>
    </rPh>
    <rPh sb="3" eb="4">
      <t>キュウ</t>
    </rPh>
    <rPh sb="4" eb="5">
      <t>ヅケ</t>
    </rPh>
    <rPh sb="5" eb="6">
      <t>トウ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</si>
  <si>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</si>
  <si>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</si>
  <si>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</si>
  <si>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小計</t>
    <rPh sb="0" eb="2">
      <t>ショウケイ</t>
    </rPh>
    <phoneticPr fontId="2"/>
  </si>
  <si>
    <t>件数</t>
    <rPh sb="0" eb="2">
      <t>ケンスウ</t>
    </rPh>
    <phoneticPr fontId="2"/>
  </si>
  <si>
    <t>日数</t>
    <rPh sb="0" eb="2">
      <t>ニッスウ</t>
    </rPh>
    <phoneticPr fontId="2"/>
  </si>
  <si>
    <t>費用額</t>
    <rPh sb="0" eb="3">
      <t>ヒヨウガク</t>
    </rPh>
    <phoneticPr fontId="2"/>
  </si>
  <si>
    <t>C3#75</t>
  </si>
  <si>
    <t>C3#76</t>
  </si>
  <si>
    <t>C3#77</t>
  </si>
  <si>
    <t>C3#78</t>
  </si>
  <si>
    <t>C3#79</t>
  </si>
  <si>
    <t>C3#80</t>
  </si>
  <si>
    <t>C3#81</t>
  </si>
  <si>
    <t>C3#82</t>
  </si>
  <si>
    <t>C3#83</t>
  </si>
  <si>
    <t>C3#84</t>
  </si>
  <si>
    <t>C3#85</t>
  </si>
  <si>
    <t>C3#86</t>
  </si>
  <si>
    <t>令和５年　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</si>
  <si>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</si>
  <si>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t>5月</t>
    <rPh sb="0" eb="1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</si>
  <si>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</si>
  <si>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</si>
  <si>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</si>
  <si>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</si>
  <si>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</si>
  <si>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</si>
  <si>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</si>
  <si>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</si>
  <si>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</si>
  <si>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rPh sb="4" eb="5">
      <t>ガンネン</t>
    </rPh>
    <phoneticPr fontId="2"/>
  </si>
  <si>
    <t>第２表　年度別、月別保険給付状況（一般被保険者分）（その１）</t>
    <rPh sb="0" eb="1">
      <t>ダイ</t>
    </rPh>
    <rPh sb="2" eb="3">
      <t>ヒョウ</t>
    </rPh>
    <rPh sb="4" eb="6">
      <t>ネンド</t>
    </rPh>
    <rPh sb="6" eb="7">
      <t>ベツ</t>
    </rPh>
    <rPh sb="8" eb="10">
      <t>ツキベツ</t>
    </rPh>
    <rPh sb="10" eb="12">
      <t>ホケン</t>
    </rPh>
    <rPh sb="12" eb="14">
      <t>キュウフ</t>
    </rPh>
    <rPh sb="14" eb="16">
      <t>ジョウキョウ</t>
    </rPh>
    <rPh sb="17" eb="19">
      <t>イッパン</t>
    </rPh>
    <rPh sb="19" eb="23">
      <t>ヒホケンシャ</t>
    </rPh>
    <rPh sb="23" eb="24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</si>
  <si>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</si>
  <si>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件</t>
    <rPh sb="0" eb="1">
      <t>ケン</t>
    </rPh>
    <phoneticPr fontId="2"/>
  </si>
  <si>
    <t>日</t>
    <rPh sb="0" eb="1">
      <t>ニチ</t>
    </rPh>
    <phoneticPr fontId="2"/>
  </si>
  <si>
    <t>千円</t>
    <rPh sb="0" eb="2">
      <t>センエン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</si>
  <si>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</si>
  <si>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</si>
  <si>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</si>
  <si>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</si>
  <si>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</si>
  <si>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5月</t>
    <rPh sb="1" eb="2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</si>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</sst>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#,###,##0"/>
    <numFmt numFmtId="178" formatCode="#,###,###,##0"/>
    <numFmt numFmtId="179" formatCode="###,###,###,##0"/>
  </numFmts>
  <fonts count="5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76" fontId="1" fillId="0" borderId="8" xfId="0" quotePrefix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1" fillId="0" borderId="9" xfId="0" quotePrefix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D3">
            <v>3336</v>
          </cell>
          <cell r="E3">
            <v>57559</v>
          </cell>
          <cell r="F3">
            <v>2141457445</v>
          </cell>
          <cell r="G3">
            <v>100484</v>
          </cell>
          <cell r="H3">
            <v>148871</v>
          </cell>
          <cell r="I3">
            <v>1647831422</v>
          </cell>
          <cell r="J3">
            <v>21000</v>
          </cell>
          <cell r="K3">
            <v>33693</v>
          </cell>
          <cell r="L3">
            <v>283000780</v>
          </cell>
          <cell r="M3">
            <v>124820</v>
          </cell>
          <cell r="N3">
            <v>240123</v>
          </cell>
          <cell r="O3">
            <v>4072289647</v>
          </cell>
        </row>
        <row r="4">
          <cell r="D4">
            <v>3217</v>
          </cell>
          <cell r="E4">
            <v>56447</v>
          </cell>
          <cell r="F4">
            <v>2050492872</v>
          </cell>
          <cell r="G4">
            <v>95934</v>
          </cell>
          <cell r="H4">
            <v>138103</v>
          </cell>
          <cell r="I4">
            <v>1504908779</v>
          </cell>
          <cell r="J4">
            <v>20305</v>
          </cell>
          <cell r="K4">
            <v>32093</v>
          </cell>
          <cell r="L4">
            <v>271993870</v>
          </cell>
          <cell r="M4">
            <v>119456</v>
          </cell>
          <cell r="N4">
            <v>226643</v>
          </cell>
          <cell r="O4">
            <v>3827395521</v>
          </cell>
        </row>
        <row r="5">
          <cell r="D5">
            <v>3376</v>
          </cell>
          <cell r="E5">
            <v>58881</v>
          </cell>
          <cell r="F5">
            <v>2101456079</v>
          </cell>
          <cell r="G5">
            <v>96017</v>
          </cell>
          <cell r="H5">
            <v>140999</v>
          </cell>
          <cell r="I5">
            <v>1575848206</v>
          </cell>
          <cell r="J5">
            <v>20243</v>
          </cell>
          <cell r="K5">
            <v>31808</v>
          </cell>
          <cell r="L5">
            <v>261554210</v>
          </cell>
          <cell r="M5">
            <v>119636</v>
          </cell>
          <cell r="N5">
            <v>231688</v>
          </cell>
          <cell r="O5">
            <v>3938858495</v>
          </cell>
        </row>
        <row r="6">
          <cell r="D6">
            <v>3356</v>
          </cell>
          <cell r="E6">
            <v>56387</v>
          </cell>
          <cell r="F6">
            <v>2059748293</v>
          </cell>
          <cell r="G6">
            <v>97677</v>
          </cell>
          <cell r="H6">
            <v>144273</v>
          </cell>
          <cell r="I6">
            <v>1598005006</v>
          </cell>
          <cell r="J6">
            <v>20725</v>
          </cell>
          <cell r="K6">
            <v>32864</v>
          </cell>
          <cell r="L6">
            <v>282055940</v>
          </cell>
          <cell r="M6">
            <v>121758</v>
          </cell>
          <cell r="N6">
            <v>233524</v>
          </cell>
          <cell r="O6">
            <v>3939809239</v>
          </cell>
        </row>
        <row r="7">
          <cell r="D7">
            <v>3453</v>
          </cell>
          <cell r="E7">
            <v>59821</v>
          </cell>
          <cell r="F7">
            <v>2194187571</v>
          </cell>
          <cell r="G7">
            <v>97206</v>
          </cell>
          <cell r="H7">
            <v>142382</v>
          </cell>
          <cell r="I7">
            <v>1532467067</v>
          </cell>
          <cell r="J7">
            <v>19750</v>
          </cell>
          <cell r="K7">
            <v>30762</v>
          </cell>
          <cell r="L7">
            <v>261332440</v>
          </cell>
          <cell r="M7">
            <v>120409</v>
          </cell>
          <cell r="N7">
            <v>232965</v>
          </cell>
          <cell r="O7">
            <v>3987987078</v>
          </cell>
        </row>
        <row r="8">
          <cell r="D8">
            <v>3312</v>
          </cell>
          <cell r="E8">
            <v>57020</v>
          </cell>
          <cell r="F8">
            <v>2050779440</v>
          </cell>
          <cell r="G8">
            <v>95736</v>
          </cell>
          <cell r="H8">
            <v>140915</v>
          </cell>
          <cell r="I8">
            <v>1576594890</v>
          </cell>
          <cell r="J8">
            <v>19022</v>
          </cell>
          <cell r="K8">
            <v>28903</v>
          </cell>
          <cell r="L8">
            <v>248186740</v>
          </cell>
          <cell r="M8">
            <v>118070</v>
          </cell>
          <cell r="N8">
            <v>226838</v>
          </cell>
          <cell r="O8">
            <v>3875561070</v>
          </cell>
        </row>
        <row r="9">
          <cell r="D9">
            <v>3279</v>
          </cell>
          <cell r="E9">
            <v>56022</v>
          </cell>
          <cell r="F9">
            <v>1996984007</v>
          </cell>
          <cell r="G9">
            <v>95681</v>
          </cell>
          <cell r="H9">
            <v>139814</v>
          </cell>
          <cell r="I9">
            <v>1563783085</v>
          </cell>
          <cell r="J9">
            <v>19741</v>
          </cell>
          <cell r="K9">
            <v>30570</v>
          </cell>
          <cell r="L9">
            <v>261642835</v>
          </cell>
          <cell r="M9">
            <v>118701</v>
          </cell>
          <cell r="N9">
            <v>226406</v>
          </cell>
          <cell r="O9">
            <v>3822409927</v>
          </cell>
        </row>
        <row r="10">
          <cell r="D10">
            <v>3403</v>
          </cell>
          <cell r="E10">
            <v>57695</v>
          </cell>
          <cell r="F10">
            <v>2104706890</v>
          </cell>
          <cell r="G10">
            <v>98024</v>
          </cell>
          <cell r="H10">
            <v>144614</v>
          </cell>
          <cell r="I10">
            <v>1594457970</v>
          </cell>
          <cell r="J10">
            <v>20625</v>
          </cell>
          <cell r="K10">
            <v>32802</v>
          </cell>
          <cell r="L10">
            <v>282087920</v>
          </cell>
          <cell r="M10">
            <v>122052</v>
          </cell>
          <cell r="N10">
            <v>235111</v>
          </cell>
          <cell r="O10">
            <v>3981252780</v>
          </cell>
        </row>
        <row r="11">
          <cell r="D11">
            <v>3381</v>
          </cell>
          <cell r="E11">
            <v>56745</v>
          </cell>
          <cell r="F11">
            <v>2115971968</v>
          </cell>
          <cell r="G11">
            <v>94650</v>
          </cell>
          <cell r="H11">
            <v>138095</v>
          </cell>
          <cell r="I11">
            <v>1562763777</v>
          </cell>
          <cell r="J11">
            <v>19752</v>
          </cell>
          <cell r="K11">
            <v>31008</v>
          </cell>
          <cell r="L11">
            <v>267978420</v>
          </cell>
          <cell r="M11">
            <v>117783</v>
          </cell>
          <cell r="N11">
            <v>225848</v>
          </cell>
          <cell r="O11">
            <v>3946714165</v>
          </cell>
        </row>
        <row r="12">
          <cell r="D12">
            <v>3237</v>
          </cell>
          <cell r="E12">
            <v>57797</v>
          </cell>
          <cell r="F12">
            <v>2014049480</v>
          </cell>
          <cell r="G12">
            <v>97416</v>
          </cell>
          <cell r="H12">
            <v>141074</v>
          </cell>
          <cell r="I12">
            <v>1536410454</v>
          </cell>
          <cell r="J12">
            <v>20133</v>
          </cell>
          <cell r="K12">
            <v>31304</v>
          </cell>
          <cell r="L12">
            <v>264272730</v>
          </cell>
          <cell r="M12">
            <v>120786</v>
          </cell>
          <cell r="N12">
            <v>230175</v>
          </cell>
          <cell r="O12">
            <v>3814732664</v>
          </cell>
        </row>
        <row r="13">
          <cell r="D13">
            <v>3298</v>
          </cell>
          <cell r="E13">
            <v>57374</v>
          </cell>
          <cell r="F13">
            <v>2120229925</v>
          </cell>
          <cell r="G13">
            <v>90258</v>
          </cell>
          <cell r="H13">
            <v>127874</v>
          </cell>
          <cell r="I13">
            <v>1466179229</v>
          </cell>
          <cell r="J13">
            <v>18992</v>
          </cell>
          <cell r="K13">
            <v>29215</v>
          </cell>
          <cell r="L13">
            <v>244776540</v>
          </cell>
          <cell r="M13">
            <v>112548</v>
          </cell>
          <cell r="N13">
            <v>214463</v>
          </cell>
          <cell r="O13">
            <v>3831185694</v>
          </cell>
        </row>
        <row r="14">
          <cell r="D14">
            <v>3169</v>
          </cell>
          <cell r="E14">
            <v>53554</v>
          </cell>
          <cell r="F14">
            <v>1940473420</v>
          </cell>
          <cell r="G14">
            <v>90949</v>
          </cell>
          <cell r="H14">
            <v>130179</v>
          </cell>
          <cell r="I14">
            <v>1506739860</v>
          </cell>
          <cell r="J14">
            <v>19248</v>
          </cell>
          <cell r="K14">
            <v>29648</v>
          </cell>
          <cell r="L14">
            <v>256326660</v>
          </cell>
          <cell r="M14">
            <v>113366</v>
          </cell>
          <cell r="N14">
            <v>213381</v>
          </cell>
          <cell r="O14">
            <v>3703539940</v>
          </cell>
        </row>
        <row r="18">
          <cell r="D18">
            <v>14</v>
          </cell>
          <cell r="E18">
            <v>145</v>
          </cell>
          <cell r="F18">
            <v>7620290</v>
          </cell>
          <cell r="G18">
            <v>954</v>
          </cell>
          <cell r="H18">
            <v>1255</v>
          </cell>
          <cell r="I18">
            <v>12441730</v>
          </cell>
          <cell r="J18">
            <v>324</v>
          </cell>
          <cell r="K18">
            <v>477</v>
          </cell>
          <cell r="L18">
            <v>3791240</v>
          </cell>
          <cell r="M18">
            <v>1292</v>
          </cell>
          <cell r="N18">
            <v>1877</v>
          </cell>
          <cell r="O18">
            <v>23853260</v>
          </cell>
        </row>
        <row r="19">
          <cell r="D19">
            <v>15</v>
          </cell>
          <cell r="E19">
            <v>121</v>
          </cell>
          <cell r="F19">
            <v>11333030</v>
          </cell>
          <cell r="G19">
            <v>923</v>
          </cell>
          <cell r="H19">
            <v>1191</v>
          </cell>
          <cell r="I19">
            <v>9965930</v>
          </cell>
          <cell r="J19">
            <v>325</v>
          </cell>
          <cell r="K19">
            <v>455</v>
          </cell>
          <cell r="L19">
            <v>3513150</v>
          </cell>
          <cell r="M19">
            <v>1263</v>
          </cell>
          <cell r="N19">
            <v>1767</v>
          </cell>
          <cell r="O19">
            <v>24812110</v>
          </cell>
        </row>
        <row r="20">
          <cell r="D20">
            <v>7</v>
          </cell>
          <cell r="E20">
            <v>60</v>
          </cell>
          <cell r="F20">
            <v>1494620</v>
          </cell>
          <cell r="G20">
            <v>953</v>
          </cell>
          <cell r="H20">
            <v>1226</v>
          </cell>
          <cell r="I20">
            <v>10921960</v>
          </cell>
          <cell r="J20">
            <v>334</v>
          </cell>
          <cell r="K20">
            <v>466</v>
          </cell>
          <cell r="L20">
            <v>3805530</v>
          </cell>
          <cell r="M20">
            <v>1294</v>
          </cell>
          <cell r="N20">
            <v>1752</v>
          </cell>
          <cell r="O20">
            <v>16222110</v>
          </cell>
        </row>
        <row r="21">
          <cell r="D21">
            <v>15</v>
          </cell>
          <cell r="E21">
            <v>132</v>
          </cell>
          <cell r="F21">
            <v>8146750</v>
          </cell>
          <cell r="G21">
            <v>928</v>
          </cell>
          <cell r="H21">
            <v>1183</v>
          </cell>
          <cell r="I21">
            <v>10923570</v>
          </cell>
          <cell r="J21">
            <v>344</v>
          </cell>
          <cell r="K21">
            <v>468</v>
          </cell>
          <cell r="L21">
            <v>3874730</v>
          </cell>
          <cell r="M21">
            <v>1287</v>
          </cell>
          <cell r="N21">
            <v>1783</v>
          </cell>
          <cell r="O21">
            <v>22945050</v>
          </cell>
        </row>
        <row r="22">
          <cell r="D22">
            <v>20</v>
          </cell>
          <cell r="E22">
            <v>179</v>
          </cell>
          <cell r="F22">
            <v>12576150</v>
          </cell>
          <cell r="G22">
            <v>958</v>
          </cell>
          <cell r="H22">
            <v>1212</v>
          </cell>
          <cell r="I22">
            <v>9757620</v>
          </cell>
          <cell r="J22">
            <v>314</v>
          </cell>
          <cell r="K22">
            <v>440</v>
          </cell>
          <cell r="L22">
            <v>3289850</v>
          </cell>
          <cell r="M22">
            <v>1292</v>
          </cell>
          <cell r="N22">
            <v>1831</v>
          </cell>
          <cell r="O22">
            <v>25623620</v>
          </cell>
        </row>
        <row r="23">
          <cell r="D23">
            <v>10</v>
          </cell>
          <cell r="E23">
            <v>76</v>
          </cell>
          <cell r="F23">
            <v>3885610</v>
          </cell>
          <cell r="G23">
            <v>988</v>
          </cell>
          <cell r="H23">
            <v>1261</v>
          </cell>
          <cell r="I23">
            <v>11467790</v>
          </cell>
          <cell r="J23">
            <v>359</v>
          </cell>
          <cell r="K23">
            <v>497</v>
          </cell>
          <cell r="L23">
            <v>4035730</v>
          </cell>
          <cell r="M23">
            <v>1357</v>
          </cell>
          <cell r="N23">
            <v>1834</v>
          </cell>
          <cell r="O23">
            <v>19389130</v>
          </cell>
        </row>
        <row r="24">
          <cell r="D24">
            <v>15</v>
          </cell>
          <cell r="E24">
            <v>128</v>
          </cell>
          <cell r="F24">
            <v>7657060</v>
          </cell>
          <cell r="G24">
            <v>978</v>
          </cell>
          <cell r="H24">
            <v>1271</v>
          </cell>
          <cell r="I24">
            <v>11407720</v>
          </cell>
          <cell r="J24">
            <v>364</v>
          </cell>
          <cell r="K24">
            <v>530</v>
          </cell>
          <cell r="L24">
            <v>4362700</v>
          </cell>
          <cell r="M24">
            <v>1357</v>
          </cell>
          <cell r="N24">
            <v>1929</v>
          </cell>
          <cell r="O24">
            <v>23427480</v>
          </cell>
        </row>
        <row r="25">
          <cell r="D25">
            <v>15</v>
          </cell>
          <cell r="E25">
            <v>158</v>
          </cell>
          <cell r="F25">
            <v>9796270</v>
          </cell>
          <cell r="G25">
            <v>936</v>
          </cell>
          <cell r="H25">
            <v>1242</v>
          </cell>
          <cell r="I25">
            <v>11081060</v>
          </cell>
          <cell r="J25">
            <v>331</v>
          </cell>
          <cell r="K25">
            <v>456</v>
          </cell>
          <cell r="L25">
            <v>3471420</v>
          </cell>
          <cell r="M25">
            <v>1282</v>
          </cell>
          <cell r="N25">
            <v>1856</v>
          </cell>
          <cell r="O25">
            <v>24348750</v>
          </cell>
        </row>
        <row r="26">
          <cell r="D26">
            <v>16</v>
          </cell>
          <cell r="E26">
            <v>195</v>
          </cell>
          <cell r="F26">
            <v>9271810</v>
          </cell>
          <cell r="G26">
            <v>976</v>
          </cell>
          <cell r="H26">
            <v>1297</v>
          </cell>
          <cell r="I26">
            <v>11661410</v>
          </cell>
          <cell r="J26">
            <v>348</v>
          </cell>
          <cell r="K26">
            <v>446</v>
          </cell>
          <cell r="L26">
            <v>3933280</v>
          </cell>
          <cell r="M26">
            <v>1340</v>
          </cell>
          <cell r="N26">
            <v>1938</v>
          </cell>
          <cell r="O26">
            <v>24866500</v>
          </cell>
        </row>
        <row r="27">
          <cell r="D27">
            <v>18</v>
          </cell>
          <cell r="E27">
            <v>230</v>
          </cell>
          <cell r="F27">
            <v>14901040</v>
          </cell>
          <cell r="G27">
            <v>962</v>
          </cell>
          <cell r="H27">
            <v>1238</v>
          </cell>
          <cell r="I27">
            <v>10515010</v>
          </cell>
          <cell r="J27">
            <v>320</v>
          </cell>
          <cell r="K27">
            <v>444</v>
          </cell>
          <cell r="L27">
            <v>3393740</v>
          </cell>
          <cell r="M27">
            <v>1300</v>
          </cell>
          <cell r="N27">
            <v>1912</v>
          </cell>
          <cell r="O27">
            <v>28809790</v>
          </cell>
        </row>
        <row r="28">
          <cell r="D28">
            <v>21</v>
          </cell>
          <cell r="E28">
            <v>258</v>
          </cell>
          <cell r="F28">
            <v>11735490</v>
          </cell>
          <cell r="G28">
            <v>911</v>
          </cell>
          <cell r="H28">
            <v>1177</v>
          </cell>
          <cell r="I28">
            <v>10837520</v>
          </cell>
          <cell r="J28">
            <v>312</v>
          </cell>
          <cell r="K28">
            <v>459</v>
          </cell>
          <cell r="L28">
            <v>3605890</v>
          </cell>
          <cell r="M28">
            <v>1244</v>
          </cell>
          <cell r="N28">
            <v>1894</v>
          </cell>
          <cell r="O28">
            <v>26178900</v>
          </cell>
        </row>
        <row r="29">
          <cell r="D29">
            <v>23</v>
          </cell>
          <cell r="E29">
            <v>212</v>
          </cell>
          <cell r="F29">
            <v>12278640</v>
          </cell>
          <cell r="G29">
            <v>1046</v>
          </cell>
          <cell r="H29">
            <v>1372</v>
          </cell>
          <cell r="I29">
            <v>12184920</v>
          </cell>
          <cell r="J29">
            <v>356</v>
          </cell>
          <cell r="K29">
            <v>522</v>
          </cell>
          <cell r="L29">
            <v>3875300</v>
          </cell>
          <cell r="M29">
            <v>1425</v>
          </cell>
          <cell r="N29">
            <v>2106</v>
          </cell>
          <cell r="O29">
            <v>28338860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1F67-32F4-4F52-8B8A-875E6345F20C}">
  <sheetPr>
    <tabColor theme="0"/>
    <pageSetUpPr autoPageBreaks="0" fitToPage="1"/>
  </sheetPr>
  <dimension ref="A1:N56"/>
  <sheetViews>
    <sheetView showGridLines="0" tabSelected="1" view="pageBreakPreview" zoomScale="96" zoomScaleNormal="85" zoomScaleSheetLayoutView="96" workbookViewId="0">
      <pane xSplit="1" ySplit="7" topLeftCell="B22" activePane="bottomRight" state="frozen"/>
      <selection activeCell="R32" sqref="R32"/>
      <selection pane="topRight" activeCell="R32" sqref="R32"/>
      <selection pane="bottomLeft" activeCell="R32" sqref="R32"/>
      <selection pane="bottomRight" activeCell="C51" sqref="C51"/>
    </sheetView>
  </sheetViews>
  <sheetFormatPr defaultColWidth="10.75" defaultRowHeight="15" customHeight="1" x14ac:dyDescent="0.2"/>
  <cols>
    <col min="1" max="1" width="13.08203125" style="1" customWidth="1"/>
    <col min="2" max="13" width="12.58203125" style="1" customWidth="1"/>
    <col min="14" max="256" width="10.75" style="1"/>
    <col min="257" max="257" width="13.08203125" style="1" customWidth="1"/>
    <col min="258" max="269" width="12.58203125" style="1" customWidth="1"/>
    <col min="270" max="512" width="10.75" style="1"/>
    <col min="513" max="513" width="13.08203125" style="1" customWidth="1"/>
    <col min="514" max="525" width="12.58203125" style="1" customWidth="1"/>
    <col min="526" max="768" width="10.75" style="1"/>
    <col min="769" max="769" width="13.08203125" style="1" customWidth="1"/>
    <col min="770" max="781" width="12.58203125" style="1" customWidth="1"/>
    <col min="782" max="1024" width="10.75" style="1"/>
    <col min="1025" max="1025" width="13.08203125" style="1" customWidth="1"/>
    <col min="1026" max="1037" width="12.58203125" style="1" customWidth="1"/>
    <col min="1038" max="1280" width="10.75" style="1"/>
    <col min="1281" max="1281" width="13.08203125" style="1" customWidth="1"/>
    <col min="1282" max="1293" width="12.58203125" style="1" customWidth="1"/>
    <col min="1294" max="1536" width="10.75" style="1"/>
    <col min="1537" max="1537" width="13.08203125" style="1" customWidth="1"/>
    <col min="1538" max="1549" width="12.58203125" style="1" customWidth="1"/>
    <col min="1550" max="1792" width="10.75" style="1"/>
    <col min="1793" max="1793" width="13.08203125" style="1" customWidth="1"/>
    <col min="1794" max="1805" width="12.58203125" style="1" customWidth="1"/>
    <col min="1806" max="2048" width="10.75" style="1"/>
    <col min="2049" max="2049" width="13.08203125" style="1" customWidth="1"/>
    <col min="2050" max="2061" width="12.58203125" style="1" customWidth="1"/>
    <col min="2062" max="2304" width="10.75" style="1"/>
    <col min="2305" max="2305" width="13.08203125" style="1" customWidth="1"/>
    <col min="2306" max="2317" width="12.58203125" style="1" customWidth="1"/>
    <col min="2318" max="2560" width="10.75" style="1"/>
    <col min="2561" max="2561" width="13.08203125" style="1" customWidth="1"/>
    <col min="2562" max="2573" width="12.58203125" style="1" customWidth="1"/>
    <col min="2574" max="2816" width="10.75" style="1"/>
    <col min="2817" max="2817" width="13.08203125" style="1" customWidth="1"/>
    <col min="2818" max="2829" width="12.58203125" style="1" customWidth="1"/>
    <col min="2830" max="3072" width="10.75" style="1"/>
    <col min="3073" max="3073" width="13.08203125" style="1" customWidth="1"/>
    <col min="3074" max="3085" width="12.58203125" style="1" customWidth="1"/>
    <col min="3086" max="3328" width="10.75" style="1"/>
    <col min="3329" max="3329" width="13.08203125" style="1" customWidth="1"/>
    <col min="3330" max="3341" width="12.58203125" style="1" customWidth="1"/>
    <col min="3342" max="3584" width="10.75" style="1"/>
    <col min="3585" max="3585" width="13.08203125" style="1" customWidth="1"/>
    <col min="3586" max="3597" width="12.58203125" style="1" customWidth="1"/>
    <col min="3598" max="3840" width="10.75" style="1"/>
    <col min="3841" max="3841" width="13.08203125" style="1" customWidth="1"/>
    <col min="3842" max="3853" width="12.58203125" style="1" customWidth="1"/>
    <col min="3854" max="4096" width="10.75" style="1"/>
    <col min="4097" max="4097" width="13.08203125" style="1" customWidth="1"/>
    <col min="4098" max="4109" width="12.58203125" style="1" customWidth="1"/>
    <col min="4110" max="4352" width="10.75" style="1"/>
    <col min="4353" max="4353" width="13.08203125" style="1" customWidth="1"/>
    <col min="4354" max="4365" width="12.58203125" style="1" customWidth="1"/>
    <col min="4366" max="4608" width="10.75" style="1"/>
    <col min="4609" max="4609" width="13.08203125" style="1" customWidth="1"/>
    <col min="4610" max="4621" width="12.58203125" style="1" customWidth="1"/>
    <col min="4622" max="4864" width="10.75" style="1"/>
    <col min="4865" max="4865" width="13.08203125" style="1" customWidth="1"/>
    <col min="4866" max="4877" width="12.58203125" style="1" customWidth="1"/>
    <col min="4878" max="5120" width="10.75" style="1"/>
    <col min="5121" max="5121" width="13.08203125" style="1" customWidth="1"/>
    <col min="5122" max="5133" width="12.58203125" style="1" customWidth="1"/>
    <col min="5134" max="5376" width="10.75" style="1"/>
    <col min="5377" max="5377" width="13.08203125" style="1" customWidth="1"/>
    <col min="5378" max="5389" width="12.58203125" style="1" customWidth="1"/>
    <col min="5390" max="5632" width="10.75" style="1"/>
    <col min="5633" max="5633" width="13.08203125" style="1" customWidth="1"/>
    <col min="5634" max="5645" width="12.58203125" style="1" customWidth="1"/>
    <col min="5646" max="5888" width="10.75" style="1"/>
    <col min="5889" max="5889" width="13.08203125" style="1" customWidth="1"/>
    <col min="5890" max="5901" width="12.58203125" style="1" customWidth="1"/>
    <col min="5902" max="6144" width="10.75" style="1"/>
    <col min="6145" max="6145" width="13.08203125" style="1" customWidth="1"/>
    <col min="6146" max="6157" width="12.58203125" style="1" customWidth="1"/>
    <col min="6158" max="6400" width="10.75" style="1"/>
    <col min="6401" max="6401" width="13.08203125" style="1" customWidth="1"/>
    <col min="6402" max="6413" width="12.58203125" style="1" customWidth="1"/>
    <col min="6414" max="6656" width="10.75" style="1"/>
    <col min="6657" max="6657" width="13.08203125" style="1" customWidth="1"/>
    <col min="6658" max="6669" width="12.58203125" style="1" customWidth="1"/>
    <col min="6670" max="6912" width="10.75" style="1"/>
    <col min="6913" max="6913" width="13.08203125" style="1" customWidth="1"/>
    <col min="6914" max="6925" width="12.58203125" style="1" customWidth="1"/>
    <col min="6926" max="7168" width="10.75" style="1"/>
    <col min="7169" max="7169" width="13.08203125" style="1" customWidth="1"/>
    <col min="7170" max="7181" width="12.58203125" style="1" customWidth="1"/>
    <col min="7182" max="7424" width="10.75" style="1"/>
    <col min="7425" max="7425" width="13.08203125" style="1" customWidth="1"/>
    <col min="7426" max="7437" width="12.58203125" style="1" customWidth="1"/>
    <col min="7438" max="7680" width="10.75" style="1"/>
    <col min="7681" max="7681" width="13.08203125" style="1" customWidth="1"/>
    <col min="7682" max="7693" width="12.58203125" style="1" customWidth="1"/>
    <col min="7694" max="7936" width="10.75" style="1"/>
    <col min="7937" max="7937" width="13.08203125" style="1" customWidth="1"/>
    <col min="7938" max="7949" width="12.58203125" style="1" customWidth="1"/>
    <col min="7950" max="8192" width="10.75" style="1"/>
    <col min="8193" max="8193" width="13.08203125" style="1" customWidth="1"/>
    <col min="8194" max="8205" width="12.58203125" style="1" customWidth="1"/>
    <col min="8206" max="8448" width="10.75" style="1"/>
    <col min="8449" max="8449" width="13.08203125" style="1" customWidth="1"/>
    <col min="8450" max="8461" width="12.58203125" style="1" customWidth="1"/>
    <col min="8462" max="8704" width="10.75" style="1"/>
    <col min="8705" max="8705" width="13.08203125" style="1" customWidth="1"/>
    <col min="8706" max="8717" width="12.58203125" style="1" customWidth="1"/>
    <col min="8718" max="8960" width="10.75" style="1"/>
    <col min="8961" max="8961" width="13.08203125" style="1" customWidth="1"/>
    <col min="8962" max="8973" width="12.58203125" style="1" customWidth="1"/>
    <col min="8974" max="9216" width="10.75" style="1"/>
    <col min="9217" max="9217" width="13.08203125" style="1" customWidth="1"/>
    <col min="9218" max="9229" width="12.58203125" style="1" customWidth="1"/>
    <col min="9230" max="9472" width="10.75" style="1"/>
    <col min="9473" max="9473" width="13.08203125" style="1" customWidth="1"/>
    <col min="9474" max="9485" width="12.58203125" style="1" customWidth="1"/>
    <col min="9486" max="9728" width="10.75" style="1"/>
    <col min="9729" max="9729" width="13.08203125" style="1" customWidth="1"/>
    <col min="9730" max="9741" width="12.58203125" style="1" customWidth="1"/>
    <col min="9742" max="9984" width="10.75" style="1"/>
    <col min="9985" max="9985" width="13.08203125" style="1" customWidth="1"/>
    <col min="9986" max="9997" width="12.58203125" style="1" customWidth="1"/>
    <col min="9998" max="10240" width="10.75" style="1"/>
    <col min="10241" max="10241" width="13.08203125" style="1" customWidth="1"/>
    <col min="10242" max="10253" width="12.58203125" style="1" customWidth="1"/>
    <col min="10254" max="10496" width="10.75" style="1"/>
    <col min="10497" max="10497" width="13.08203125" style="1" customWidth="1"/>
    <col min="10498" max="10509" width="12.58203125" style="1" customWidth="1"/>
    <col min="10510" max="10752" width="10.75" style="1"/>
    <col min="10753" max="10753" width="13.08203125" style="1" customWidth="1"/>
    <col min="10754" max="10765" width="12.58203125" style="1" customWidth="1"/>
    <col min="10766" max="11008" width="10.75" style="1"/>
    <col min="11009" max="11009" width="13.08203125" style="1" customWidth="1"/>
    <col min="11010" max="11021" width="12.58203125" style="1" customWidth="1"/>
    <col min="11022" max="11264" width="10.75" style="1"/>
    <col min="11265" max="11265" width="13.08203125" style="1" customWidth="1"/>
    <col min="11266" max="11277" width="12.58203125" style="1" customWidth="1"/>
    <col min="11278" max="11520" width="10.75" style="1"/>
    <col min="11521" max="11521" width="13.08203125" style="1" customWidth="1"/>
    <col min="11522" max="11533" width="12.58203125" style="1" customWidth="1"/>
    <col min="11534" max="11776" width="10.75" style="1"/>
    <col min="11777" max="11777" width="13.08203125" style="1" customWidth="1"/>
    <col min="11778" max="11789" width="12.58203125" style="1" customWidth="1"/>
    <col min="11790" max="12032" width="10.75" style="1"/>
    <col min="12033" max="12033" width="13.08203125" style="1" customWidth="1"/>
    <col min="12034" max="12045" width="12.58203125" style="1" customWidth="1"/>
    <col min="12046" max="12288" width="10.75" style="1"/>
    <col min="12289" max="12289" width="13.08203125" style="1" customWidth="1"/>
    <col min="12290" max="12301" width="12.58203125" style="1" customWidth="1"/>
    <col min="12302" max="12544" width="10.75" style="1"/>
    <col min="12545" max="12545" width="13.08203125" style="1" customWidth="1"/>
    <col min="12546" max="12557" width="12.58203125" style="1" customWidth="1"/>
    <col min="12558" max="12800" width="10.75" style="1"/>
    <col min="12801" max="12801" width="13.08203125" style="1" customWidth="1"/>
    <col min="12802" max="12813" width="12.58203125" style="1" customWidth="1"/>
    <col min="12814" max="13056" width="10.75" style="1"/>
    <col min="13057" max="13057" width="13.08203125" style="1" customWidth="1"/>
    <col min="13058" max="13069" width="12.58203125" style="1" customWidth="1"/>
    <col min="13070" max="13312" width="10.75" style="1"/>
    <col min="13313" max="13313" width="13.08203125" style="1" customWidth="1"/>
    <col min="13314" max="13325" width="12.58203125" style="1" customWidth="1"/>
    <col min="13326" max="13568" width="10.75" style="1"/>
    <col min="13569" max="13569" width="13.08203125" style="1" customWidth="1"/>
    <col min="13570" max="13581" width="12.58203125" style="1" customWidth="1"/>
    <col min="13582" max="13824" width="10.75" style="1"/>
    <col min="13825" max="13825" width="13.08203125" style="1" customWidth="1"/>
    <col min="13826" max="13837" width="12.58203125" style="1" customWidth="1"/>
    <col min="13838" max="14080" width="10.75" style="1"/>
    <col min="14081" max="14081" width="13.08203125" style="1" customWidth="1"/>
    <col min="14082" max="14093" width="12.58203125" style="1" customWidth="1"/>
    <col min="14094" max="14336" width="10.75" style="1"/>
    <col min="14337" max="14337" width="13.08203125" style="1" customWidth="1"/>
    <col min="14338" max="14349" width="12.58203125" style="1" customWidth="1"/>
    <col min="14350" max="14592" width="10.75" style="1"/>
    <col min="14593" max="14593" width="13.08203125" style="1" customWidth="1"/>
    <col min="14594" max="14605" width="12.58203125" style="1" customWidth="1"/>
    <col min="14606" max="14848" width="10.75" style="1"/>
    <col min="14849" max="14849" width="13.08203125" style="1" customWidth="1"/>
    <col min="14850" max="14861" width="12.58203125" style="1" customWidth="1"/>
    <col min="14862" max="15104" width="10.75" style="1"/>
    <col min="15105" max="15105" width="13.08203125" style="1" customWidth="1"/>
    <col min="15106" max="15117" width="12.58203125" style="1" customWidth="1"/>
    <col min="15118" max="15360" width="10.75" style="1"/>
    <col min="15361" max="15361" width="13.08203125" style="1" customWidth="1"/>
    <col min="15362" max="15373" width="12.58203125" style="1" customWidth="1"/>
    <col min="15374" max="15616" width="10.75" style="1"/>
    <col min="15617" max="15617" width="13.08203125" style="1" customWidth="1"/>
    <col min="15618" max="15629" width="12.58203125" style="1" customWidth="1"/>
    <col min="15630" max="15872" width="10.75" style="1"/>
    <col min="15873" max="15873" width="13.08203125" style="1" customWidth="1"/>
    <col min="15874" max="15885" width="12.58203125" style="1" customWidth="1"/>
    <col min="15886" max="16128" width="10.75" style="1"/>
    <col min="16129" max="16129" width="13.08203125" style="1" customWidth="1"/>
    <col min="16130" max="16141" width="12.58203125" style="1" customWidth="1"/>
    <col min="16142" max="16384" width="10.75" style="1"/>
  </cols>
  <sheetData>
    <row r="1" spans="1:13" ht="15" hidden="1" customHeight="1" x14ac:dyDescent="0.2">
      <c r="A1" s="1" t="s">
        <v>0</v>
      </c>
    </row>
    <row r="2" spans="1:13" ht="15" hidden="1" customHeight="1" x14ac:dyDescent="0.2"/>
    <row r="3" spans="1:13" ht="15" hidden="1" customHeight="1" x14ac:dyDescent="0.2">
      <c r="A3" s="1" t="s">
        <v>1</v>
      </c>
    </row>
    <row r="4" spans="1:13" ht="15" hidden="1" customHeight="1" x14ac:dyDescent="0.2">
      <c r="A4" s="2"/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</row>
    <row r="5" spans="1:13" ht="15" hidden="1" customHeight="1" x14ac:dyDescent="0.2">
      <c r="A5" s="3"/>
      <c r="B5" s="25" t="s">
        <v>3</v>
      </c>
      <c r="C5" s="26"/>
      <c r="D5" s="27"/>
      <c r="E5" s="25" t="s">
        <v>4</v>
      </c>
      <c r="F5" s="26"/>
      <c r="G5" s="27"/>
      <c r="H5" s="25" t="s">
        <v>5</v>
      </c>
      <c r="I5" s="26"/>
      <c r="J5" s="27"/>
      <c r="K5" s="25" t="s">
        <v>6</v>
      </c>
      <c r="L5" s="26"/>
      <c r="M5" s="27"/>
    </row>
    <row r="6" spans="1:13" ht="15" hidden="1" customHeight="1" x14ac:dyDescent="0.2">
      <c r="A6" s="3"/>
      <c r="B6" s="4" t="s">
        <v>7</v>
      </c>
      <c r="C6" s="4" t="s">
        <v>8</v>
      </c>
      <c r="D6" s="4" t="s">
        <v>9</v>
      </c>
      <c r="E6" s="4" t="s">
        <v>7</v>
      </c>
      <c r="F6" s="4" t="s">
        <v>8</v>
      </c>
      <c r="G6" s="4" t="s">
        <v>9</v>
      </c>
      <c r="H6" s="4" t="s">
        <v>7</v>
      </c>
      <c r="I6" s="4" t="s">
        <v>8</v>
      </c>
      <c r="J6" s="4" t="s">
        <v>9</v>
      </c>
      <c r="K6" s="4" t="s">
        <v>7</v>
      </c>
      <c r="L6" s="4" t="s">
        <v>8</v>
      </c>
      <c r="M6" s="4" t="s">
        <v>9</v>
      </c>
    </row>
    <row r="7" spans="1:13" ht="15" hidden="1" customHeight="1" x14ac:dyDescent="0.2">
      <c r="A7" s="5"/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6" t="s">
        <v>21</v>
      </c>
    </row>
    <row r="8" spans="1:13" ht="15" hidden="1" customHeight="1" x14ac:dyDescent="0.2">
      <c r="A8" s="7" t="s">
        <v>22</v>
      </c>
      <c r="B8" s="8">
        <f>[1]C表元データ!D3+[1]C表元データ!D18</f>
        <v>3350</v>
      </c>
      <c r="C8" s="8">
        <f>[1]C表元データ!E3+[1]C表元データ!E18</f>
        <v>57704</v>
      </c>
      <c r="D8" s="8">
        <f>[1]C表元データ!F3+[1]C表元データ!F18</f>
        <v>2149077735</v>
      </c>
      <c r="E8" s="8">
        <f>[1]C表元データ!G3+[1]C表元データ!G18</f>
        <v>101438</v>
      </c>
      <c r="F8" s="8">
        <f>[1]C表元データ!H3+[1]C表元データ!H18</f>
        <v>150126</v>
      </c>
      <c r="G8" s="8">
        <f>[1]C表元データ!I3+[1]C表元データ!I18</f>
        <v>1660273152</v>
      </c>
      <c r="H8" s="8">
        <f>[1]C表元データ!J3+[1]C表元データ!J18</f>
        <v>21324</v>
      </c>
      <c r="I8" s="8">
        <f>[1]C表元データ!K3+[1]C表元データ!K18</f>
        <v>34170</v>
      </c>
      <c r="J8" s="8">
        <f>[1]C表元データ!L3+[1]C表元データ!L18</f>
        <v>286792020</v>
      </c>
      <c r="K8" s="8">
        <f>[1]C表元データ!M3+[1]C表元データ!M18</f>
        <v>126112</v>
      </c>
      <c r="L8" s="8">
        <f>[1]C表元データ!N3+[1]C表元データ!N18</f>
        <v>242000</v>
      </c>
      <c r="M8" s="8">
        <f>[1]C表元データ!O3+[1]C表元データ!O18</f>
        <v>4096142907</v>
      </c>
    </row>
    <row r="9" spans="1:13" ht="15" hidden="1" customHeight="1" x14ac:dyDescent="0.2">
      <c r="A9" s="9" t="s">
        <v>23</v>
      </c>
      <c r="B9" s="10">
        <f>[1]C表元データ!D4+[1]C表元データ!D19</f>
        <v>3232</v>
      </c>
      <c r="C9" s="10">
        <f>[1]C表元データ!E4+[1]C表元データ!E19</f>
        <v>56568</v>
      </c>
      <c r="D9" s="10">
        <f>[1]C表元データ!F4+[1]C表元データ!F19</f>
        <v>2061825902</v>
      </c>
      <c r="E9" s="10">
        <f>[1]C表元データ!G4+[1]C表元データ!G19</f>
        <v>96857</v>
      </c>
      <c r="F9" s="10">
        <f>[1]C表元データ!H4+[1]C表元データ!H19</f>
        <v>139294</v>
      </c>
      <c r="G9" s="10">
        <f>[1]C表元データ!I4+[1]C表元データ!I19</f>
        <v>1514874709</v>
      </c>
      <c r="H9" s="10">
        <f>[1]C表元データ!J4+[1]C表元データ!J19</f>
        <v>20630</v>
      </c>
      <c r="I9" s="10">
        <f>[1]C表元データ!K4+[1]C表元データ!K19</f>
        <v>32548</v>
      </c>
      <c r="J9" s="10">
        <f>[1]C表元データ!L4+[1]C表元データ!L19</f>
        <v>275507020</v>
      </c>
      <c r="K9" s="10">
        <f>[1]C表元データ!M4+[1]C表元データ!M19</f>
        <v>120719</v>
      </c>
      <c r="L9" s="10">
        <f>[1]C表元データ!N4+[1]C表元データ!N19</f>
        <v>228410</v>
      </c>
      <c r="M9" s="10">
        <f>[1]C表元データ!O4+[1]C表元データ!O19</f>
        <v>3852207631</v>
      </c>
    </row>
    <row r="10" spans="1:13" ht="15" hidden="1" customHeight="1" x14ac:dyDescent="0.2">
      <c r="A10" s="7" t="s">
        <v>24</v>
      </c>
      <c r="B10" s="11">
        <f>[1]C表元データ!D5+[1]C表元データ!D20</f>
        <v>3383</v>
      </c>
      <c r="C10" s="11">
        <f>[1]C表元データ!E5+[1]C表元データ!E20</f>
        <v>58941</v>
      </c>
      <c r="D10" s="11">
        <f>[1]C表元データ!F5+[1]C表元データ!F20</f>
        <v>2102950699</v>
      </c>
      <c r="E10" s="11">
        <f>[1]C表元データ!G5+[1]C表元データ!G20</f>
        <v>96970</v>
      </c>
      <c r="F10" s="11">
        <f>[1]C表元データ!H5+[1]C表元データ!H20</f>
        <v>142225</v>
      </c>
      <c r="G10" s="11">
        <f>[1]C表元データ!I5+[1]C表元データ!I20</f>
        <v>1586770166</v>
      </c>
      <c r="H10" s="11">
        <f>[1]C表元データ!J5+[1]C表元データ!J20</f>
        <v>20577</v>
      </c>
      <c r="I10" s="11">
        <f>[1]C表元データ!K5+[1]C表元データ!K20</f>
        <v>32274</v>
      </c>
      <c r="J10" s="11">
        <f>[1]C表元データ!L5+[1]C表元データ!L20</f>
        <v>265359740</v>
      </c>
      <c r="K10" s="11">
        <f>[1]C表元データ!M5+[1]C表元データ!M20</f>
        <v>120930</v>
      </c>
      <c r="L10" s="11">
        <f>[1]C表元データ!N5+[1]C表元データ!N20</f>
        <v>233440</v>
      </c>
      <c r="M10" s="11">
        <f>[1]C表元データ!O5+[1]C表元データ!O20</f>
        <v>3955080605</v>
      </c>
    </row>
    <row r="11" spans="1:13" ht="15" hidden="1" customHeight="1" x14ac:dyDescent="0.2">
      <c r="A11" s="9" t="s">
        <v>25</v>
      </c>
      <c r="B11" s="11">
        <f>[1]C表元データ!D6+[1]C表元データ!D21</f>
        <v>3371</v>
      </c>
      <c r="C11" s="11">
        <f>[1]C表元データ!E6+[1]C表元データ!E21</f>
        <v>56519</v>
      </c>
      <c r="D11" s="11">
        <f>[1]C表元データ!F6+[1]C表元データ!F21</f>
        <v>2067895043</v>
      </c>
      <c r="E11" s="11">
        <f>[1]C表元データ!G6+[1]C表元データ!G21</f>
        <v>98605</v>
      </c>
      <c r="F11" s="11">
        <f>[1]C表元データ!H6+[1]C表元データ!H21</f>
        <v>145456</v>
      </c>
      <c r="G11" s="11">
        <f>[1]C表元データ!I6+[1]C表元データ!I21</f>
        <v>1608928576</v>
      </c>
      <c r="H11" s="11">
        <f>[1]C表元データ!J6+[1]C表元データ!J21</f>
        <v>21069</v>
      </c>
      <c r="I11" s="11">
        <f>[1]C表元データ!K6+[1]C表元データ!K21</f>
        <v>33332</v>
      </c>
      <c r="J11" s="11">
        <f>[1]C表元データ!L6+[1]C表元データ!L21</f>
        <v>285930670</v>
      </c>
      <c r="K11" s="11">
        <f>[1]C表元データ!M6+[1]C表元データ!M21</f>
        <v>123045</v>
      </c>
      <c r="L11" s="11">
        <f>[1]C表元データ!N6+[1]C表元データ!N21</f>
        <v>235307</v>
      </c>
      <c r="M11" s="11">
        <f>[1]C表元データ!O6+[1]C表元データ!O21</f>
        <v>3962754289</v>
      </c>
    </row>
    <row r="12" spans="1:13" ht="15" hidden="1" customHeight="1" x14ac:dyDescent="0.2">
      <c r="A12" s="9" t="s">
        <v>26</v>
      </c>
      <c r="B12" s="11">
        <f>[1]C表元データ!D7+[1]C表元データ!D22</f>
        <v>3473</v>
      </c>
      <c r="C12" s="11">
        <f>[1]C表元データ!E7+[1]C表元データ!E22</f>
        <v>60000</v>
      </c>
      <c r="D12" s="11">
        <f>[1]C表元データ!F7+[1]C表元データ!F22</f>
        <v>2206763721</v>
      </c>
      <c r="E12" s="11">
        <f>[1]C表元データ!G7+[1]C表元データ!G22</f>
        <v>98164</v>
      </c>
      <c r="F12" s="11">
        <f>[1]C表元データ!H7+[1]C表元データ!H22</f>
        <v>143594</v>
      </c>
      <c r="G12" s="11">
        <f>[1]C表元データ!I7+[1]C表元データ!I22</f>
        <v>1542224687</v>
      </c>
      <c r="H12" s="11">
        <f>[1]C表元データ!J7+[1]C表元データ!J22</f>
        <v>20064</v>
      </c>
      <c r="I12" s="11">
        <f>[1]C表元データ!K7+[1]C表元データ!K22</f>
        <v>31202</v>
      </c>
      <c r="J12" s="11">
        <f>[1]C表元データ!L7+[1]C表元データ!L22</f>
        <v>264622290</v>
      </c>
      <c r="K12" s="11">
        <f>[1]C表元データ!M7+[1]C表元データ!M22</f>
        <v>121701</v>
      </c>
      <c r="L12" s="11">
        <f>[1]C表元データ!N7+[1]C表元データ!N22</f>
        <v>234796</v>
      </c>
      <c r="M12" s="11">
        <f>[1]C表元データ!O7+[1]C表元データ!O22</f>
        <v>4013610698</v>
      </c>
    </row>
    <row r="13" spans="1:13" ht="15" hidden="1" customHeight="1" x14ac:dyDescent="0.2">
      <c r="A13" s="9" t="s">
        <v>27</v>
      </c>
      <c r="B13" s="11">
        <f>[1]C表元データ!D8+[1]C表元データ!D23</f>
        <v>3322</v>
      </c>
      <c r="C13" s="11">
        <f>[1]C表元データ!E8+[1]C表元データ!E23</f>
        <v>57096</v>
      </c>
      <c r="D13" s="11">
        <f>[1]C表元データ!F8+[1]C表元データ!F23</f>
        <v>2054665050</v>
      </c>
      <c r="E13" s="11">
        <f>[1]C表元データ!G8+[1]C表元データ!G23</f>
        <v>96724</v>
      </c>
      <c r="F13" s="11">
        <f>[1]C表元データ!H8+[1]C表元データ!H23</f>
        <v>142176</v>
      </c>
      <c r="G13" s="11">
        <f>[1]C表元データ!I8+[1]C表元データ!I23</f>
        <v>1588062680</v>
      </c>
      <c r="H13" s="11">
        <f>[1]C表元データ!J8+[1]C表元データ!J23</f>
        <v>19381</v>
      </c>
      <c r="I13" s="11">
        <f>[1]C表元データ!K8+[1]C表元データ!K23</f>
        <v>29400</v>
      </c>
      <c r="J13" s="11">
        <f>[1]C表元データ!L8+[1]C表元データ!L23</f>
        <v>252222470</v>
      </c>
      <c r="K13" s="11">
        <f>[1]C表元データ!M8+[1]C表元データ!M23</f>
        <v>119427</v>
      </c>
      <c r="L13" s="11">
        <f>[1]C表元データ!N8+[1]C表元データ!N23</f>
        <v>228672</v>
      </c>
      <c r="M13" s="11">
        <f>[1]C表元データ!O8+[1]C表元データ!O23</f>
        <v>3894950200</v>
      </c>
    </row>
    <row r="14" spans="1:13" ht="15" hidden="1" customHeight="1" x14ac:dyDescent="0.2">
      <c r="A14" s="9" t="s">
        <v>28</v>
      </c>
      <c r="B14" s="11">
        <f>[1]C表元データ!D9+[1]C表元データ!D24</f>
        <v>3294</v>
      </c>
      <c r="C14" s="11">
        <f>[1]C表元データ!E9+[1]C表元データ!E24</f>
        <v>56150</v>
      </c>
      <c r="D14" s="11">
        <f>[1]C表元データ!F9+[1]C表元データ!F24</f>
        <v>2004641067</v>
      </c>
      <c r="E14" s="11">
        <f>[1]C表元データ!G9+[1]C表元データ!G24</f>
        <v>96659</v>
      </c>
      <c r="F14" s="11">
        <f>[1]C表元データ!H9+[1]C表元データ!H24</f>
        <v>141085</v>
      </c>
      <c r="G14" s="11">
        <f>[1]C表元データ!I9+[1]C表元データ!I24</f>
        <v>1575190805</v>
      </c>
      <c r="H14" s="11">
        <f>[1]C表元データ!J9+[1]C表元データ!J24</f>
        <v>20105</v>
      </c>
      <c r="I14" s="11">
        <f>[1]C表元データ!K9+[1]C表元データ!K24</f>
        <v>31100</v>
      </c>
      <c r="J14" s="11">
        <f>[1]C表元データ!L9+[1]C表元データ!L24</f>
        <v>266005535</v>
      </c>
      <c r="K14" s="11">
        <f>[1]C表元データ!M9+[1]C表元データ!M24</f>
        <v>120058</v>
      </c>
      <c r="L14" s="11">
        <f>[1]C表元データ!N9+[1]C表元データ!N24</f>
        <v>228335</v>
      </c>
      <c r="M14" s="11">
        <f>[1]C表元データ!O9+[1]C表元データ!O24</f>
        <v>3845837407</v>
      </c>
    </row>
    <row r="15" spans="1:13" ht="15" hidden="1" customHeight="1" x14ac:dyDescent="0.2">
      <c r="A15" s="9" t="s">
        <v>29</v>
      </c>
      <c r="B15" s="11">
        <f>[1]C表元データ!D10+[1]C表元データ!D25</f>
        <v>3418</v>
      </c>
      <c r="C15" s="11">
        <f>[1]C表元データ!E10+[1]C表元データ!E25</f>
        <v>57853</v>
      </c>
      <c r="D15" s="11">
        <f>[1]C表元データ!F10+[1]C表元データ!F25</f>
        <v>2114503160</v>
      </c>
      <c r="E15" s="11">
        <f>[1]C表元データ!G10+[1]C表元データ!G25</f>
        <v>98960</v>
      </c>
      <c r="F15" s="11">
        <f>[1]C表元データ!H10+[1]C表元データ!H25</f>
        <v>145856</v>
      </c>
      <c r="G15" s="11">
        <f>[1]C表元データ!I10+[1]C表元データ!I25</f>
        <v>1605539030</v>
      </c>
      <c r="H15" s="11">
        <f>[1]C表元データ!J10+[1]C表元データ!J25</f>
        <v>20956</v>
      </c>
      <c r="I15" s="11">
        <f>[1]C表元データ!K10+[1]C表元データ!K25</f>
        <v>33258</v>
      </c>
      <c r="J15" s="11">
        <f>[1]C表元データ!L10+[1]C表元データ!L25</f>
        <v>285559340</v>
      </c>
      <c r="K15" s="11">
        <f>[1]C表元データ!M10+[1]C表元データ!M25</f>
        <v>123334</v>
      </c>
      <c r="L15" s="11">
        <f>[1]C表元データ!N10+[1]C表元データ!N25</f>
        <v>236967</v>
      </c>
      <c r="M15" s="11">
        <f>[1]C表元データ!O10+[1]C表元データ!O25</f>
        <v>4005601530</v>
      </c>
    </row>
    <row r="16" spans="1:13" ht="15" hidden="1" customHeight="1" x14ac:dyDescent="0.2">
      <c r="A16" s="9" t="s">
        <v>30</v>
      </c>
      <c r="B16" s="11">
        <f>[1]C表元データ!D11+[1]C表元データ!D26</f>
        <v>3397</v>
      </c>
      <c r="C16" s="11">
        <f>[1]C表元データ!E11+[1]C表元データ!E26</f>
        <v>56940</v>
      </c>
      <c r="D16" s="11">
        <f>[1]C表元データ!F11+[1]C表元データ!F26</f>
        <v>2125243778</v>
      </c>
      <c r="E16" s="11">
        <f>[1]C表元データ!G11+[1]C表元データ!G26</f>
        <v>95626</v>
      </c>
      <c r="F16" s="11">
        <f>[1]C表元データ!H11+[1]C表元データ!H26</f>
        <v>139392</v>
      </c>
      <c r="G16" s="11">
        <f>[1]C表元データ!I11+[1]C表元データ!I26</f>
        <v>1574425187</v>
      </c>
      <c r="H16" s="11">
        <f>[1]C表元データ!J11+[1]C表元データ!J26</f>
        <v>20100</v>
      </c>
      <c r="I16" s="11">
        <f>[1]C表元データ!K11+[1]C表元データ!K26</f>
        <v>31454</v>
      </c>
      <c r="J16" s="11">
        <f>[1]C表元データ!L11+[1]C表元データ!L26</f>
        <v>271911700</v>
      </c>
      <c r="K16" s="11">
        <f>[1]C表元データ!M11+[1]C表元データ!M26</f>
        <v>119123</v>
      </c>
      <c r="L16" s="11">
        <f>[1]C表元データ!N11+[1]C表元データ!N26</f>
        <v>227786</v>
      </c>
      <c r="M16" s="11">
        <f>[1]C表元データ!O11+[1]C表元データ!O26</f>
        <v>3971580665</v>
      </c>
    </row>
    <row r="17" spans="1:14" ht="15" hidden="1" customHeight="1" x14ac:dyDescent="0.2">
      <c r="A17" s="9" t="s">
        <v>31</v>
      </c>
      <c r="B17" s="11">
        <f>[1]C表元データ!D12+[1]C表元データ!D27</f>
        <v>3255</v>
      </c>
      <c r="C17" s="11">
        <f>[1]C表元データ!E12+[1]C表元データ!E27</f>
        <v>58027</v>
      </c>
      <c r="D17" s="11">
        <f>[1]C表元データ!F12+[1]C表元データ!F27</f>
        <v>2028950520</v>
      </c>
      <c r="E17" s="11">
        <f>[1]C表元データ!G12+[1]C表元データ!G27</f>
        <v>98378</v>
      </c>
      <c r="F17" s="11">
        <f>[1]C表元データ!H12+[1]C表元データ!H27</f>
        <v>142312</v>
      </c>
      <c r="G17" s="11">
        <f>[1]C表元データ!I12+[1]C表元データ!I27</f>
        <v>1546925464</v>
      </c>
      <c r="H17" s="11">
        <f>[1]C表元データ!J12+[1]C表元データ!J27</f>
        <v>20453</v>
      </c>
      <c r="I17" s="11">
        <f>[1]C表元データ!K12+[1]C表元データ!K27</f>
        <v>31748</v>
      </c>
      <c r="J17" s="11">
        <f>[1]C表元データ!L12+[1]C表元データ!L27</f>
        <v>267666470</v>
      </c>
      <c r="K17" s="11">
        <f>[1]C表元データ!M12+[1]C表元データ!M27</f>
        <v>122086</v>
      </c>
      <c r="L17" s="11">
        <f>[1]C表元データ!N12+[1]C表元データ!N27</f>
        <v>232087</v>
      </c>
      <c r="M17" s="11">
        <f>[1]C表元データ!O12+[1]C表元データ!O27</f>
        <v>3843542454</v>
      </c>
    </row>
    <row r="18" spans="1:14" ht="15" hidden="1" customHeight="1" x14ac:dyDescent="0.2">
      <c r="A18" s="12" t="s">
        <v>32</v>
      </c>
      <c r="B18" s="11">
        <f>[1]C表元データ!D13+[1]C表元データ!D28</f>
        <v>3319</v>
      </c>
      <c r="C18" s="11">
        <f>[1]C表元データ!E13+[1]C表元データ!E28</f>
        <v>57632</v>
      </c>
      <c r="D18" s="11">
        <f>[1]C表元データ!F13+[1]C表元データ!F28</f>
        <v>2131965415</v>
      </c>
      <c r="E18" s="11">
        <f>[1]C表元データ!G13+[1]C表元データ!G28</f>
        <v>91169</v>
      </c>
      <c r="F18" s="11">
        <f>[1]C表元データ!H13+[1]C表元データ!H28</f>
        <v>129051</v>
      </c>
      <c r="G18" s="11">
        <f>[1]C表元データ!I13+[1]C表元データ!I28</f>
        <v>1477016749</v>
      </c>
      <c r="H18" s="11">
        <f>[1]C表元データ!J13+[1]C表元データ!J28</f>
        <v>19304</v>
      </c>
      <c r="I18" s="11">
        <f>[1]C表元データ!K13+[1]C表元データ!K28</f>
        <v>29674</v>
      </c>
      <c r="J18" s="11">
        <f>[1]C表元データ!L13+[1]C表元データ!L28</f>
        <v>248382430</v>
      </c>
      <c r="K18" s="11">
        <f>[1]C表元データ!M13+[1]C表元データ!M28</f>
        <v>113792</v>
      </c>
      <c r="L18" s="11">
        <f>[1]C表元データ!N13+[1]C表元データ!N28</f>
        <v>216357</v>
      </c>
      <c r="M18" s="11">
        <f>[1]C表元データ!O13+[1]C表元データ!O28</f>
        <v>3857364594</v>
      </c>
    </row>
    <row r="19" spans="1:14" ht="15" hidden="1" customHeight="1" x14ac:dyDescent="0.2">
      <c r="A19" s="13" t="s">
        <v>33</v>
      </c>
      <c r="B19" s="14">
        <f>[1]C表元データ!D14+[1]C表元データ!D29</f>
        <v>3192</v>
      </c>
      <c r="C19" s="14">
        <f>[1]C表元データ!E14+[1]C表元データ!E29</f>
        <v>53766</v>
      </c>
      <c r="D19" s="14">
        <f>[1]C表元データ!F14+[1]C表元データ!F29</f>
        <v>1952752060</v>
      </c>
      <c r="E19" s="14">
        <f>[1]C表元データ!G14+[1]C表元データ!G29</f>
        <v>91995</v>
      </c>
      <c r="F19" s="14">
        <f>[1]C表元データ!H14+[1]C表元データ!H29</f>
        <v>131551</v>
      </c>
      <c r="G19" s="14">
        <f>[1]C表元データ!I14+[1]C表元データ!I29</f>
        <v>1518924780</v>
      </c>
      <c r="H19" s="14">
        <f>[1]C表元データ!J14+[1]C表元データ!J29</f>
        <v>19604</v>
      </c>
      <c r="I19" s="14">
        <f>[1]C表元データ!K14+[1]C表元データ!K29</f>
        <v>30170</v>
      </c>
      <c r="J19" s="14">
        <f>[1]C表元データ!L14+[1]C表元データ!L29</f>
        <v>260201960</v>
      </c>
      <c r="K19" s="14">
        <f>[1]C表元データ!M14+[1]C表元データ!M29</f>
        <v>114791</v>
      </c>
      <c r="L19" s="14">
        <f>[1]C表元データ!N14+[1]C表元データ!N29</f>
        <v>215487</v>
      </c>
      <c r="M19" s="14">
        <f>[1]C表元データ!O14+[1]C表元データ!O29</f>
        <v>3731878800</v>
      </c>
    </row>
    <row r="20" spans="1:14" ht="15" hidden="1" customHeight="1" x14ac:dyDescent="0.2">
      <c r="A20" s="15" t="s">
        <v>34</v>
      </c>
      <c r="B20" s="14">
        <f>SUM(B8:B19)</f>
        <v>40006</v>
      </c>
      <c r="C20" s="16">
        <f t="shared" ref="C20:M20" si="0">SUM(C8:C19)</f>
        <v>687196</v>
      </c>
      <c r="D20" s="17">
        <f t="shared" si="0"/>
        <v>25001234150</v>
      </c>
      <c r="E20" s="14">
        <f t="shared" si="0"/>
        <v>1161545</v>
      </c>
      <c r="F20" s="16">
        <f t="shared" si="0"/>
        <v>1692118</v>
      </c>
      <c r="G20" s="17">
        <f t="shared" si="0"/>
        <v>18799155985</v>
      </c>
      <c r="H20" s="14">
        <f t="shared" si="0"/>
        <v>243567</v>
      </c>
      <c r="I20" s="16">
        <f t="shared" si="0"/>
        <v>380330</v>
      </c>
      <c r="J20" s="17">
        <f t="shared" si="0"/>
        <v>3230161645</v>
      </c>
      <c r="K20" s="14">
        <f t="shared" si="0"/>
        <v>1445118</v>
      </c>
      <c r="L20" s="16">
        <f t="shared" si="0"/>
        <v>2759644</v>
      </c>
      <c r="M20" s="17">
        <f t="shared" si="0"/>
        <v>47030551780</v>
      </c>
    </row>
    <row r="21" spans="1:14" ht="15" hidden="1" customHeight="1" x14ac:dyDescent="0.2">
      <c r="A21" s="18"/>
    </row>
    <row r="22" spans="1:14" ht="15" customHeight="1" x14ac:dyDescent="0.2">
      <c r="A22" s="1" t="s">
        <v>35</v>
      </c>
    </row>
    <row r="23" spans="1:14" ht="15" customHeight="1" x14ac:dyDescent="0.2">
      <c r="A23" s="28" t="s">
        <v>36</v>
      </c>
      <c r="B23" s="25" t="s">
        <v>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</row>
    <row r="24" spans="1:14" ht="15" customHeight="1" x14ac:dyDescent="0.2">
      <c r="A24" s="29"/>
      <c r="B24" s="25" t="s">
        <v>3</v>
      </c>
      <c r="C24" s="26"/>
      <c r="D24" s="27"/>
      <c r="E24" s="25" t="s">
        <v>4</v>
      </c>
      <c r="F24" s="26"/>
      <c r="G24" s="27"/>
      <c r="H24" s="25" t="s">
        <v>5</v>
      </c>
      <c r="I24" s="26"/>
      <c r="J24" s="27"/>
      <c r="K24" s="25" t="s">
        <v>6</v>
      </c>
      <c r="L24" s="26"/>
      <c r="M24" s="27"/>
      <c r="N24"/>
    </row>
    <row r="25" spans="1:14" ht="15" customHeight="1" x14ac:dyDescent="0.2">
      <c r="A25" s="30"/>
      <c r="B25" s="19" t="s">
        <v>7</v>
      </c>
      <c r="C25" s="19" t="s">
        <v>8</v>
      </c>
      <c r="D25" s="19" t="s">
        <v>9</v>
      </c>
      <c r="E25" s="19" t="s">
        <v>7</v>
      </c>
      <c r="F25" s="19" t="s">
        <v>8</v>
      </c>
      <c r="G25" s="19" t="s">
        <v>9</v>
      </c>
      <c r="H25" s="19" t="s">
        <v>7</v>
      </c>
      <c r="I25" s="19" t="s">
        <v>8</v>
      </c>
      <c r="J25" s="19" t="s">
        <v>9</v>
      </c>
      <c r="K25" s="19" t="s">
        <v>7</v>
      </c>
      <c r="L25" s="19" t="s">
        <v>8</v>
      </c>
      <c r="M25" s="19" t="s">
        <v>9</v>
      </c>
      <c r="N25"/>
    </row>
    <row r="26" spans="1:14" ht="15" customHeight="1" x14ac:dyDescent="0.2">
      <c r="A26" s="3"/>
      <c r="B26" s="20" t="s">
        <v>37</v>
      </c>
      <c r="C26" s="20" t="s">
        <v>38</v>
      </c>
      <c r="D26" s="20" t="s">
        <v>39</v>
      </c>
      <c r="E26" s="20" t="s">
        <v>37</v>
      </c>
      <c r="F26" s="20" t="s">
        <v>38</v>
      </c>
      <c r="G26" s="20" t="s">
        <v>39</v>
      </c>
      <c r="H26" s="20" t="s">
        <v>37</v>
      </c>
      <c r="I26" s="20" t="s">
        <v>38</v>
      </c>
      <c r="J26" s="20" t="s">
        <v>39</v>
      </c>
      <c r="K26" s="20" t="s">
        <v>37</v>
      </c>
      <c r="L26" s="20" t="s">
        <v>38</v>
      </c>
      <c r="M26" s="20" t="s">
        <v>39</v>
      </c>
      <c r="N26"/>
    </row>
    <row r="27" spans="1:14" ht="15" customHeight="1" x14ac:dyDescent="0.2">
      <c r="A27" s="21" t="s">
        <v>40</v>
      </c>
      <c r="B27" s="3">
        <v>44398</v>
      </c>
      <c r="C27" s="3">
        <v>777117</v>
      </c>
      <c r="D27" s="3">
        <v>25533274</v>
      </c>
      <c r="E27" s="3">
        <v>1288409</v>
      </c>
      <c r="F27" s="3">
        <v>1916655</v>
      </c>
      <c r="G27" s="3">
        <v>19356367</v>
      </c>
      <c r="H27" s="3">
        <v>263662</v>
      </c>
      <c r="I27" s="3">
        <v>448138</v>
      </c>
      <c r="J27" s="3">
        <v>3319333</v>
      </c>
      <c r="K27" s="3">
        <v>1596469</v>
      </c>
      <c r="L27" s="3">
        <v>3141910</v>
      </c>
      <c r="M27" s="3">
        <v>48208974</v>
      </c>
    </row>
    <row r="28" spans="1:14" ht="15" customHeight="1" x14ac:dyDescent="0.2">
      <c r="A28" s="22" t="s">
        <v>41</v>
      </c>
      <c r="B28" s="3">
        <v>42747</v>
      </c>
      <c r="C28" s="3">
        <v>744814</v>
      </c>
      <c r="D28" s="3">
        <v>25431038</v>
      </c>
      <c r="E28" s="3">
        <v>1214746</v>
      </c>
      <c r="F28" s="3">
        <v>1781800</v>
      </c>
      <c r="G28" s="3">
        <v>18444675</v>
      </c>
      <c r="H28" s="3">
        <v>246176</v>
      </c>
      <c r="I28" s="3">
        <v>428595</v>
      </c>
      <c r="J28" s="3">
        <v>3322195</v>
      </c>
      <c r="K28" s="3">
        <v>1503669</v>
      </c>
      <c r="L28" s="3">
        <v>2955209</v>
      </c>
      <c r="M28" s="3">
        <v>47197908</v>
      </c>
    </row>
    <row r="29" spans="1:14" ht="15" customHeight="1" x14ac:dyDescent="0.2">
      <c r="A29" s="21" t="s">
        <v>44</v>
      </c>
      <c r="B29" s="3">
        <v>43380</v>
      </c>
      <c r="C29" s="3">
        <v>733933</v>
      </c>
      <c r="D29" s="3">
        <v>25737189</v>
      </c>
      <c r="E29" s="3">
        <v>1244775</v>
      </c>
      <c r="F29" s="3">
        <v>1822780</v>
      </c>
      <c r="G29" s="3">
        <v>19351516</v>
      </c>
      <c r="H29" s="3">
        <v>254765</v>
      </c>
      <c r="I29" s="3">
        <v>416771</v>
      </c>
      <c r="J29" s="23">
        <v>3429773</v>
      </c>
      <c r="K29" s="23">
        <v>1542920</v>
      </c>
      <c r="L29" s="23">
        <v>2973484</v>
      </c>
      <c r="M29" s="3">
        <v>48518478</v>
      </c>
    </row>
    <row r="30" spans="1:14" ht="15" customHeight="1" x14ac:dyDescent="0.2">
      <c r="A30" s="21" t="s">
        <v>42</v>
      </c>
      <c r="B30" s="3">
        <v>40432</v>
      </c>
      <c r="C30" s="3">
        <v>692763</v>
      </c>
      <c r="D30" s="3">
        <v>24762626</v>
      </c>
      <c r="E30" s="3">
        <v>1209588</v>
      </c>
      <c r="F30" s="3">
        <v>1759977</v>
      </c>
      <c r="G30" s="3">
        <v>18987064</v>
      </c>
      <c r="H30" s="3">
        <v>248525</v>
      </c>
      <c r="I30" s="3">
        <v>395515</v>
      </c>
      <c r="J30" s="3">
        <v>3313878</v>
      </c>
      <c r="K30" s="3">
        <v>1498545</v>
      </c>
      <c r="L30" s="3">
        <v>2848255</v>
      </c>
      <c r="M30" s="3">
        <v>47063569</v>
      </c>
    </row>
    <row r="31" spans="1:14" ht="15" customHeight="1" x14ac:dyDescent="0.2">
      <c r="A31" s="21" t="s">
        <v>43</v>
      </c>
      <c r="B31" s="3">
        <f>B20</f>
        <v>40006</v>
      </c>
      <c r="C31" s="3">
        <f>C20</f>
        <v>687196</v>
      </c>
      <c r="D31" s="3">
        <f>ROUND(D20/1000,0)</f>
        <v>25001234</v>
      </c>
      <c r="E31" s="3">
        <f>E20</f>
        <v>1161545</v>
      </c>
      <c r="F31" s="3">
        <f>F20</f>
        <v>1692118</v>
      </c>
      <c r="G31" s="3">
        <f>ROUND(G20/1000,0)</f>
        <v>18799156</v>
      </c>
      <c r="H31" s="3">
        <f>H20</f>
        <v>243567</v>
      </c>
      <c r="I31" s="3">
        <f>I20</f>
        <v>380330</v>
      </c>
      <c r="J31" s="3">
        <f>ROUND(J20/1000,0)</f>
        <v>3230162</v>
      </c>
      <c r="K31" s="3">
        <f>K20</f>
        <v>1445118</v>
      </c>
      <c r="L31" s="3">
        <f>L20</f>
        <v>2759644</v>
      </c>
      <c r="M31" s="3">
        <f>ROUND(M20/1000,0)</f>
        <v>47030552</v>
      </c>
    </row>
    <row r="32" spans="1:14" ht="15" customHeight="1" x14ac:dyDescent="0.2">
      <c r="A32" s="2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" customHeight="1" x14ac:dyDescent="0.2">
      <c r="A33" s="7" t="s">
        <v>22</v>
      </c>
      <c r="B33" s="3">
        <f t="shared" ref="B33:C44" si="1">B8</f>
        <v>3350</v>
      </c>
      <c r="C33" s="3">
        <f t="shared" si="1"/>
        <v>57704</v>
      </c>
      <c r="D33" s="3">
        <f t="shared" ref="D33:D44" si="2">ROUND(D8/1000,0)</f>
        <v>2149078</v>
      </c>
      <c r="E33" s="3">
        <f t="shared" ref="E33:F44" si="3">E8</f>
        <v>101438</v>
      </c>
      <c r="F33" s="3">
        <f t="shared" si="3"/>
        <v>150126</v>
      </c>
      <c r="G33" s="3">
        <f t="shared" ref="G33:G44" si="4">ROUND(G8/1000,0)</f>
        <v>1660273</v>
      </c>
      <c r="H33" s="3">
        <f t="shared" ref="H33:I44" si="5">H8</f>
        <v>21324</v>
      </c>
      <c r="I33" s="3">
        <f t="shared" si="5"/>
        <v>34170</v>
      </c>
      <c r="J33" s="3">
        <f t="shared" ref="J33:J44" si="6">ROUND(J8/1000,0)</f>
        <v>286792</v>
      </c>
      <c r="K33" s="3">
        <f t="shared" ref="K33:L44" si="7">K8</f>
        <v>126112</v>
      </c>
      <c r="L33" s="3">
        <f t="shared" si="7"/>
        <v>242000</v>
      </c>
      <c r="M33" s="3">
        <f t="shared" ref="M33:M44" si="8">ROUND(M8/1000,0)</f>
        <v>4096143</v>
      </c>
    </row>
    <row r="34" spans="1:13" ht="15" customHeight="1" x14ac:dyDescent="0.2">
      <c r="A34" s="9" t="s">
        <v>23</v>
      </c>
      <c r="B34" s="3">
        <f t="shared" si="1"/>
        <v>3232</v>
      </c>
      <c r="C34" s="3">
        <f t="shared" si="1"/>
        <v>56568</v>
      </c>
      <c r="D34" s="3">
        <f t="shared" si="2"/>
        <v>2061826</v>
      </c>
      <c r="E34" s="3">
        <f t="shared" si="3"/>
        <v>96857</v>
      </c>
      <c r="F34" s="3">
        <f t="shared" si="3"/>
        <v>139294</v>
      </c>
      <c r="G34" s="3">
        <f t="shared" si="4"/>
        <v>1514875</v>
      </c>
      <c r="H34" s="3">
        <f t="shared" si="5"/>
        <v>20630</v>
      </c>
      <c r="I34" s="3">
        <f t="shared" si="5"/>
        <v>32548</v>
      </c>
      <c r="J34" s="3">
        <f t="shared" si="6"/>
        <v>275507</v>
      </c>
      <c r="K34" s="3">
        <f t="shared" si="7"/>
        <v>120719</v>
      </c>
      <c r="L34" s="3">
        <f t="shared" si="7"/>
        <v>228410</v>
      </c>
      <c r="M34" s="3">
        <f t="shared" si="8"/>
        <v>3852208</v>
      </c>
    </row>
    <row r="35" spans="1:13" ht="15" customHeight="1" x14ac:dyDescent="0.2">
      <c r="A35" s="7" t="s">
        <v>45</v>
      </c>
      <c r="B35" s="3">
        <f t="shared" si="1"/>
        <v>3383</v>
      </c>
      <c r="C35" s="3">
        <f t="shared" si="1"/>
        <v>58941</v>
      </c>
      <c r="D35" s="3">
        <f t="shared" si="2"/>
        <v>2102951</v>
      </c>
      <c r="E35" s="3">
        <f t="shared" si="3"/>
        <v>96970</v>
      </c>
      <c r="F35" s="3">
        <f t="shared" si="3"/>
        <v>142225</v>
      </c>
      <c r="G35" s="3">
        <f t="shared" si="4"/>
        <v>1586770</v>
      </c>
      <c r="H35" s="3">
        <f t="shared" si="5"/>
        <v>20577</v>
      </c>
      <c r="I35" s="3">
        <f t="shared" si="5"/>
        <v>32274</v>
      </c>
      <c r="J35" s="3">
        <f t="shared" si="6"/>
        <v>265360</v>
      </c>
      <c r="K35" s="3">
        <f t="shared" si="7"/>
        <v>120930</v>
      </c>
      <c r="L35" s="3">
        <f t="shared" si="7"/>
        <v>233440</v>
      </c>
      <c r="M35" s="3">
        <f t="shared" si="8"/>
        <v>3955081</v>
      </c>
    </row>
    <row r="36" spans="1:13" ht="15" customHeight="1" x14ac:dyDescent="0.2">
      <c r="A36" s="9" t="s">
        <v>25</v>
      </c>
      <c r="B36" s="3">
        <f t="shared" si="1"/>
        <v>3371</v>
      </c>
      <c r="C36" s="3">
        <f t="shared" si="1"/>
        <v>56519</v>
      </c>
      <c r="D36" s="3">
        <f t="shared" si="2"/>
        <v>2067895</v>
      </c>
      <c r="E36" s="3">
        <f t="shared" si="3"/>
        <v>98605</v>
      </c>
      <c r="F36" s="3">
        <f t="shared" si="3"/>
        <v>145456</v>
      </c>
      <c r="G36" s="3">
        <f t="shared" si="4"/>
        <v>1608929</v>
      </c>
      <c r="H36" s="3">
        <f t="shared" si="5"/>
        <v>21069</v>
      </c>
      <c r="I36" s="3">
        <f t="shared" si="5"/>
        <v>33332</v>
      </c>
      <c r="J36" s="3">
        <f t="shared" si="6"/>
        <v>285931</v>
      </c>
      <c r="K36" s="3">
        <f t="shared" si="7"/>
        <v>123045</v>
      </c>
      <c r="L36" s="3">
        <f t="shared" si="7"/>
        <v>235307</v>
      </c>
      <c r="M36" s="3">
        <f t="shared" si="8"/>
        <v>3962754</v>
      </c>
    </row>
    <row r="37" spans="1:13" ht="15" customHeight="1" x14ac:dyDescent="0.2">
      <c r="A37" s="9" t="s">
        <v>26</v>
      </c>
      <c r="B37" s="3">
        <f t="shared" si="1"/>
        <v>3473</v>
      </c>
      <c r="C37" s="3">
        <f t="shared" si="1"/>
        <v>60000</v>
      </c>
      <c r="D37" s="3">
        <f t="shared" si="2"/>
        <v>2206764</v>
      </c>
      <c r="E37" s="3">
        <f t="shared" si="3"/>
        <v>98164</v>
      </c>
      <c r="F37" s="3">
        <f t="shared" si="3"/>
        <v>143594</v>
      </c>
      <c r="G37" s="3">
        <f t="shared" si="4"/>
        <v>1542225</v>
      </c>
      <c r="H37" s="3">
        <f t="shared" si="5"/>
        <v>20064</v>
      </c>
      <c r="I37" s="3">
        <f t="shared" si="5"/>
        <v>31202</v>
      </c>
      <c r="J37" s="3">
        <f t="shared" si="6"/>
        <v>264622</v>
      </c>
      <c r="K37" s="3">
        <f t="shared" si="7"/>
        <v>121701</v>
      </c>
      <c r="L37" s="3">
        <f t="shared" si="7"/>
        <v>234796</v>
      </c>
      <c r="M37" s="3">
        <f t="shared" si="8"/>
        <v>4013611</v>
      </c>
    </row>
    <row r="38" spans="1:13" ht="15" customHeight="1" x14ac:dyDescent="0.2">
      <c r="A38" s="9" t="s">
        <v>27</v>
      </c>
      <c r="B38" s="3">
        <f t="shared" si="1"/>
        <v>3322</v>
      </c>
      <c r="C38" s="3">
        <f t="shared" si="1"/>
        <v>57096</v>
      </c>
      <c r="D38" s="3">
        <f t="shared" si="2"/>
        <v>2054665</v>
      </c>
      <c r="E38" s="3">
        <f t="shared" si="3"/>
        <v>96724</v>
      </c>
      <c r="F38" s="3">
        <f t="shared" si="3"/>
        <v>142176</v>
      </c>
      <c r="G38" s="3">
        <f t="shared" si="4"/>
        <v>1588063</v>
      </c>
      <c r="H38" s="3">
        <f t="shared" si="5"/>
        <v>19381</v>
      </c>
      <c r="I38" s="3">
        <f t="shared" si="5"/>
        <v>29400</v>
      </c>
      <c r="J38" s="3">
        <f t="shared" si="6"/>
        <v>252222</v>
      </c>
      <c r="K38" s="3">
        <f t="shared" si="7"/>
        <v>119427</v>
      </c>
      <c r="L38" s="3">
        <f t="shared" si="7"/>
        <v>228672</v>
      </c>
      <c r="M38" s="3">
        <f t="shared" si="8"/>
        <v>3894950</v>
      </c>
    </row>
    <row r="39" spans="1:13" ht="15" customHeight="1" x14ac:dyDescent="0.2">
      <c r="A39" s="9" t="s">
        <v>28</v>
      </c>
      <c r="B39" s="3">
        <f t="shared" si="1"/>
        <v>3294</v>
      </c>
      <c r="C39" s="3">
        <f t="shared" si="1"/>
        <v>56150</v>
      </c>
      <c r="D39" s="3">
        <f t="shared" si="2"/>
        <v>2004641</v>
      </c>
      <c r="E39" s="3">
        <f t="shared" si="3"/>
        <v>96659</v>
      </c>
      <c r="F39" s="3">
        <f t="shared" si="3"/>
        <v>141085</v>
      </c>
      <c r="G39" s="3">
        <f t="shared" si="4"/>
        <v>1575191</v>
      </c>
      <c r="H39" s="3">
        <f t="shared" si="5"/>
        <v>20105</v>
      </c>
      <c r="I39" s="3">
        <f t="shared" si="5"/>
        <v>31100</v>
      </c>
      <c r="J39" s="3">
        <f t="shared" si="6"/>
        <v>266006</v>
      </c>
      <c r="K39" s="3">
        <f t="shared" si="7"/>
        <v>120058</v>
      </c>
      <c r="L39" s="3">
        <f t="shared" si="7"/>
        <v>228335</v>
      </c>
      <c r="M39" s="3">
        <f t="shared" si="8"/>
        <v>3845837</v>
      </c>
    </row>
    <row r="40" spans="1:13" ht="15" customHeight="1" x14ac:dyDescent="0.2">
      <c r="A40" s="9" t="s">
        <v>29</v>
      </c>
      <c r="B40" s="3">
        <f t="shared" si="1"/>
        <v>3418</v>
      </c>
      <c r="C40" s="3">
        <f t="shared" si="1"/>
        <v>57853</v>
      </c>
      <c r="D40" s="3">
        <f t="shared" si="2"/>
        <v>2114503</v>
      </c>
      <c r="E40" s="3">
        <f t="shared" si="3"/>
        <v>98960</v>
      </c>
      <c r="F40" s="3">
        <f t="shared" si="3"/>
        <v>145856</v>
      </c>
      <c r="G40" s="3">
        <f t="shared" si="4"/>
        <v>1605539</v>
      </c>
      <c r="H40" s="3">
        <f t="shared" si="5"/>
        <v>20956</v>
      </c>
      <c r="I40" s="3">
        <f t="shared" si="5"/>
        <v>33258</v>
      </c>
      <c r="J40" s="3">
        <f t="shared" si="6"/>
        <v>285559</v>
      </c>
      <c r="K40" s="3">
        <f t="shared" si="7"/>
        <v>123334</v>
      </c>
      <c r="L40" s="3">
        <f t="shared" si="7"/>
        <v>236967</v>
      </c>
      <c r="M40" s="3">
        <f t="shared" si="8"/>
        <v>4005602</v>
      </c>
    </row>
    <row r="41" spans="1:13" ht="15" customHeight="1" x14ac:dyDescent="0.2">
      <c r="A41" s="9" t="s">
        <v>30</v>
      </c>
      <c r="B41" s="3">
        <f t="shared" si="1"/>
        <v>3397</v>
      </c>
      <c r="C41" s="3">
        <f t="shared" si="1"/>
        <v>56940</v>
      </c>
      <c r="D41" s="3">
        <f t="shared" si="2"/>
        <v>2125244</v>
      </c>
      <c r="E41" s="3">
        <f t="shared" si="3"/>
        <v>95626</v>
      </c>
      <c r="F41" s="3">
        <f t="shared" si="3"/>
        <v>139392</v>
      </c>
      <c r="G41" s="3">
        <f t="shared" si="4"/>
        <v>1574425</v>
      </c>
      <c r="H41" s="3">
        <f t="shared" si="5"/>
        <v>20100</v>
      </c>
      <c r="I41" s="3">
        <f t="shared" si="5"/>
        <v>31454</v>
      </c>
      <c r="J41" s="3">
        <f t="shared" si="6"/>
        <v>271912</v>
      </c>
      <c r="K41" s="3">
        <f t="shared" si="7"/>
        <v>119123</v>
      </c>
      <c r="L41" s="3">
        <f t="shared" si="7"/>
        <v>227786</v>
      </c>
      <c r="M41" s="3">
        <f t="shared" si="8"/>
        <v>3971581</v>
      </c>
    </row>
    <row r="42" spans="1:13" ht="15" customHeight="1" x14ac:dyDescent="0.2">
      <c r="A42" s="9" t="s">
        <v>31</v>
      </c>
      <c r="B42" s="3">
        <f t="shared" si="1"/>
        <v>3255</v>
      </c>
      <c r="C42" s="3">
        <f t="shared" si="1"/>
        <v>58027</v>
      </c>
      <c r="D42" s="3">
        <f t="shared" si="2"/>
        <v>2028951</v>
      </c>
      <c r="E42" s="3">
        <f t="shared" si="3"/>
        <v>98378</v>
      </c>
      <c r="F42" s="3">
        <f t="shared" si="3"/>
        <v>142312</v>
      </c>
      <c r="G42" s="3">
        <f t="shared" si="4"/>
        <v>1546925</v>
      </c>
      <c r="H42" s="3">
        <f t="shared" si="5"/>
        <v>20453</v>
      </c>
      <c r="I42" s="3">
        <f t="shared" si="5"/>
        <v>31748</v>
      </c>
      <c r="J42" s="3">
        <f t="shared" si="6"/>
        <v>267666</v>
      </c>
      <c r="K42" s="3">
        <f t="shared" si="7"/>
        <v>122086</v>
      </c>
      <c r="L42" s="3">
        <f t="shared" si="7"/>
        <v>232087</v>
      </c>
      <c r="M42" s="3">
        <f t="shared" si="8"/>
        <v>3843542</v>
      </c>
    </row>
    <row r="43" spans="1:13" ht="15" customHeight="1" x14ac:dyDescent="0.2">
      <c r="A43" s="12" t="s">
        <v>46</v>
      </c>
      <c r="B43" s="3">
        <f t="shared" si="1"/>
        <v>3319</v>
      </c>
      <c r="C43" s="3">
        <f t="shared" si="1"/>
        <v>57632</v>
      </c>
      <c r="D43" s="3">
        <f t="shared" si="2"/>
        <v>2131965</v>
      </c>
      <c r="E43" s="3">
        <f t="shared" si="3"/>
        <v>91169</v>
      </c>
      <c r="F43" s="3">
        <f t="shared" si="3"/>
        <v>129051</v>
      </c>
      <c r="G43" s="3">
        <f t="shared" si="4"/>
        <v>1477017</v>
      </c>
      <c r="H43" s="3">
        <f t="shared" si="5"/>
        <v>19304</v>
      </c>
      <c r="I43" s="3">
        <f t="shared" si="5"/>
        <v>29674</v>
      </c>
      <c r="J43" s="3">
        <f t="shared" si="6"/>
        <v>248382</v>
      </c>
      <c r="K43" s="3">
        <f t="shared" si="7"/>
        <v>113792</v>
      </c>
      <c r="L43" s="3">
        <f t="shared" si="7"/>
        <v>216357</v>
      </c>
      <c r="M43" s="3">
        <f t="shared" si="8"/>
        <v>3857365</v>
      </c>
    </row>
    <row r="44" spans="1:13" ht="15" customHeight="1" x14ac:dyDescent="0.2">
      <c r="A44" s="13" t="s">
        <v>33</v>
      </c>
      <c r="B44" s="5">
        <f t="shared" si="1"/>
        <v>3192</v>
      </c>
      <c r="C44" s="5">
        <f t="shared" si="1"/>
        <v>53766</v>
      </c>
      <c r="D44" s="5">
        <f t="shared" si="2"/>
        <v>1952752</v>
      </c>
      <c r="E44" s="5">
        <f t="shared" si="3"/>
        <v>91995</v>
      </c>
      <c r="F44" s="5">
        <f t="shared" si="3"/>
        <v>131551</v>
      </c>
      <c r="G44" s="5">
        <f t="shared" si="4"/>
        <v>1518925</v>
      </c>
      <c r="H44" s="5">
        <f t="shared" si="5"/>
        <v>19604</v>
      </c>
      <c r="I44" s="5">
        <f t="shared" si="5"/>
        <v>30170</v>
      </c>
      <c r="J44" s="5">
        <f t="shared" si="6"/>
        <v>260202</v>
      </c>
      <c r="K44" s="5">
        <f t="shared" si="7"/>
        <v>114791</v>
      </c>
      <c r="L44" s="5">
        <f t="shared" si="7"/>
        <v>215487</v>
      </c>
      <c r="M44" s="5">
        <f t="shared" si="8"/>
        <v>3731879</v>
      </c>
    </row>
    <row r="46" spans="1:13" ht="15" customHeight="1" x14ac:dyDescent="0.2">
      <c r="A46" s="24"/>
    </row>
    <row r="47" spans="1:13" ht="15" customHeight="1" x14ac:dyDescent="0.2">
      <c r="A47" s="24"/>
    </row>
    <row r="48" spans="1:13" ht="15" customHeight="1" x14ac:dyDescent="0.2">
      <c r="A48" s="24"/>
    </row>
    <row r="49" spans="1:1" ht="15" customHeight="1" x14ac:dyDescent="0.2">
      <c r="A49" s="24"/>
    </row>
    <row r="50" spans="1:1" ht="15" customHeight="1" x14ac:dyDescent="0.2">
      <c r="A50" s="24"/>
    </row>
    <row r="51" spans="1:1" ht="15" customHeight="1" x14ac:dyDescent="0.2">
      <c r="A51" s="24"/>
    </row>
    <row r="52" spans="1:1" ht="15" customHeight="1" x14ac:dyDescent="0.2">
      <c r="A52" s="24"/>
    </row>
    <row r="53" spans="1:1" ht="15" customHeight="1" x14ac:dyDescent="0.2">
      <c r="A53" s="24"/>
    </row>
    <row r="54" spans="1:1" ht="15" customHeight="1" x14ac:dyDescent="0.2">
      <c r="A54" s="24"/>
    </row>
    <row r="55" spans="1:1" ht="15" customHeight="1" x14ac:dyDescent="0.2">
      <c r="A55" s="24"/>
    </row>
    <row r="56" spans="1:1" ht="15" customHeight="1" x14ac:dyDescent="0.2">
      <c r="A56" s="24"/>
    </row>
  </sheetData>
  <mergeCells count="11">
    <mergeCell ref="A23:A25"/>
    <mergeCell ref="B23:M23"/>
    <mergeCell ref="B24:D24"/>
    <mergeCell ref="E24:G24"/>
    <mergeCell ref="H24:J24"/>
    <mergeCell ref="K24:M24"/>
    <mergeCell ref="B4:M4"/>
    <mergeCell ref="B5:D5"/>
    <mergeCell ref="E5:G5"/>
    <mergeCell ref="H5:J5"/>
    <mergeCell ref="K5:M5"/>
  </mergeCells>
  <phoneticPr fontId="2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sheet2-1</vt:lpstr>
      <vt:lpstr>'sheet2-1'!Print_Area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2025-10-30T05:57:30Z</cp:lastPrinted>
  <dcterms:created xsi:type="dcterms:W3CDTF">2025-10-30T05:57:18Z</dcterms:created>
  <dcterms:modified xsi:type="dcterms:W3CDTF">2025-10-30T06:03:45Z</dcterms:modified>
</cp:coreProperties>
</file>