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1CC797DC-8372-4886-ACB1-83362B7EC765}" xr6:coauthVersionLast="47" xr6:coauthVersionMax="47" xr10:uidLastSave="{00000000-0000-0000-0000-000000000000}"/>
  <bookViews>
    <workbookView xWindow="5175" yWindow="-16320" windowWidth="29040" windowHeight="15720" xr2:uid="{063DCE77-3894-4D91-BA51-52A4C15B4E9A}"/>
  </bookViews>
  <sheets>
    <sheet name="sheet19-2" sheetId="1" r:id="rId1"/>
  </sheets>
  <externalReferences>
    <externalReference r:id="rId2"/>
  </externalReferences>
  <definedNames>
    <definedName name="_xlnm.Print_Area" localSheetId="0">'sheet19-2'!$A$1:$Q$33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</calcChain>
</file>

<file path=xl/sharedStrings.xml><?xml version="1.0" encoding="utf-8"?>
<sst xmlns="http://schemas.openxmlformats.org/spreadsheetml/2006/main" count="112" uniqueCount="63">
  <si>
    <t>第１９表　保険者別、保険料（税）（介護納付金分）の賦課徴収状況（介護第２号被保険者分）（その２）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カイゴ</t>
    </rPh>
    <rPh sb="19" eb="22">
      <t>ノウフキン</t>
    </rPh>
    <rPh sb="22" eb="23">
      <t>ブン</t>
    </rPh>
    <rPh sb="25" eb="27">
      <t>フカ</t>
    </rPh>
    <rPh sb="27" eb="29">
      <t>チョウシュウ</t>
    </rPh>
    <rPh sb="29" eb="31">
      <t>ジョウキョウ</t>
    </rPh>
    <rPh sb="32" eb="34">
      <t>カイゴ</t>
    </rPh>
    <rPh sb="34" eb="35">
      <t>ダイ</t>
    </rPh>
    <rPh sb="36" eb="37">
      <t>ゴウ</t>
    </rPh>
    <rPh sb="37" eb="41">
      <t>ヒホケンシャ</t>
    </rPh>
    <rPh sb="41" eb="42">
      <t>ブン</t>
    </rPh>
    <phoneticPr fontId="4"/>
  </si>
  <si>
    <t xml:space="preserve">     保険料（税）</t>
    <rPh sb="5" eb="8">
      <t>ホケンリョウ</t>
    </rPh>
    <rPh sb="9" eb="10">
      <t>ゼイ</t>
    </rPh>
    <phoneticPr fontId="4"/>
  </si>
  <si>
    <t>　　　　課税対象額</t>
    <rPh sb="4" eb="6">
      <t>カゼイ</t>
    </rPh>
    <rPh sb="6" eb="9">
      <t>タイショウガク</t>
    </rPh>
    <phoneticPr fontId="4"/>
  </si>
  <si>
    <t>所得割の算定基礎</t>
    <rPh sb="0" eb="3">
      <t>ショトクワリ</t>
    </rPh>
    <rPh sb="4" eb="6">
      <t>サンテイ</t>
    </rPh>
    <rPh sb="6" eb="8">
      <t>キソ</t>
    </rPh>
    <phoneticPr fontId="4"/>
  </si>
  <si>
    <t>資産割の算定基礎</t>
    <rPh sb="0" eb="2">
      <t>シサン</t>
    </rPh>
    <rPh sb="2" eb="3">
      <t>ワリ</t>
    </rPh>
    <rPh sb="4" eb="6">
      <t>サンテイ</t>
    </rPh>
    <rPh sb="6" eb="8">
      <t>キソ</t>
    </rPh>
    <phoneticPr fontId="4"/>
  </si>
  <si>
    <t>所得割</t>
    <rPh sb="0" eb="3">
      <t>ショトクワリ</t>
    </rPh>
    <phoneticPr fontId="4"/>
  </si>
  <si>
    <t>資産割</t>
    <rPh sb="0" eb="2">
      <t>シサン</t>
    </rPh>
    <rPh sb="2" eb="3">
      <t>ワリ</t>
    </rPh>
    <phoneticPr fontId="4"/>
  </si>
  <si>
    <t>均等割</t>
    <rPh sb="0" eb="2">
      <t>キントウ</t>
    </rPh>
    <rPh sb="2" eb="3">
      <t>ワリ</t>
    </rPh>
    <phoneticPr fontId="4"/>
  </si>
  <si>
    <t>平等割</t>
    <rPh sb="0" eb="2">
      <t>ビョウドウ</t>
    </rPh>
    <rPh sb="2" eb="3">
      <t>ワ</t>
    </rPh>
    <phoneticPr fontId="4"/>
  </si>
  <si>
    <t>賦課限度額</t>
    <rPh sb="0" eb="2">
      <t>フカ</t>
    </rPh>
    <rPh sb="2" eb="5">
      <t>ゲンドガク</t>
    </rPh>
    <phoneticPr fontId="4"/>
  </si>
  <si>
    <t>所得割額</t>
    <rPh sb="0" eb="3">
      <t>ショトクワリ</t>
    </rPh>
    <rPh sb="3" eb="4">
      <t>ガク</t>
    </rPh>
    <phoneticPr fontId="4"/>
  </si>
  <si>
    <t>資産割額</t>
    <rPh sb="0" eb="2">
      <t>シサン</t>
    </rPh>
    <rPh sb="2" eb="3">
      <t>ワリ</t>
    </rPh>
    <rPh sb="3" eb="4">
      <t>ガク</t>
    </rPh>
    <phoneticPr fontId="4"/>
  </si>
  <si>
    <t>課税総所得金額</t>
    <rPh sb="0" eb="2">
      <t>カゼイ</t>
    </rPh>
    <rPh sb="2" eb="5">
      <t>ソウショトク</t>
    </rPh>
    <rPh sb="5" eb="7">
      <t>キンガク</t>
    </rPh>
    <phoneticPr fontId="4"/>
  </si>
  <si>
    <t>市町村民税の</t>
    <rPh sb="0" eb="5">
      <t>シチョウソンミンゼイ</t>
    </rPh>
    <phoneticPr fontId="4"/>
  </si>
  <si>
    <t>市町村</t>
    <rPh sb="0" eb="3">
      <t>シチョウソンミンゼイ</t>
    </rPh>
    <phoneticPr fontId="4"/>
  </si>
  <si>
    <t>その他</t>
    <rPh sb="0" eb="3">
      <t>ソノタ</t>
    </rPh>
    <phoneticPr fontId="4"/>
  </si>
  <si>
    <t>固定資産</t>
    <rPh sb="0" eb="4">
      <t>コテイシサン</t>
    </rPh>
    <phoneticPr fontId="4"/>
  </si>
  <si>
    <t>固定資産税のうち土地</t>
    <rPh sb="0" eb="2">
      <t>コテイ</t>
    </rPh>
    <rPh sb="2" eb="5">
      <t>シサンゼイ</t>
    </rPh>
    <rPh sb="8" eb="10">
      <t>トチ</t>
    </rPh>
    <phoneticPr fontId="4"/>
  </si>
  <si>
    <t>（基礎控除）</t>
    <rPh sb="1" eb="3">
      <t>キソ</t>
    </rPh>
    <rPh sb="3" eb="5">
      <t>コウジョ</t>
    </rPh>
    <phoneticPr fontId="4"/>
  </si>
  <si>
    <t>（各種控除）</t>
    <rPh sb="1" eb="3">
      <t>カクシュ</t>
    </rPh>
    <rPh sb="3" eb="5">
      <t>コウジョ</t>
    </rPh>
    <phoneticPr fontId="4"/>
  </si>
  <si>
    <t>民税額</t>
    <rPh sb="0" eb="1">
      <t>ミン</t>
    </rPh>
    <rPh sb="1" eb="2">
      <t>ゼイ</t>
    </rPh>
    <rPh sb="2" eb="3">
      <t>ガク</t>
    </rPh>
    <phoneticPr fontId="4"/>
  </si>
  <si>
    <t>税額等</t>
    <rPh sb="0" eb="1">
      <t>ゼイ</t>
    </rPh>
    <rPh sb="1" eb="2">
      <t>ガク</t>
    </rPh>
    <rPh sb="2" eb="3">
      <t>トウ</t>
    </rPh>
    <phoneticPr fontId="4"/>
  </si>
  <si>
    <t>家屋に係る部分の額</t>
    <rPh sb="0" eb="2">
      <t>カオク</t>
    </rPh>
    <rPh sb="3" eb="4">
      <t>カカ</t>
    </rPh>
    <rPh sb="5" eb="7">
      <t>ブブン</t>
    </rPh>
    <rPh sb="8" eb="9">
      <t>ガク</t>
    </rPh>
    <phoneticPr fontId="4"/>
  </si>
  <si>
    <t>B3#26</t>
  </si>
  <si>
    <t>B3#27</t>
  </si>
  <si>
    <t>B3#28</t>
  </si>
  <si>
    <t>B3#29</t>
  </si>
  <si>
    <t>B3#38</t>
  </si>
  <si>
    <t>B3#30</t>
  </si>
  <si>
    <t>B3#31</t>
  </si>
  <si>
    <t>B3#39</t>
  </si>
  <si>
    <t>B3#40</t>
  </si>
  <si>
    <t>B3#41</t>
  </si>
  <si>
    <t>B3#42</t>
  </si>
  <si>
    <t>B3#43</t>
  </si>
  <si>
    <t>B3#44</t>
  </si>
  <si>
    <t>B3#45</t>
  </si>
  <si>
    <t>B3#46</t>
  </si>
  <si>
    <t>第１９表　保険者別、保険料（税）（介護納付金分）の賦課徴収状況（介護第２号被保険者分）（その２）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カイゴ</t>
    </rPh>
    <rPh sb="19" eb="23">
      <t>ノウフキンブン</t>
    </rPh>
    <rPh sb="25" eb="27">
      <t>フカ</t>
    </rPh>
    <rPh sb="27" eb="29">
      <t>チョウシュウ</t>
    </rPh>
    <rPh sb="29" eb="31">
      <t>ジョウキョウ</t>
    </rPh>
    <rPh sb="32" eb="34">
      <t>カイゴ</t>
    </rPh>
    <rPh sb="34" eb="35">
      <t>ダイ</t>
    </rPh>
    <rPh sb="36" eb="37">
      <t>ゴウ</t>
    </rPh>
    <rPh sb="37" eb="41">
      <t>ヒホケンシャ</t>
    </rPh>
    <rPh sb="41" eb="42">
      <t>ブン</t>
    </rPh>
    <phoneticPr fontId="4"/>
  </si>
  <si>
    <t>保険料（税）</t>
    <rPh sb="0" eb="3">
      <t>ホケンリョウ</t>
    </rPh>
    <rPh sb="4" eb="5">
      <t>ゼイ</t>
    </rPh>
    <phoneticPr fontId="4"/>
  </si>
  <si>
    <t>課税対象額</t>
    <rPh sb="0" eb="2">
      <t>カゼイ</t>
    </rPh>
    <rPh sb="2" eb="5">
      <t>タイショウガク</t>
    </rPh>
    <phoneticPr fontId="4"/>
  </si>
  <si>
    <t xml:space="preserve"> 松江市</t>
  </si>
  <si>
    <t>-</t>
    <phoneticPr fontId="4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</si>
  <si>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</si>
  <si>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</si>
  <si>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</si>
  <si>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</si>
  <si>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</si>
  <si>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</si>
  <si>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</si>
  <si>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>-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</si>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</sst>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.00_ "/>
  </numFmts>
  <fonts count="6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4" fontId="2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-1〇"/>
      <sheetName val="19-2〇"/>
      <sheetName val="第19表元データ"/>
    </sheetNames>
    <sheetDataSet>
      <sheetData sheetId="0"/>
      <sheetData sheetId="1"/>
      <sheetData sheetId="2">
        <row r="3">
          <cell r="W3">
            <v>2.56</v>
          </cell>
          <cell r="Y3">
            <v>9960</v>
          </cell>
          <cell r="Z3">
            <v>4980</v>
          </cell>
          <cell r="AA3">
            <v>170</v>
          </cell>
          <cell r="AB3">
            <v>7345325</v>
          </cell>
          <cell r="AC3">
            <v>0</v>
          </cell>
          <cell r="AD3">
            <v>1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W4">
            <v>2.96</v>
          </cell>
          <cell r="Y4">
            <v>11000</v>
          </cell>
          <cell r="Z4">
            <v>5800</v>
          </cell>
          <cell r="AA4">
            <v>170</v>
          </cell>
          <cell r="AB4">
            <v>1364232</v>
          </cell>
          <cell r="AC4">
            <v>0</v>
          </cell>
          <cell r="AD4">
            <v>1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W5">
            <v>2.2000000000000002</v>
          </cell>
          <cell r="Y5">
            <v>10100</v>
          </cell>
          <cell r="Z5">
            <v>5100</v>
          </cell>
          <cell r="AA5">
            <v>170</v>
          </cell>
          <cell r="AB5">
            <v>8265704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W6">
            <v>2.6</v>
          </cell>
          <cell r="Y6">
            <v>11400</v>
          </cell>
          <cell r="Z6">
            <v>6650</v>
          </cell>
          <cell r="AA6">
            <v>170</v>
          </cell>
          <cell r="AB6">
            <v>1502220</v>
          </cell>
          <cell r="AC6">
            <v>0</v>
          </cell>
          <cell r="AD6">
            <v>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W7">
            <v>2.4</v>
          </cell>
          <cell r="Y7">
            <v>9600</v>
          </cell>
          <cell r="Z7">
            <v>4740</v>
          </cell>
          <cell r="AA7">
            <v>170</v>
          </cell>
          <cell r="AB7">
            <v>1395825</v>
          </cell>
          <cell r="AC7">
            <v>0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W8">
            <v>2.16</v>
          </cell>
          <cell r="Y8">
            <v>9760</v>
          </cell>
          <cell r="Z8">
            <v>4540</v>
          </cell>
          <cell r="AA8">
            <v>170</v>
          </cell>
          <cell r="AB8">
            <v>1125510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W9">
            <v>2.7</v>
          </cell>
          <cell r="Y9">
            <v>8600</v>
          </cell>
          <cell r="Z9">
            <v>4200</v>
          </cell>
          <cell r="AA9">
            <v>170</v>
          </cell>
          <cell r="AB9">
            <v>565540</v>
          </cell>
          <cell r="AC9">
            <v>0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W10">
            <v>2.1</v>
          </cell>
          <cell r="Y10">
            <v>9000</v>
          </cell>
          <cell r="Z10">
            <v>5000</v>
          </cell>
          <cell r="AA10">
            <v>170</v>
          </cell>
          <cell r="AB10">
            <v>66917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W11">
            <v>2.4500000000000002</v>
          </cell>
          <cell r="Y11">
            <v>12000</v>
          </cell>
          <cell r="Z11">
            <v>7000</v>
          </cell>
          <cell r="AA11">
            <v>170</v>
          </cell>
          <cell r="AB11">
            <v>235734</v>
          </cell>
          <cell r="AC11">
            <v>0</v>
          </cell>
          <cell r="AD11">
            <v>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W12">
            <v>2.2999999999999998</v>
          </cell>
          <cell r="Y12">
            <v>11600</v>
          </cell>
          <cell r="Z12">
            <v>5700</v>
          </cell>
          <cell r="AA12">
            <v>170</v>
          </cell>
          <cell r="AB12">
            <v>169309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W13">
            <v>2.27</v>
          </cell>
          <cell r="Y13">
            <v>11700</v>
          </cell>
          <cell r="Z13">
            <v>5400</v>
          </cell>
          <cell r="AA13">
            <v>170</v>
          </cell>
          <cell r="AB13">
            <v>106500</v>
          </cell>
          <cell r="AC13">
            <v>0</v>
          </cell>
          <cell r="AD13">
            <v>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W14">
            <v>2.7</v>
          </cell>
          <cell r="X14">
            <v>26.9</v>
          </cell>
          <cell r="Y14">
            <v>13200</v>
          </cell>
          <cell r="Z14">
            <v>6200</v>
          </cell>
          <cell r="AA14">
            <v>170</v>
          </cell>
          <cell r="AB14">
            <v>86044</v>
          </cell>
          <cell r="AC14">
            <v>600</v>
          </cell>
          <cell r="AD14">
            <v>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1</v>
          </cell>
          <cell r="AK14">
            <v>0</v>
          </cell>
        </row>
        <row r="15">
          <cell r="W15">
            <v>1.67</v>
          </cell>
          <cell r="Y15">
            <v>7740</v>
          </cell>
          <cell r="Z15">
            <v>3810</v>
          </cell>
          <cell r="AA15">
            <v>170</v>
          </cell>
          <cell r="AB15">
            <v>1394307</v>
          </cell>
          <cell r="AC15">
            <v>0</v>
          </cell>
          <cell r="AD15">
            <v>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W16">
            <v>1.95</v>
          </cell>
          <cell r="Y16">
            <v>8500</v>
          </cell>
          <cell r="Z16">
            <v>4600</v>
          </cell>
          <cell r="AA16">
            <v>170</v>
          </cell>
          <cell r="AB16">
            <v>553465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W17">
            <v>2.5499999999999998</v>
          </cell>
          <cell r="Y17">
            <v>11000</v>
          </cell>
          <cell r="Z17">
            <v>5300</v>
          </cell>
          <cell r="AA17">
            <v>170</v>
          </cell>
          <cell r="AB17">
            <v>164270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W18">
            <v>2.4</v>
          </cell>
          <cell r="Y18">
            <v>6900</v>
          </cell>
          <cell r="Z18">
            <v>5200</v>
          </cell>
          <cell r="AA18">
            <v>170</v>
          </cell>
          <cell r="AB18">
            <v>81279</v>
          </cell>
          <cell r="AC18">
            <v>0</v>
          </cell>
          <cell r="AD18">
            <v>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W19">
            <v>1.6</v>
          </cell>
          <cell r="Y19">
            <v>7700</v>
          </cell>
          <cell r="Z19">
            <v>3900</v>
          </cell>
          <cell r="AA19">
            <v>170</v>
          </cell>
          <cell r="AB19">
            <v>349796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W20">
            <v>2.9</v>
          </cell>
          <cell r="Y20">
            <v>9000</v>
          </cell>
          <cell r="Z20">
            <v>4800</v>
          </cell>
          <cell r="AA20">
            <v>170</v>
          </cell>
          <cell r="AB20">
            <v>145695</v>
          </cell>
          <cell r="AC20">
            <v>0</v>
          </cell>
          <cell r="AD20">
            <v>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W21">
            <v>2.4</v>
          </cell>
          <cell r="Y21">
            <v>11600</v>
          </cell>
          <cell r="Z21">
            <v>5700</v>
          </cell>
          <cell r="AA21">
            <v>170</v>
          </cell>
          <cell r="AB21">
            <v>573339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1827-0D04-4BFE-896A-6F09BBC43C2D}">
  <sheetPr>
    <pageSetUpPr fitToPage="1"/>
  </sheetPr>
  <dimension ref="A1:R34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D36" sqref="D36"/>
      <selection pane="topRight" activeCell="D36" sqref="D36"/>
      <selection pane="bottomLeft" activeCell="D36" sqref="D36"/>
      <selection pane="bottomRight" activeCell="F23" sqref="F23"/>
    </sheetView>
  </sheetViews>
  <sheetFormatPr defaultColWidth="9" defaultRowHeight="14.25" customHeight="1"/>
  <cols>
    <col min="1" max="1" width="4.453125" style="1" customWidth="1"/>
    <col min="2" max="9" width="10.6328125" style="1" customWidth="1"/>
    <col min="10" max="12" width="14.08984375" style="1" customWidth="1"/>
    <col min="13" max="15" width="10.6328125" style="1" customWidth="1"/>
    <col min="16" max="16" width="19.08984375" style="1" bestFit="1" customWidth="1"/>
    <col min="17" max="17" width="10.6328125" style="1" customWidth="1"/>
    <col min="18" max="18" width="4.453125" style="1" bestFit="1" customWidth="1"/>
    <col min="19" max="256" width="9" style="1"/>
    <col min="257" max="257" width="4.453125" style="1" customWidth="1"/>
    <col min="258" max="265" width="10.6328125" style="1" customWidth="1"/>
    <col min="266" max="268" width="14.08984375" style="1" customWidth="1"/>
    <col min="269" max="271" width="10.6328125" style="1" customWidth="1"/>
    <col min="272" max="272" width="19.08984375" style="1" bestFit="1" customWidth="1"/>
    <col min="273" max="273" width="10.6328125" style="1" customWidth="1"/>
    <col min="274" max="274" width="4.453125" style="1" bestFit="1" customWidth="1"/>
    <col min="275" max="512" width="9" style="1"/>
    <col min="513" max="513" width="4.453125" style="1" customWidth="1"/>
    <col min="514" max="521" width="10.6328125" style="1" customWidth="1"/>
    <col min="522" max="524" width="14.08984375" style="1" customWidth="1"/>
    <col min="525" max="527" width="10.6328125" style="1" customWidth="1"/>
    <col min="528" max="528" width="19.08984375" style="1" bestFit="1" customWidth="1"/>
    <col min="529" max="529" width="10.6328125" style="1" customWidth="1"/>
    <col min="530" max="530" width="4.453125" style="1" bestFit="1" customWidth="1"/>
    <col min="531" max="768" width="9" style="1"/>
    <col min="769" max="769" width="4.453125" style="1" customWidth="1"/>
    <col min="770" max="777" width="10.6328125" style="1" customWidth="1"/>
    <col min="778" max="780" width="14.08984375" style="1" customWidth="1"/>
    <col min="781" max="783" width="10.6328125" style="1" customWidth="1"/>
    <col min="784" max="784" width="19.08984375" style="1" bestFit="1" customWidth="1"/>
    <col min="785" max="785" width="10.6328125" style="1" customWidth="1"/>
    <col min="786" max="786" width="4.453125" style="1" bestFit="1" customWidth="1"/>
    <col min="787" max="1024" width="9" style="1"/>
    <col min="1025" max="1025" width="4.453125" style="1" customWidth="1"/>
    <col min="1026" max="1033" width="10.6328125" style="1" customWidth="1"/>
    <col min="1034" max="1036" width="14.08984375" style="1" customWidth="1"/>
    <col min="1037" max="1039" width="10.6328125" style="1" customWidth="1"/>
    <col min="1040" max="1040" width="19.08984375" style="1" bestFit="1" customWidth="1"/>
    <col min="1041" max="1041" width="10.6328125" style="1" customWidth="1"/>
    <col min="1042" max="1042" width="4.453125" style="1" bestFit="1" customWidth="1"/>
    <col min="1043" max="1280" width="9" style="1"/>
    <col min="1281" max="1281" width="4.453125" style="1" customWidth="1"/>
    <col min="1282" max="1289" width="10.6328125" style="1" customWidth="1"/>
    <col min="1290" max="1292" width="14.08984375" style="1" customWidth="1"/>
    <col min="1293" max="1295" width="10.6328125" style="1" customWidth="1"/>
    <col min="1296" max="1296" width="19.08984375" style="1" bestFit="1" customWidth="1"/>
    <col min="1297" max="1297" width="10.6328125" style="1" customWidth="1"/>
    <col min="1298" max="1298" width="4.453125" style="1" bestFit="1" customWidth="1"/>
    <col min="1299" max="1536" width="9" style="1"/>
    <col min="1537" max="1537" width="4.453125" style="1" customWidth="1"/>
    <col min="1538" max="1545" width="10.6328125" style="1" customWidth="1"/>
    <col min="1546" max="1548" width="14.08984375" style="1" customWidth="1"/>
    <col min="1549" max="1551" width="10.6328125" style="1" customWidth="1"/>
    <col min="1552" max="1552" width="19.08984375" style="1" bestFit="1" customWidth="1"/>
    <col min="1553" max="1553" width="10.6328125" style="1" customWidth="1"/>
    <col min="1554" max="1554" width="4.453125" style="1" bestFit="1" customWidth="1"/>
    <col min="1555" max="1792" width="9" style="1"/>
    <col min="1793" max="1793" width="4.453125" style="1" customWidth="1"/>
    <col min="1794" max="1801" width="10.6328125" style="1" customWidth="1"/>
    <col min="1802" max="1804" width="14.08984375" style="1" customWidth="1"/>
    <col min="1805" max="1807" width="10.6328125" style="1" customWidth="1"/>
    <col min="1808" max="1808" width="19.08984375" style="1" bestFit="1" customWidth="1"/>
    <col min="1809" max="1809" width="10.6328125" style="1" customWidth="1"/>
    <col min="1810" max="1810" width="4.453125" style="1" bestFit="1" customWidth="1"/>
    <col min="1811" max="2048" width="9" style="1"/>
    <col min="2049" max="2049" width="4.453125" style="1" customWidth="1"/>
    <col min="2050" max="2057" width="10.6328125" style="1" customWidth="1"/>
    <col min="2058" max="2060" width="14.08984375" style="1" customWidth="1"/>
    <col min="2061" max="2063" width="10.6328125" style="1" customWidth="1"/>
    <col min="2064" max="2064" width="19.08984375" style="1" bestFit="1" customWidth="1"/>
    <col min="2065" max="2065" width="10.6328125" style="1" customWidth="1"/>
    <col min="2066" max="2066" width="4.453125" style="1" bestFit="1" customWidth="1"/>
    <col min="2067" max="2304" width="9" style="1"/>
    <col min="2305" max="2305" width="4.453125" style="1" customWidth="1"/>
    <col min="2306" max="2313" width="10.6328125" style="1" customWidth="1"/>
    <col min="2314" max="2316" width="14.08984375" style="1" customWidth="1"/>
    <col min="2317" max="2319" width="10.6328125" style="1" customWidth="1"/>
    <col min="2320" max="2320" width="19.08984375" style="1" bestFit="1" customWidth="1"/>
    <col min="2321" max="2321" width="10.6328125" style="1" customWidth="1"/>
    <col min="2322" max="2322" width="4.453125" style="1" bestFit="1" customWidth="1"/>
    <col min="2323" max="2560" width="9" style="1"/>
    <col min="2561" max="2561" width="4.453125" style="1" customWidth="1"/>
    <col min="2562" max="2569" width="10.6328125" style="1" customWidth="1"/>
    <col min="2570" max="2572" width="14.08984375" style="1" customWidth="1"/>
    <col min="2573" max="2575" width="10.6328125" style="1" customWidth="1"/>
    <col min="2576" max="2576" width="19.08984375" style="1" bestFit="1" customWidth="1"/>
    <col min="2577" max="2577" width="10.6328125" style="1" customWidth="1"/>
    <col min="2578" max="2578" width="4.453125" style="1" bestFit="1" customWidth="1"/>
    <col min="2579" max="2816" width="9" style="1"/>
    <col min="2817" max="2817" width="4.453125" style="1" customWidth="1"/>
    <col min="2818" max="2825" width="10.6328125" style="1" customWidth="1"/>
    <col min="2826" max="2828" width="14.08984375" style="1" customWidth="1"/>
    <col min="2829" max="2831" width="10.6328125" style="1" customWidth="1"/>
    <col min="2832" max="2832" width="19.08984375" style="1" bestFit="1" customWidth="1"/>
    <col min="2833" max="2833" width="10.6328125" style="1" customWidth="1"/>
    <col min="2834" max="2834" width="4.453125" style="1" bestFit="1" customWidth="1"/>
    <col min="2835" max="3072" width="9" style="1"/>
    <col min="3073" max="3073" width="4.453125" style="1" customWidth="1"/>
    <col min="3074" max="3081" width="10.6328125" style="1" customWidth="1"/>
    <col min="3082" max="3084" width="14.08984375" style="1" customWidth="1"/>
    <col min="3085" max="3087" width="10.6328125" style="1" customWidth="1"/>
    <col min="3088" max="3088" width="19.08984375" style="1" bestFit="1" customWidth="1"/>
    <col min="3089" max="3089" width="10.6328125" style="1" customWidth="1"/>
    <col min="3090" max="3090" width="4.453125" style="1" bestFit="1" customWidth="1"/>
    <col min="3091" max="3328" width="9" style="1"/>
    <col min="3329" max="3329" width="4.453125" style="1" customWidth="1"/>
    <col min="3330" max="3337" width="10.6328125" style="1" customWidth="1"/>
    <col min="3338" max="3340" width="14.08984375" style="1" customWidth="1"/>
    <col min="3341" max="3343" width="10.6328125" style="1" customWidth="1"/>
    <col min="3344" max="3344" width="19.08984375" style="1" bestFit="1" customWidth="1"/>
    <col min="3345" max="3345" width="10.6328125" style="1" customWidth="1"/>
    <col min="3346" max="3346" width="4.453125" style="1" bestFit="1" customWidth="1"/>
    <col min="3347" max="3584" width="9" style="1"/>
    <col min="3585" max="3585" width="4.453125" style="1" customWidth="1"/>
    <col min="3586" max="3593" width="10.6328125" style="1" customWidth="1"/>
    <col min="3594" max="3596" width="14.08984375" style="1" customWidth="1"/>
    <col min="3597" max="3599" width="10.6328125" style="1" customWidth="1"/>
    <col min="3600" max="3600" width="19.08984375" style="1" bestFit="1" customWidth="1"/>
    <col min="3601" max="3601" width="10.6328125" style="1" customWidth="1"/>
    <col min="3602" max="3602" width="4.453125" style="1" bestFit="1" customWidth="1"/>
    <col min="3603" max="3840" width="9" style="1"/>
    <col min="3841" max="3841" width="4.453125" style="1" customWidth="1"/>
    <col min="3842" max="3849" width="10.6328125" style="1" customWidth="1"/>
    <col min="3850" max="3852" width="14.08984375" style="1" customWidth="1"/>
    <col min="3853" max="3855" width="10.6328125" style="1" customWidth="1"/>
    <col min="3856" max="3856" width="19.08984375" style="1" bestFit="1" customWidth="1"/>
    <col min="3857" max="3857" width="10.6328125" style="1" customWidth="1"/>
    <col min="3858" max="3858" width="4.453125" style="1" bestFit="1" customWidth="1"/>
    <col min="3859" max="4096" width="9" style="1"/>
    <col min="4097" max="4097" width="4.453125" style="1" customWidth="1"/>
    <col min="4098" max="4105" width="10.6328125" style="1" customWidth="1"/>
    <col min="4106" max="4108" width="14.08984375" style="1" customWidth="1"/>
    <col min="4109" max="4111" width="10.6328125" style="1" customWidth="1"/>
    <col min="4112" max="4112" width="19.08984375" style="1" bestFit="1" customWidth="1"/>
    <col min="4113" max="4113" width="10.6328125" style="1" customWidth="1"/>
    <col min="4114" max="4114" width="4.453125" style="1" bestFit="1" customWidth="1"/>
    <col min="4115" max="4352" width="9" style="1"/>
    <col min="4353" max="4353" width="4.453125" style="1" customWidth="1"/>
    <col min="4354" max="4361" width="10.6328125" style="1" customWidth="1"/>
    <col min="4362" max="4364" width="14.08984375" style="1" customWidth="1"/>
    <col min="4365" max="4367" width="10.6328125" style="1" customWidth="1"/>
    <col min="4368" max="4368" width="19.08984375" style="1" bestFit="1" customWidth="1"/>
    <col min="4369" max="4369" width="10.6328125" style="1" customWidth="1"/>
    <col min="4370" max="4370" width="4.453125" style="1" bestFit="1" customWidth="1"/>
    <col min="4371" max="4608" width="9" style="1"/>
    <col min="4609" max="4609" width="4.453125" style="1" customWidth="1"/>
    <col min="4610" max="4617" width="10.6328125" style="1" customWidth="1"/>
    <col min="4618" max="4620" width="14.08984375" style="1" customWidth="1"/>
    <col min="4621" max="4623" width="10.6328125" style="1" customWidth="1"/>
    <col min="4624" max="4624" width="19.08984375" style="1" bestFit="1" customWidth="1"/>
    <col min="4625" max="4625" width="10.6328125" style="1" customWidth="1"/>
    <col min="4626" max="4626" width="4.453125" style="1" bestFit="1" customWidth="1"/>
    <col min="4627" max="4864" width="9" style="1"/>
    <col min="4865" max="4865" width="4.453125" style="1" customWidth="1"/>
    <col min="4866" max="4873" width="10.6328125" style="1" customWidth="1"/>
    <col min="4874" max="4876" width="14.08984375" style="1" customWidth="1"/>
    <col min="4877" max="4879" width="10.6328125" style="1" customWidth="1"/>
    <col min="4880" max="4880" width="19.08984375" style="1" bestFit="1" customWidth="1"/>
    <col min="4881" max="4881" width="10.6328125" style="1" customWidth="1"/>
    <col min="4882" max="4882" width="4.453125" style="1" bestFit="1" customWidth="1"/>
    <col min="4883" max="5120" width="9" style="1"/>
    <col min="5121" max="5121" width="4.453125" style="1" customWidth="1"/>
    <col min="5122" max="5129" width="10.6328125" style="1" customWidth="1"/>
    <col min="5130" max="5132" width="14.08984375" style="1" customWidth="1"/>
    <col min="5133" max="5135" width="10.6328125" style="1" customWidth="1"/>
    <col min="5136" max="5136" width="19.08984375" style="1" bestFit="1" customWidth="1"/>
    <col min="5137" max="5137" width="10.6328125" style="1" customWidth="1"/>
    <col min="5138" max="5138" width="4.453125" style="1" bestFit="1" customWidth="1"/>
    <col min="5139" max="5376" width="9" style="1"/>
    <col min="5377" max="5377" width="4.453125" style="1" customWidth="1"/>
    <col min="5378" max="5385" width="10.6328125" style="1" customWidth="1"/>
    <col min="5386" max="5388" width="14.08984375" style="1" customWidth="1"/>
    <col min="5389" max="5391" width="10.6328125" style="1" customWidth="1"/>
    <col min="5392" max="5392" width="19.08984375" style="1" bestFit="1" customWidth="1"/>
    <col min="5393" max="5393" width="10.6328125" style="1" customWidth="1"/>
    <col min="5394" max="5394" width="4.453125" style="1" bestFit="1" customWidth="1"/>
    <col min="5395" max="5632" width="9" style="1"/>
    <col min="5633" max="5633" width="4.453125" style="1" customWidth="1"/>
    <col min="5634" max="5641" width="10.6328125" style="1" customWidth="1"/>
    <col min="5642" max="5644" width="14.08984375" style="1" customWidth="1"/>
    <col min="5645" max="5647" width="10.6328125" style="1" customWidth="1"/>
    <col min="5648" max="5648" width="19.08984375" style="1" bestFit="1" customWidth="1"/>
    <col min="5649" max="5649" width="10.6328125" style="1" customWidth="1"/>
    <col min="5650" max="5650" width="4.453125" style="1" bestFit="1" customWidth="1"/>
    <col min="5651" max="5888" width="9" style="1"/>
    <col min="5889" max="5889" width="4.453125" style="1" customWidth="1"/>
    <col min="5890" max="5897" width="10.6328125" style="1" customWidth="1"/>
    <col min="5898" max="5900" width="14.08984375" style="1" customWidth="1"/>
    <col min="5901" max="5903" width="10.6328125" style="1" customWidth="1"/>
    <col min="5904" max="5904" width="19.08984375" style="1" bestFit="1" customWidth="1"/>
    <col min="5905" max="5905" width="10.6328125" style="1" customWidth="1"/>
    <col min="5906" max="5906" width="4.453125" style="1" bestFit="1" customWidth="1"/>
    <col min="5907" max="6144" width="9" style="1"/>
    <col min="6145" max="6145" width="4.453125" style="1" customWidth="1"/>
    <col min="6146" max="6153" width="10.6328125" style="1" customWidth="1"/>
    <col min="6154" max="6156" width="14.08984375" style="1" customWidth="1"/>
    <col min="6157" max="6159" width="10.6328125" style="1" customWidth="1"/>
    <col min="6160" max="6160" width="19.08984375" style="1" bestFit="1" customWidth="1"/>
    <col min="6161" max="6161" width="10.6328125" style="1" customWidth="1"/>
    <col min="6162" max="6162" width="4.453125" style="1" bestFit="1" customWidth="1"/>
    <col min="6163" max="6400" width="9" style="1"/>
    <col min="6401" max="6401" width="4.453125" style="1" customWidth="1"/>
    <col min="6402" max="6409" width="10.6328125" style="1" customWidth="1"/>
    <col min="6410" max="6412" width="14.08984375" style="1" customWidth="1"/>
    <col min="6413" max="6415" width="10.6328125" style="1" customWidth="1"/>
    <col min="6416" max="6416" width="19.08984375" style="1" bestFit="1" customWidth="1"/>
    <col min="6417" max="6417" width="10.6328125" style="1" customWidth="1"/>
    <col min="6418" max="6418" width="4.453125" style="1" bestFit="1" customWidth="1"/>
    <col min="6419" max="6656" width="9" style="1"/>
    <col min="6657" max="6657" width="4.453125" style="1" customWidth="1"/>
    <col min="6658" max="6665" width="10.6328125" style="1" customWidth="1"/>
    <col min="6666" max="6668" width="14.08984375" style="1" customWidth="1"/>
    <col min="6669" max="6671" width="10.6328125" style="1" customWidth="1"/>
    <col min="6672" max="6672" width="19.08984375" style="1" bestFit="1" customWidth="1"/>
    <col min="6673" max="6673" width="10.6328125" style="1" customWidth="1"/>
    <col min="6674" max="6674" width="4.453125" style="1" bestFit="1" customWidth="1"/>
    <col min="6675" max="6912" width="9" style="1"/>
    <col min="6913" max="6913" width="4.453125" style="1" customWidth="1"/>
    <col min="6914" max="6921" width="10.6328125" style="1" customWidth="1"/>
    <col min="6922" max="6924" width="14.08984375" style="1" customWidth="1"/>
    <col min="6925" max="6927" width="10.6328125" style="1" customWidth="1"/>
    <col min="6928" max="6928" width="19.08984375" style="1" bestFit="1" customWidth="1"/>
    <col min="6929" max="6929" width="10.6328125" style="1" customWidth="1"/>
    <col min="6930" max="6930" width="4.453125" style="1" bestFit="1" customWidth="1"/>
    <col min="6931" max="7168" width="9" style="1"/>
    <col min="7169" max="7169" width="4.453125" style="1" customWidth="1"/>
    <col min="7170" max="7177" width="10.6328125" style="1" customWidth="1"/>
    <col min="7178" max="7180" width="14.08984375" style="1" customWidth="1"/>
    <col min="7181" max="7183" width="10.6328125" style="1" customWidth="1"/>
    <col min="7184" max="7184" width="19.08984375" style="1" bestFit="1" customWidth="1"/>
    <col min="7185" max="7185" width="10.6328125" style="1" customWidth="1"/>
    <col min="7186" max="7186" width="4.453125" style="1" bestFit="1" customWidth="1"/>
    <col min="7187" max="7424" width="9" style="1"/>
    <col min="7425" max="7425" width="4.453125" style="1" customWidth="1"/>
    <col min="7426" max="7433" width="10.6328125" style="1" customWidth="1"/>
    <col min="7434" max="7436" width="14.08984375" style="1" customWidth="1"/>
    <col min="7437" max="7439" width="10.6328125" style="1" customWidth="1"/>
    <col min="7440" max="7440" width="19.08984375" style="1" bestFit="1" customWidth="1"/>
    <col min="7441" max="7441" width="10.6328125" style="1" customWidth="1"/>
    <col min="7442" max="7442" width="4.453125" style="1" bestFit="1" customWidth="1"/>
    <col min="7443" max="7680" width="9" style="1"/>
    <col min="7681" max="7681" width="4.453125" style="1" customWidth="1"/>
    <col min="7682" max="7689" width="10.6328125" style="1" customWidth="1"/>
    <col min="7690" max="7692" width="14.08984375" style="1" customWidth="1"/>
    <col min="7693" max="7695" width="10.6328125" style="1" customWidth="1"/>
    <col min="7696" max="7696" width="19.08984375" style="1" bestFit="1" customWidth="1"/>
    <col min="7697" max="7697" width="10.6328125" style="1" customWidth="1"/>
    <col min="7698" max="7698" width="4.453125" style="1" bestFit="1" customWidth="1"/>
    <col min="7699" max="7936" width="9" style="1"/>
    <col min="7937" max="7937" width="4.453125" style="1" customWidth="1"/>
    <col min="7938" max="7945" width="10.6328125" style="1" customWidth="1"/>
    <col min="7946" max="7948" width="14.08984375" style="1" customWidth="1"/>
    <col min="7949" max="7951" width="10.6328125" style="1" customWidth="1"/>
    <col min="7952" max="7952" width="19.08984375" style="1" bestFit="1" customWidth="1"/>
    <col min="7953" max="7953" width="10.6328125" style="1" customWidth="1"/>
    <col min="7954" max="7954" width="4.453125" style="1" bestFit="1" customWidth="1"/>
    <col min="7955" max="8192" width="9" style="1"/>
    <col min="8193" max="8193" width="4.453125" style="1" customWidth="1"/>
    <col min="8194" max="8201" width="10.6328125" style="1" customWidth="1"/>
    <col min="8202" max="8204" width="14.08984375" style="1" customWidth="1"/>
    <col min="8205" max="8207" width="10.6328125" style="1" customWidth="1"/>
    <col min="8208" max="8208" width="19.08984375" style="1" bestFit="1" customWidth="1"/>
    <col min="8209" max="8209" width="10.6328125" style="1" customWidth="1"/>
    <col min="8210" max="8210" width="4.453125" style="1" bestFit="1" customWidth="1"/>
    <col min="8211" max="8448" width="9" style="1"/>
    <col min="8449" max="8449" width="4.453125" style="1" customWidth="1"/>
    <col min="8450" max="8457" width="10.6328125" style="1" customWidth="1"/>
    <col min="8458" max="8460" width="14.08984375" style="1" customWidth="1"/>
    <col min="8461" max="8463" width="10.6328125" style="1" customWidth="1"/>
    <col min="8464" max="8464" width="19.08984375" style="1" bestFit="1" customWidth="1"/>
    <col min="8465" max="8465" width="10.6328125" style="1" customWidth="1"/>
    <col min="8466" max="8466" width="4.453125" style="1" bestFit="1" customWidth="1"/>
    <col min="8467" max="8704" width="9" style="1"/>
    <col min="8705" max="8705" width="4.453125" style="1" customWidth="1"/>
    <col min="8706" max="8713" width="10.6328125" style="1" customWidth="1"/>
    <col min="8714" max="8716" width="14.08984375" style="1" customWidth="1"/>
    <col min="8717" max="8719" width="10.6328125" style="1" customWidth="1"/>
    <col min="8720" max="8720" width="19.08984375" style="1" bestFit="1" customWidth="1"/>
    <col min="8721" max="8721" width="10.6328125" style="1" customWidth="1"/>
    <col min="8722" max="8722" width="4.453125" style="1" bestFit="1" customWidth="1"/>
    <col min="8723" max="8960" width="9" style="1"/>
    <col min="8961" max="8961" width="4.453125" style="1" customWidth="1"/>
    <col min="8962" max="8969" width="10.6328125" style="1" customWidth="1"/>
    <col min="8970" max="8972" width="14.08984375" style="1" customWidth="1"/>
    <col min="8973" max="8975" width="10.6328125" style="1" customWidth="1"/>
    <col min="8976" max="8976" width="19.08984375" style="1" bestFit="1" customWidth="1"/>
    <col min="8977" max="8977" width="10.6328125" style="1" customWidth="1"/>
    <col min="8978" max="8978" width="4.453125" style="1" bestFit="1" customWidth="1"/>
    <col min="8979" max="9216" width="9" style="1"/>
    <col min="9217" max="9217" width="4.453125" style="1" customWidth="1"/>
    <col min="9218" max="9225" width="10.6328125" style="1" customWidth="1"/>
    <col min="9226" max="9228" width="14.08984375" style="1" customWidth="1"/>
    <col min="9229" max="9231" width="10.6328125" style="1" customWidth="1"/>
    <col min="9232" max="9232" width="19.08984375" style="1" bestFit="1" customWidth="1"/>
    <col min="9233" max="9233" width="10.6328125" style="1" customWidth="1"/>
    <col min="9234" max="9234" width="4.453125" style="1" bestFit="1" customWidth="1"/>
    <col min="9235" max="9472" width="9" style="1"/>
    <col min="9473" max="9473" width="4.453125" style="1" customWidth="1"/>
    <col min="9474" max="9481" width="10.6328125" style="1" customWidth="1"/>
    <col min="9482" max="9484" width="14.08984375" style="1" customWidth="1"/>
    <col min="9485" max="9487" width="10.6328125" style="1" customWidth="1"/>
    <col min="9488" max="9488" width="19.08984375" style="1" bestFit="1" customWidth="1"/>
    <col min="9489" max="9489" width="10.6328125" style="1" customWidth="1"/>
    <col min="9490" max="9490" width="4.453125" style="1" bestFit="1" customWidth="1"/>
    <col min="9491" max="9728" width="9" style="1"/>
    <col min="9729" max="9729" width="4.453125" style="1" customWidth="1"/>
    <col min="9730" max="9737" width="10.6328125" style="1" customWidth="1"/>
    <col min="9738" max="9740" width="14.08984375" style="1" customWidth="1"/>
    <col min="9741" max="9743" width="10.6328125" style="1" customWidth="1"/>
    <col min="9744" max="9744" width="19.08984375" style="1" bestFit="1" customWidth="1"/>
    <col min="9745" max="9745" width="10.6328125" style="1" customWidth="1"/>
    <col min="9746" max="9746" width="4.453125" style="1" bestFit="1" customWidth="1"/>
    <col min="9747" max="9984" width="9" style="1"/>
    <col min="9985" max="9985" width="4.453125" style="1" customWidth="1"/>
    <col min="9986" max="9993" width="10.6328125" style="1" customWidth="1"/>
    <col min="9994" max="9996" width="14.08984375" style="1" customWidth="1"/>
    <col min="9997" max="9999" width="10.6328125" style="1" customWidth="1"/>
    <col min="10000" max="10000" width="19.08984375" style="1" bestFit="1" customWidth="1"/>
    <col min="10001" max="10001" width="10.6328125" style="1" customWidth="1"/>
    <col min="10002" max="10002" width="4.453125" style="1" bestFit="1" customWidth="1"/>
    <col min="10003" max="10240" width="9" style="1"/>
    <col min="10241" max="10241" width="4.453125" style="1" customWidth="1"/>
    <col min="10242" max="10249" width="10.6328125" style="1" customWidth="1"/>
    <col min="10250" max="10252" width="14.08984375" style="1" customWidth="1"/>
    <col min="10253" max="10255" width="10.6328125" style="1" customWidth="1"/>
    <col min="10256" max="10256" width="19.08984375" style="1" bestFit="1" customWidth="1"/>
    <col min="10257" max="10257" width="10.6328125" style="1" customWidth="1"/>
    <col min="10258" max="10258" width="4.453125" style="1" bestFit="1" customWidth="1"/>
    <col min="10259" max="10496" width="9" style="1"/>
    <col min="10497" max="10497" width="4.453125" style="1" customWidth="1"/>
    <col min="10498" max="10505" width="10.6328125" style="1" customWidth="1"/>
    <col min="10506" max="10508" width="14.08984375" style="1" customWidth="1"/>
    <col min="10509" max="10511" width="10.6328125" style="1" customWidth="1"/>
    <col min="10512" max="10512" width="19.08984375" style="1" bestFit="1" customWidth="1"/>
    <col min="10513" max="10513" width="10.6328125" style="1" customWidth="1"/>
    <col min="10514" max="10514" width="4.453125" style="1" bestFit="1" customWidth="1"/>
    <col min="10515" max="10752" width="9" style="1"/>
    <col min="10753" max="10753" width="4.453125" style="1" customWidth="1"/>
    <col min="10754" max="10761" width="10.6328125" style="1" customWidth="1"/>
    <col min="10762" max="10764" width="14.08984375" style="1" customWidth="1"/>
    <col min="10765" max="10767" width="10.6328125" style="1" customWidth="1"/>
    <col min="10768" max="10768" width="19.08984375" style="1" bestFit="1" customWidth="1"/>
    <col min="10769" max="10769" width="10.6328125" style="1" customWidth="1"/>
    <col min="10770" max="10770" width="4.453125" style="1" bestFit="1" customWidth="1"/>
    <col min="10771" max="11008" width="9" style="1"/>
    <col min="11009" max="11009" width="4.453125" style="1" customWidth="1"/>
    <col min="11010" max="11017" width="10.6328125" style="1" customWidth="1"/>
    <col min="11018" max="11020" width="14.08984375" style="1" customWidth="1"/>
    <col min="11021" max="11023" width="10.6328125" style="1" customWidth="1"/>
    <col min="11024" max="11024" width="19.08984375" style="1" bestFit="1" customWidth="1"/>
    <col min="11025" max="11025" width="10.6328125" style="1" customWidth="1"/>
    <col min="11026" max="11026" width="4.453125" style="1" bestFit="1" customWidth="1"/>
    <col min="11027" max="11264" width="9" style="1"/>
    <col min="11265" max="11265" width="4.453125" style="1" customWidth="1"/>
    <col min="11266" max="11273" width="10.6328125" style="1" customWidth="1"/>
    <col min="11274" max="11276" width="14.08984375" style="1" customWidth="1"/>
    <col min="11277" max="11279" width="10.6328125" style="1" customWidth="1"/>
    <col min="11280" max="11280" width="19.08984375" style="1" bestFit="1" customWidth="1"/>
    <col min="11281" max="11281" width="10.6328125" style="1" customWidth="1"/>
    <col min="11282" max="11282" width="4.453125" style="1" bestFit="1" customWidth="1"/>
    <col min="11283" max="11520" width="9" style="1"/>
    <col min="11521" max="11521" width="4.453125" style="1" customWidth="1"/>
    <col min="11522" max="11529" width="10.6328125" style="1" customWidth="1"/>
    <col min="11530" max="11532" width="14.08984375" style="1" customWidth="1"/>
    <col min="11533" max="11535" width="10.6328125" style="1" customWidth="1"/>
    <col min="11536" max="11536" width="19.08984375" style="1" bestFit="1" customWidth="1"/>
    <col min="11537" max="11537" width="10.6328125" style="1" customWidth="1"/>
    <col min="11538" max="11538" width="4.453125" style="1" bestFit="1" customWidth="1"/>
    <col min="11539" max="11776" width="9" style="1"/>
    <col min="11777" max="11777" width="4.453125" style="1" customWidth="1"/>
    <col min="11778" max="11785" width="10.6328125" style="1" customWidth="1"/>
    <col min="11786" max="11788" width="14.08984375" style="1" customWidth="1"/>
    <col min="11789" max="11791" width="10.6328125" style="1" customWidth="1"/>
    <col min="11792" max="11792" width="19.08984375" style="1" bestFit="1" customWidth="1"/>
    <col min="11793" max="11793" width="10.6328125" style="1" customWidth="1"/>
    <col min="11794" max="11794" width="4.453125" style="1" bestFit="1" customWidth="1"/>
    <col min="11795" max="12032" width="9" style="1"/>
    <col min="12033" max="12033" width="4.453125" style="1" customWidth="1"/>
    <col min="12034" max="12041" width="10.6328125" style="1" customWidth="1"/>
    <col min="12042" max="12044" width="14.08984375" style="1" customWidth="1"/>
    <col min="12045" max="12047" width="10.6328125" style="1" customWidth="1"/>
    <col min="12048" max="12048" width="19.08984375" style="1" bestFit="1" customWidth="1"/>
    <col min="12049" max="12049" width="10.6328125" style="1" customWidth="1"/>
    <col min="12050" max="12050" width="4.453125" style="1" bestFit="1" customWidth="1"/>
    <col min="12051" max="12288" width="9" style="1"/>
    <col min="12289" max="12289" width="4.453125" style="1" customWidth="1"/>
    <col min="12290" max="12297" width="10.6328125" style="1" customWidth="1"/>
    <col min="12298" max="12300" width="14.08984375" style="1" customWidth="1"/>
    <col min="12301" max="12303" width="10.6328125" style="1" customWidth="1"/>
    <col min="12304" max="12304" width="19.08984375" style="1" bestFit="1" customWidth="1"/>
    <col min="12305" max="12305" width="10.6328125" style="1" customWidth="1"/>
    <col min="12306" max="12306" width="4.453125" style="1" bestFit="1" customWidth="1"/>
    <col min="12307" max="12544" width="9" style="1"/>
    <col min="12545" max="12545" width="4.453125" style="1" customWidth="1"/>
    <col min="12546" max="12553" width="10.6328125" style="1" customWidth="1"/>
    <col min="12554" max="12556" width="14.08984375" style="1" customWidth="1"/>
    <col min="12557" max="12559" width="10.6328125" style="1" customWidth="1"/>
    <col min="12560" max="12560" width="19.08984375" style="1" bestFit="1" customWidth="1"/>
    <col min="12561" max="12561" width="10.6328125" style="1" customWidth="1"/>
    <col min="12562" max="12562" width="4.453125" style="1" bestFit="1" customWidth="1"/>
    <col min="12563" max="12800" width="9" style="1"/>
    <col min="12801" max="12801" width="4.453125" style="1" customWidth="1"/>
    <col min="12802" max="12809" width="10.6328125" style="1" customWidth="1"/>
    <col min="12810" max="12812" width="14.08984375" style="1" customWidth="1"/>
    <col min="12813" max="12815" width="10.6328125" style="1" customWidth="1"/>
    <col min="12816" max="12816" width="19.08984375" style="1" bestFit="1" customWidth="1"/>
    <col min="12817" max="12817" width="10.6328125" style="1" customWidth="1"/>
    <col min="12818" max="12818" width="4.453125" style="1" bestFit="1" customWidth="1"/>
    <col min="12819" max="13056" width="9" style="1"/>
    <col min="13057" max="13057" width="4.453125" style="1" customWidth="1"/>
    <col min="13058" max="13065" width="10.6328125" style="1" customWidth="1"/>
    <col min="13066" max="13068" width="14.08984375" style="1" customWidth="1"/>
    <col min="13069" max="13071" width="10.6328125" style="1" customWidth="1"/>
    <col min="13072" max="13072" width="19.08984375" style="1" bestFit="1" customWidth="1"/>
    <col min="13073" max="13073" width="10.6328125" style="1" customWidth="1"/>
    <col min="13074" max="13074" width="4.453125" style="1" bestFit="1" customWidth="1"/>
    <col min="13075" max="13312" width="9" style="1"/>
    <col min="13313" max="13313" width="4.453125" style="1" customWidth="1"/>
    <col min="13314" max="13321" width="10.6328125" style="1" customWidth="1"/>
    <col min="13322" max="13324" width="14.08984375" style="1" customWidth="1"/>
    <col min="13325" max="13327" width="10.6328125" style="1" customWidth="1"/>
    <col min="13328" max="13328" width="19.08984375" style="1" bestFit="1" customWidth="1"/>
    <col min="13329" max="13329" width="10.6328125" style="1" customWidth="1"/>
    <col min="13330" max="13330" width="4.453125" style="1" bestFit="1" customWidth="1"/>
    <col min="13331" max="13568" width="9" style="1"/>
    <col min="13569" max="13569" width="4.453125" style="1" customWidth="1"/>
    <col min="13570" max="13577" width="10.6328125" style="1" customWidth="1"/>
    <col min="13578" max="13580" width="14.08984375" style="1" customWidth="1"/>
    <col min="13581" max="13583" width="10.6328125" style="1" customWidth="1"/>
    <col min="13584" max="13584" width="19.08984375" style="1" bestFit="1" customWidth="1"/>
    <col min="13585" max="13585" width="10.6328125" style="1" customWidth="1"/>
    <col min="13586" max="13586" width="4.453125" style="1" bestFit="1" customWidth="1"/>
    <col min="13587" max="13824" width="9" style="1"/>
    <col min="13825" max="13825" width="4.453125" style="1" customWidth="1"/>
    <col min="13826" max="13833" width="10.6328125" style="1" customWidth="1"/>
    <col min="13834" max="13836" width="14.08984375" style="1" customWidth="1"/>
    <col min="13837" max="13839" width="10.6328125" style="1" customWidth="1"/>
    <col min="13840" max="13840" width="19.08984375" style="1" bestFit="1" customWidth="1"/>
    <col min="13841" max="13841" width="10.6328125" style="1" customWidth="1"/>
    <col min="13842" max="13842" width="4.453125" style="1" bestFit="1" customWidth="1"/>
    <col min="13843" max="14080" width="9" style="1"/>
    <col min="14081" max="14081" width="4.453125" style="1" customWidth="1"/>
    <col min="14082" max="14089" width="10.6328125" style="1" customWidth="1"/>
    <col min="14090" max="14092" width="14.08984375" style="1" customWidth="1"/>
    <col min="14093" max="14095" width="10.6328125" style="1" customWidth="1"/>
    <col min="14096" max="14096" width="19.08984375" style="1" bestFit="1" customWidth="1"/>
    <col min="14097" max="14097" width="10.6328125" style="1" customWidth="1"/>
    <col min="14098" max="14098" width="4.453125" style="1" bestFit="1" customWidth="1"/>
    <col min="14099" max="14336" width="9" style="1"/>
    <col min="14337" max="14337" width="4.453125" style="1" customWidth="1"/>
    <col min="14338" max="14345" width="10.6328125" style="1" customWidth="1"/>
    <col min="14346" max="14348" width="14.08984375" style="1" customWidth="1"/>
    <col min="14349" max="14351" width="10.6328125" style="1" customWidth="1"/>
    <col min="14352" max="14352" width="19.08984375" style="1" bestFit="1" customWidth="1"/>
    <col min="14353" max="14353" width="10.6328125" style="1" customWidth="1"/>
    <col min="14354" max="14354" width="4.453125" style="1" bestFit="1" customWidth="1"/>
    <col min="14355" max="14592" width="9" style="1"/>
    <col min="14593" max="14593" width="4.453125" style="1" customWidth="1"/>
    <col min="14594" max="14601" width="10.6328125" style="1" customWidth="1"/>
    <col min="14602" max="14604" width="14.08984375" style="1" customWidth="1"/>
    <col min="14605" max="14607" width="10.6328125" style="1" customWidth="1"/>
    <col min="14608" max="14608" width="19.08984375" style="1" bestFit="1" customWidth="1"/>
    <col min="14609" max="14609" width="10.6328125" style="1" customWidth="1"/>
    <col min="14610" max="14610" width="4.453125" style="1" bestFit="1" customWidth="1"/>
    <col min="14611" max="14848" width="9" style="1"/>
    <col min="14849" max="14849" width="4.453125" style="1" customWidth="1"/>
    <col min="14850" max="14857" width="10.6328125" style="1" customWidth="1"/>
    <col min="14858" max="14860" width="14.08984375" style="1" customWidth="1"/>
    <col min="14861" max="14863" width="10.6328125" style="1" customWidth="1"/>
    <col min="14864" max="14864" width="19.08984375" style="1" bestFit="1" customWidth="1"/>
    <col min="14865" max="14865" width="10.6328125" style="1" customWidth="1"/>
    <col min="14866" max="14866" width="4.453125" style="1" bestFit="1" customWidth="1"/>
    <col min="14867" max="15104" width="9" style="1"/>
    <col min="15105" max="15105" width="4.453125" style="1" customWidth="1"/>
    <col min="15106" max="15113" width="10.6328125" style="1" customWidth="1"/>
    <col min="15114" max="15116" width="14.08984375" style="1" customWidth="1"/>
    <col min="15117" max="15119" width="10.6328125" style="1" customWidth="1"/>
    <col min="15120" max="15120" width="19.08984375" style="1" bestFit="1" customWidth="1"/>
    <col min="15121" max="15121" width="10.6328125" style="1" customWidth="1"/>
    <col min="15122" max="15122" width="4.453125" style="1" bestFit="1" customWidth="1"/>
    <col min="15123" max="15360" width="9" style="1"/>
    <col min="15361" max="15361" width="4.453125" style="1" customWidth="1"/>
    <col min="15362" max="15369" width="10.6328125" style="1" customWidth="1"/>
    <col min="15370" max="15372" width="14.08984375" style="1" customWidth="1"/>
    <col min="15373" max="15375" width="10.6328125" style="1" customWidth="1"/>
    <col min="15376" max="15376" width="19.08984375" style="1" bestFit="1" customWidth="1"/>
    <col min="15377" max="15377" width="10.6328125" style="1" customWidth="1"/>
    <col min="15378" max="15378" width="4.453125" style="1" bestFit="1" customWidth="1"/>
    <col min="15379" max="15616" width="9" style="1"/>
    <col min="15617" max="15617" width="4.453125" style="1" customWidth="1"/>
    <col min="15618" max="15625" width="10.6328125" style="1" customWidth="1"/>
    <col min="15626" max="15628" width="14.08984375" style="1" customWidth="1"/>
    <col min="15629" max="15631" width="10.6328125" style="1" customWidth="1"/>
    <col min="15632" max="15632" width="19.08984375" style="1" bestFit="1" customWidth="1"/>
    <col min="15633" max="15633" width="10.6328125" style="1" customWidth="1"/>
    <col min="15634" max="15634" width="4.453125" style="1" bestFit="1" customWidth="1"/>
    <col min="15635" max="15872" width="9" style="1"/>
    <col min="15873" max="15873" width="4.453125" style="1" customWidth="1"/>
    <col min="15874" max="15881" width="10.6328125" style="1" customWidth="1"/>
    <col min="15882" max="15884" width="14.08984375" style="1" customWidth="1"/>
    <col min="15885" max="15887" width="10.6328125" style="1" customWidth="1"/>
    <col min="15888" max="15888" width="19.08984375" style="1" bestFit="1" customWidth="1"/>
    <col min="15889" max="15889" width="10.6328125" style="1" customWidth="1"/>
    <col min="15890" max="15890" width="4.453125" style="1" bestFit="1" customWidth="1"/>
    <col min="15891" max="16128" width="9" style="1"/>
    <col min="16129" max="16129" width="4.453125" style="1" customWidth="1"/>
    <col min="16130" max="16137" width="10.6328125" style="1" customWidth="1"/>
    <col min="16138" max="16140" width="14.08984375" style="1" customWidth="1"/>
    <col min="16141" max="16143" width="10.6328125" style="1" customWidth="1"/>
    <col min="16144" max="16144" width="19.08984375" style="1" bestFit="1" customWidth="1"/>
    <col min="16145" max="16145" width="10.6328125" style="1" customWidth="1"/>
    <col min="16146" max="16146" width="4.453125" style="1" bestFit="1" customWidth="1"/>
    <col min="16147" max="16384" width="9" style="1"/>
  </cols>
  <sheetData>
    <row r="1" spans="1:18" ht="14.25" hidden="1" customHeight="1">
      <c r="A1" s="1" t="s">
        <v>0</v>
      </c>
    </row>
    <row r="2" spans="1:18" ht="14.25" hidden="1" customHeight="1">
      <c r="A2" s="2"/>
      <c r="B2" s="2"/>
      <c r="C2" s="3"/>
      <c r="D2" s="4" t="s">
        <v>1</v>
      </c>
      <c r="E2" s="5"/>
      <c r="F2" s="5"/>
      <c r="G2" s="6"/>
      <c r="H2" s="7" t="s">
        <v>2</v>
      </c>
      <c r="I2" s="8"/>
      <c r="J2" s="4"/>
      <c r="K2" s="4"/>
      <c r="L2" s="4" t="s">
        <v>3</v>
      </c>
      <c r="M2" s="4"/>
      <c r="N2" s="8"/>
      <c r="O2" s="4"/>
      <c r="P2" s="4" t="s">
        <v>4</v>
      </c>
      <c r="Q2" s="8"/>
    </row>
    <row r="3" spans="1:18" ht="14.25" hidden="1" customHeight="1">
      <c r="A3" s="9"/>
      <c r="B3" s="9"/>
      <c r="C3" s="10" t="s">
        <v>5</v>
      </c>
      <c r="D3" s="11" t="s">
        <v>6</v>
      </c>
      <c r="E3" s="11" t="s">
        <v>7</v>
      </c>
      <c r="F3" s="12" t="s">
        <v>8</v>
      </c>
      <c r="G3" s="12" t="s">
        <v>9</v>
      </c>
      <c r="H3" s="13" t="s">
        <v>10</v>
      </c>
      <c r="I3" s="13" t="s">
        <v>11</v>
      </c>
      <c r="J3" s="13" t="s">
        <v>12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15</v>
      </c>
    </row>
    <row r="4" spans="1:18" ht="14.25" hidden="1" customHeight="1">
      <c r="A4" s="14"/>
      <c r="B4" s="14"/>
      <c r="C4" s="15"/>
      <c r="D4" s="15"/>
      <c r="E4" s="15"/>
      <c r="F4" s="16"/>
      <c r="G4" s="16"/>
      <c r="H4" s="17"/>
      <c r="I4" s="17"/>
      <c r="J4" s="17" t="s">
        <v>18</v>
      </c>
      <c r="K4" s="17" t="s">
        <v>19</v>
      </c>
      <c r="L4" s="17" t="s">
        <v>10</v>
      </c>
      <c r="M4" s="17" t="s">
        <v>20</v>
      </c>
      <c r="N4" s="17"/>
      <c r="O4" s="17" t="s">
        <v>21</v>
      </c>
      <c r="P4" s="17" t="s">
        <v>22</v>
      </c>
      <c r="Q4" s="17"/>
    </row>
    <row r="5" spans="1:18" ht="14.25" hidden="1" customHeight="1">
      <c r="A5" s="6"/>
      <c r="B5" s="6"/>
      <c r="C5" s="18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8" t="s">
        <v>28</v>
      </c>
      <c r="I5" s="18" t="s">
        <v>29</v>
      </c>
      <c r="J5" s="18" t="s">
        <v>30</v>
      </c>
      <c r="K5" s="18" t="s">
        <v>31</v>
      </c>
      <c r="L5" s="18" t="s">
        <v>32</v>
      </c>
      <c r="M5" s="18" t="s">
        <v>33</v>
      </c>
      <c r="N5" s="18" t="s">
        <v>34</v>
      </c>
      <c r="O5" s="18" t="s">
        <v>35</v>
      </c>
      <c r="P5" s="18" t="s">
        <v>36</v>
      </c>
      <c r="Q5" s="18" t="s">
        <v>37</v>
      </c>
    </row>
    <row r="6" spans="1:18" ht="14.25" customHeight="1" thickBot="1">
      <c r="A6" s="1" t="s">
        <v>38</v>
      </c>
    </row>
    <row r="7" spans="1:18" ht="14.25" customHeight="1">
      <c r="A7" s="2"/>
      <c r="B7" s="19"/>
      <c r="C7" s="20" t="s">
        <v>39</v>
      </c>
      <c r="D7" s="21"/>
      <c r="E7" s="21"/>
      <c r="F7" s="22"/>
      <c r="G7" s="6"/>
      <c r="H7" s="20" t="s">
        <v>40</v>
      </c>
      <c r="I7" s="22"/>
      <c r="J7" s="20" t="s">
        <v>3</v>
      </c>
      <c r="K7" s="21"/>
      <c r="L7" s="21"/>
      <c r="M7" s="21"/>
      <c r="N7" s="22"/>
      <c r="O7" s="20" t="s">
        <v>4</v>
      </c>
      <c r="P7" s="21"/>
      <c r="Q7" s="22"/>
      <c r="R7" s="23"/>
    </row>
    <row r="8" spans="1:18" ht="14.25" customHeight="1">
      <c r="A8" s="9"/>
      <c r="B8" s="24"/>
      <c r="C8" s="10" t="s">
        <v>5</v>
      </c>
      <c r="D8" s="11" t="s">
        <v>6</v>
      </c>
      <c r="E8" s="11" t="s">
        <v>7</v>
      </c>
      <c r="F8" s="12" t="s">
        <v>8</v>
      </c>
      <c r="G8" s="12" t="s">
        <v>9</v>
      </c>
      <c r="H8" s="13" t="s">
        <v>10</v>
      </c>
      <c r="I8" s="13" t="s">
        <v>11</v>
      </c>
      <c r="J8" s="13" t="s">
        <v>12</v>
      </c>
      <c r="K8" s="13" t="s">
        <v>12</v>
      </c>
      <c r="L8" s="13" t="s">
        <v>13</v>
      </c>
      <c r="M8" s="13" t="s">
        <v>14</v>
      </c>
      <c r="N8" s="13" t="s">
        <v>15</v>
      </c>
      <c r="O8" s="13" t="s">
        <v>16</v>
      </c>
      <c r="P8" s="25" t="s">
        <v>17</v>
      </c>
      <c r="Q8" s="13" t="s">
        <v>15</v>
      </c>
      <c r="R8" s="26"/>
    </row>
    <row r="9" spans="1:18" ht="14.25" customHeight="1">
      <c r="A9" s="14"/>
      <c r="B9" s="27"/>
      <c r="C9" s="15"/>
      <c r="D9" s="15"/>
      <c r="E9" s="15"/>
      <c r="F9" s="16"/>
      <c r="G9" s="16"/>
      <c r="H9" s="17"/>
      <c r="I9" s="17"/>
      <c r="J9" s="17" t="s">
        <v>18</v>
      </c>
      <c r="K9" s="17" t="s">
        <v>19</v>
      </c>
      <c r="L9" s="17" t="s">
        <v>10</v>
      </c>
      <c r="M9" s="17" t="s">
        <v>20</v>
      </c>
      <c r="N9" s="17"/>
      <c r="O9" s="17" t="s">
        <v>21</v>
      </c>
      <c r="P9" s="28" t="s">
        <v>22</v>
      </c>
      <c r="Q9" s="17"/>
      <c r="R9" s="29"/>
    </row>
    <row r="10" spans="1:18" ht="14.25" customHeight="1">
      <c r="A10" s="6"/>
      <c r="B10" s="3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31"/>
    </row>
    <row r="11" spans="1:18" ht="14.25" customHeight="1">
      <c r="A11" s="32">
        <v>1</v>
      </c>
      <c r="B11" s="33" t="s">
        <v>41</v>
      </c>
      <c r="C11" s="46">
        <f>[1]第19表元データ!W3</f>
        <v>2.56</v>
      </c>
      <c r="D11" s="47" t="s">
        <v>42</v>
      </c>
      <c r="E11" s="48">
        <f>[1]第19表元データ!Y3</f>
        <v>9960</v>
      </c>
      <c r="F11" s="48">
        <f>[1]第19表元データ!Z3</f>
        <v>4980</v>
      </c>
      <c r="G11" s="48">
        <f>[1]第19表元データ!AA3</f>
        <v>170</v>
      </c>
      <c r="H11" s="48">
        <f>[1]第19表元データ!AB3</f>
        <v>7345325</v>
      </c>
      <c r="I11" s="48">
        <f>[1]第19表元データ!AC3</f>
        <v>0</v>
      </c>
      <c r="J11" s="49" t="str">
        <f>IF([1]第19表元データ!AD3=1,"○","-")</f>
        <v>○</v>
      </c>
      <c r="K11" s="49" t="str">
        <f>IF([1]第19表元データ!AE3=1,"○","-")</f>
        <v>-</v>
      </c>
      <c r="L11" s="49" t="str">
        <f>IF([1]第19表元データ!AF3=1,"○","-")</f>
        <v>-</v>
      </c>
      <c r="M11" s="49" t="str">
        <f>IF([1]第19表元データ!AG3=1,"○","-")</f>
        <v>-</v>
      </c>
      <c r="N11" s="49" t="str">
        <f>IF([1]第19表元データ!AH3=1,"○","-")</f>
        <v>-</v>
      </c>
      <c r="O11" s="49" t="str">
        <f>IF([1]第19表元データ!AI3=1,"○","-")</f>
        <v>-</v>
      </c>
      <c r="P11" s="49" t="str">
        <f>IF([1]第19表元データ!AJ3=1,"○","-")</f>
        <v>-</v>
      </c>
      <c r="Q11" s="49" t="str">
        <f>IF([1]第19表元データ!AK3=1,"○","-")</f>
        <v>-</v>
      </c>
      <c r="R11" s="34">
        <v>1</v>
      </c>
    </row>
    <row r="12" spans="1:18" ht="14.25" customHeight="1">
      <c r="A12" s="35">
        <v>2</v>
      </c>
      <c r="B12" s="36" t="s">
        <v>43</v>
      </c>
      <c r="C12" s="50">
        <f>[1]第19表元データ!W4</f>
        <v>2.96</v>
      </c>
      <c r="D12" s="50" t="s">
        <v>42</v>
      </c>
      <c r="E12" s="51">
        <f>[1]第19表元データ!Y4</f>
        <v>11000</v>
      </c>
      <c r="F12" s="51">
        <f>[1]第19表元データ!Z4</f>
        <v>5800</v>
      </c>
      <c r="G12" s="42">
        <f>[1]第19表元データ!AA4</f>
        <v>170</v>
      </c>
      <c r="H12" s="42">
        <f>[1]第19表元データ!AB4</f>
        <v>1364232</v>
      </c>
      <c r="I12" s="42">
        <f>[1]第19表元データ!AC4</f>
        <v>0</v>
      </c>
      <c r="J12" s="52" t="str">
        <f>IF([1]第19表元データ!AD4=1,"○","-")</f>
        <v>○</v>
      </c>
      <c r="K12" s="52" t="str">
        <f>IF([1]第19表元データ!AE4=1,"○","-")</f>
        <v>-</v>
      </c>
      <c r="L12" s="52" t="str">
        <f>IF([1]第19表元データ!AF4=1,"○","-")</f>
        <v>-</v>
      </c>
      <c r="M12" s="52" t="str">
        <f>IF([1]第19表元データ!AG4=1,"○","-")</f>
        <v>-</v>
      </c>
      <c r="N12" s="52" t="str">
        <f>IF([1]第19表元データ!AH4=1,"○","-")</f>
        <v>-</v>
      </c>
      <c r="O12" s="52" t="str">
        <f>IF([1]第19表元データ!AI4=1,"○","-")</f>
        <v>-</v>
      </c>
      <c r="P12" s="52" t="str">
        <f>IF([1]第19表元データ!AJ4=1,"○","-")</f>
        <v>-</v>
      </c>
      <c r="Q12" s="52" t="str">
        <f>IF([1]第19表元データ!AK4=1,"○","-")</f>
        <v>-</v>
      </c>
      <c r="R12" s="37">
        <v>2</v>
      </c>
    </row>
    <row r="13" spans="1:18" ht="14.25" customHeight="1">
      <c r="A13" s="35">
        <v>3</v>
      </c>
      <c r="B13" s="36" t="s">
        <v>44</v>
      </c>
      <c r="C13" s="53">
        <f>[1]第19表元データ!W5</f>
        <v>2.2000000000000002</v>
      </c>
      <c r="D13" s="47" t="s">
        <v>42</v>
      </c>
      <c r="E13" s="42">
        <f>[1]第19表元データ!Y5</f>
        <v>10100</v>
      </c>
      <c r="F13" s="42">
        <f>[1]第19表元データ!Z5</f>
        <v>5100</v>
      </c>
      <c r="G13" s="42">
        <f>[1]第19表元データ!AA5</f>
        <v>170</v>
      </c>
      <c r="H13" s="42">
        <f>[1]第19表元データ!AB5</f>
        <v>8265704</v>
      </c>
      <c r="I13" s="42">
        <f>[1]第19表元データ!AC5</f>
        <v>0</v>
      </c>
      <c r="J13" s="52" t="str">
        <f>IF([1]第19表元データ!AD5=1,"○","-")</f>
        <v>○</v>
      </c>
      <c r="K13" s="52" t="str">
        <f>IF([1]第19表元データ!AE5=1,"○","-")</f>
        <v>-</v>
      </c>
      <c r="L13" s="52" t="str">
        <f>IF([1]第19表元データ!AF5=1,"○","-")</f>
        <v>-</v>
      </c>
      <c r="M13" s="52" t="str">
        <f>IF([1]第19表元データ!AG5=1,"○","-")</f>
        <v>-</v>
      </c>
      <c r="N13" s="52" t="str">
        <f>IF([1]第19表元データ!AH5=1,"○","-")</f>
        <v>-</v>
      </c>
      <c r="O13" s="52" t="str">
        <f>IF([1]第19表元データ!AI5=1,"○","-")</f>
        <v>-</v>
      </c>
      <c r="P13" s="52" t="str">
        <f>IF([1]第19表元データ!AJ5=1,"○","-")</f>
        <v>-</v>
      </c>
      <c r="Q13" s="52" t="str">
        <f>IF([1]第19表元データ!AK5=1,"○","-")</f>
        <v>-</v>
      </c>
      <c r="R13" s="37">
        <v>3</v>
      </c>
    </row>
    <row r="14" spans="1:18" ht="14.25" customHeight="1">
      <c r="A14" s="35">
        <v>4</v>
      </c>
      <c r="B14" s="36" t="s">
        <v>45</v>
      </c>
      <c r="C14" s="53">
        <f>[1]第19表元データ!W6</f>
        <v>2.6</v>
      </c>
      <c r="D14" s="47" t="s">
        <v>42</v>
      </c>
      <c r="E14" s="42">
        <f>[1]第19表元データ!Y6</f>
        <v>11400</v>
      </c>
      <c r="F14" s="42">
        <f>[1]第19表元データ!Z6</f>
        <v>6650</v>
      </c>
      <c r="G14" s="42">
        <f>[1]第19表元データ!AA6</f>
        <v>170</v>
      </c>
      <c r="H14" s="42">
        <f>[1]第19表元データ!AB6</f>
        <v>1502220</v>
      </c>
      <c r="I14" s="42">
        <f>[1]第19表元データ!AC6</f>
        <v>0</v>
      </c>
      <c r="J14" s="52" t="str">
        <f>IF([1]第19表元データ!AD6=1,"○","-")</f>
        <v>○</v>
      </c>
      <c r="K14" s="52" t="str">
        <f>IF([1]第19表元データ!AE6=1,"○","-")</f>
        <v>-</v>
      </c>
      <c r="L14" s="52" t="str">
        <f>IF([1]第19表元データ!AF6=1,"○","-")</f>
        <v>-</v>
      </c>
      <c r="M14" s="52" t="str">
        <f>IF([1]第19表元データ!AG6=1,"○","-")</f>
        <v>-</v>
      </c>
      <c r="N14" s="52" t="str">
        <f>IF([1]第19表元データ!AH6=1,"○","-")</f>
        <v>-</v>
      </c>
      <c r="O14" s="52" t="str">
        <f>IF([1]第19表元データ!AI6=1,"○","-")</f>
        <v>-</v>
      </c>
      <c r="P14" s="52" t="str">
        <f>IF([1]第19表元データ!AJ6=1,"○","-")</f>
        <v>-</v>
      </c>
      <c r="Q14" s="52" t="str">
        <f>IF([1]第19表元データ!AK6=1,"○","-")</f>
        <v>-</v>
      </c>
      <c r="R14" s="37">
        <v>4</v>
      </c>
    </row>
    <row r="15" spans="1:18" ht="14.25" customHeight="1">
      <c r="A15" s="35">
        <v>5</v>
      </c>
      <c r="B15" s="36" t="s">
        <v>46</v>
      </c>
      <c r="C15" s="53">
        <f>[1]第19表元データ!W7</f>
        <v>2.4</v>
      </c>
      <c r="D15" s="50" t="s">
        <v>42</v>
      </c>
      <c r="E15" s="42">
        <f>[1]第19表元データ!Y7</f>
        <v>9600</v>
      </c>
      <c r="F15" s="42">
        <f>[1]第19表元データ!Z7</f>
        <v>4740</v>
      </c>
      <c r="G15" s="42">
        <f>[1]第19表元データ!AA7</f>
        <v>170</v>
      </c>
      <c r="H15" s="42">
        <f>[1]第19表元データ!AB7</f>
        <v>1395825</v>
      </c>
      <c r="I15" s="42">
        <f>[1]第19表元データ!AC7</f>
        <v>0</v>
      </c>
      <c r="J15" s="52" t="str">
        <f>IF([1]第19表元データ!AD7=1,"○","-")</f>
        <v>○</v>
      </c>
      <c r="K15" s="52" t="str">
        <f>IF([1]第19表元データ!AE7=1,"○","-")</f>
        <v>-</v>
      </c>
      <c r="L15" s="52" t="str">
        <f>IF([1]第19表元データ!AF7=1,"○","-")</f>
        <v>-</v>
      </c>
      <c r="M15" s="52" t="str">
        <f>IF([1]第19表元データ!AG7=1,"○","-")</f>
        <v>-</v>
      </c>
      <c r="N15" s="52" t="str">
        <f>IF([1]第19表元データ!AH7=1,"○","-")</f>
        <v>-</v>
      </c>
      <c r="O15" s="52" t="str">
        <f>IF([1]第19表元データ!AI7=1,"○","-")</f>
        <v>-</v>
      </c>
      <c r="P15" s="52" t="str">
        <f>IF([1]第19表元データ!AJ7=1,"○","-")</f>
        <v>-</v>
      </c>
      <c r="Q15" s="52" t="str">
        <f>IF([1]第19表元データ!AK7=1,"○","-")</f>
        <v>-</v>
      </c>
      <c r="R15" s="37">
        <v>5</v>
      </c>
    </row>
    <row r="16" spans="1:18" ht="14.25" customHeight="1">
      <c r="A16" s="35">
        <v>6</v>
      </c>
      <c r="B16" s="36" t="s">
        <v>47</v>
      </c>
      <c r="C16" s="50">
        <f>[1]第19表元データ!W8</f>
        <v>2.16</v>
      </c>
      <c r="D16" s="50" t="s">
        <v>42</v>
      </c>
      <c r="E16" s="54">
        <f>[1]第19表元データ!Y8</f>
        <v>9760</v>
      </c>
      <c r="F16" s="54">
        <f>[1]第19表元データ!Z8</f>
        <v>4540</v>
      </c>
      <c r="G16" s="42">
        <f>[1]第19表元データ!AA8</f>
        <v>170</v>
      </c>
      <c r="H16" s="54">
        <f>[1]第19表元データ!AB8</f>
        <v>1125510</v>
      </c>
      <c r="I16" s="54">
        <f>[1]第19表元データ!AC8</f>
        <v>0</v>
      </c>
      <c r="J16" s="52" t="str">
        <f>IF([1]第19表元データ!AD8=1,"○","-")</f>
        <v>○</v>
      </c>
      <c r="K16" s="52" t="str">
        <f>IF([1]第19表元データ!AE8=1,"○","-")</f>
        <v>-</v>
      </c>
      <c r="L16" s="52" t="str">
        <f>IF([1]第19表元データ!AF8=1,"○","-")</f>
        <v>-</v>
      </c>
      <c r="M16" s="52" t="str">
        <f>IF([1]第19表元データ!AG8=1,"○","-")</f>
        <v>-</v>
      </c>
      <c r="N16" s="52" t="str">
        <f>IF([1]第19表元データ!AH8=1,"○","-")</f>
        <v>-</v>
      </c>
      <c r="O16" s="52" t="str">
        <f>IF([1]第19表元データ!AI8=1,"○","-")</f>
        <v>-</v>
      </c>
      <c r="P16" s="52" t="str">
        <f>IF([1]第19表元データ!AJ8=1,"○","-")</f>
        <v>-</v>
      </c>
      <c r="Q16" s="52" t="str">
        <f>IF([1]第19表元データ!AK8=1,"○","-")</f>
        <v>-</v>
      </c>
      <c r="R16" s="37">
        <v>6</v>
      </c>
    </row>
    <row r="17" spans="1:18" ht="14.25" customHeight="1">
      <c r="A17" s="35">
        <v>7</v>
      </c>
      <c r="B17" s="36" t="s">
        <v>48</v>
      </c>
      <c r="C17" s="53">
        <f>[1]第19表元データ!W9</f>
        <v>2.7</v>
      </c>
      <c r="D17" s="50" t="s">
        <v>42</v>
      </c>
      <c r="E17" s="42">
        <f>[1]第19表元データ!Y9</f>
        <v>8600</v>
      </c>
      <c r="F17" s="42">
        <f>[1]第19表元データ!Z9</f>
        <v>4200</v>
      </c>
      <c r="G17" s="42">
        <f>[1]第19表元データ!AA9</f>
        <v>170</v>
      </c>
      <c r="H17" s="42">
        <f>[1]第19表元データ!AB9</f>
        <v>565540</v>
      </c>
      <c r="I17" s="42">
        <f>[1]第19表元データ!AC9</f>
        <v>0</v>
      </c>
      <c r="J17" s="52" t="str">
        <f>IF([1]第19表元データ!AD9=1,"○","-")</f>
        <v>○</v>
      </c>
      <c r="K17" s="52" t="str">
        <f>IF([1]第19表元データ!AE9=1,"○","-")</f>
        <v>-</v>
      </c>
      <c r="L17" s="52" t="str">
        <f>IF([1]第19表元データ!AF9=1,"○","-")</f>
        <v>-</v>
      </c>
      <c r="M17" s="52" t="str">
        <f>IF([1]第19表元データ!AG9=1,"○","-")</f>
        <v>-</v>
      </c>
      <c r="N17" s="52" t="str">
        <f>IF([1]第19表元データ!AH9=1,"○","-")</f>
        <v>-</v>
      </c>
      <c r="O17" s="52" t="str">
        <f>IF([1]第19表元データ!AI9=1,"○","-")</f>
        <v>-</v>
      </c>
      <c r="P17" s="52" t="str">
        <f>IF([1]第19表元データ!AJ9=1,"○","-")</f>
        <v>-</v>
      </c>
      <c r="Q17" s="52" t="str">
        <f>IF([1]第19表元データ!AK9=1,"○","-")</f>
        <v>-</v>
      </c>
      <c r="R17" s="37">
        <v>7</v>
      </c>
    </row>
    <row r="18" spans="1:18" ht="14.25" customHeight="1">
      <c r="A18" s="35">
        <v>36</v>
      </c>
      <c r="B18" s="36" t="s">
        <v>49</v>
      </c>
      <c r="C18" s="53">
        <f>[1]第19表元データ!W10</f>
        <v>2.1</v>
      </c>
      <c r="D18" s="50" t="s">
        <v>50</v>
      </c>
      <c r="E18" s="42">
        <f>[1]第19表元データ!Y10</f>
        <v>9000</v>
      </c>
      <c r="F18" s="42">
        <f>[1]第19表元データ!Z10</f>
        <v>5000</v>
      </c>
      <c r="G18" s="42">
        <f>[1]第19表元データ!AA10</f>
        <v>170</v>
      </c>
      <c r="H18" s="42">
        <f>[1]第19表元データ!AB10</f>
        <v>66917</v>
      </c>
      <c r="I18" s="42">
        <f>[1]第19表元データ!AC10</f>
        <v>0</v>
      </c>
      <c r="J18" s="52" t="str">
        <f>IF([1]第19表元データ!AD10=1,"○","-")</f>
        <v>○</v>
      </c>
      <c r="K18" s="52" t="str">
        <f>IF([1]第19表元データ!AE10=1,"○","-")</f>
        <v>-</v>
      </c>
      <c r="L18" s="52" t="str">
        <f>IF([1]第19表元データ!AF10=1,"○","-")</f>
        <v>-</v>
      </c>
      <c r="M18" s="52" t="str">
        <f>IF([1]第19表元データ!AG10=1,"○","-")</f>
        <v>-</v>
      </c>
      <c r="N18" s="52" t="str">
        <f>IF([1]第19表元データ!AH10=1,"○","-")</f>
        <v>-</v>
      </c>
      <c r="O18" s="52" t="str">
        <f>IF([1]第19表元データ!AI10=1,"○","-")</f>
        <v>-</v>
      </c>
      <c r="P18" s="52" t="str">
        <f>IF([1]第19表元データ!AJ10=1,"○","-")</f>
        <v>-</v>
      </c>
      <c r="Q18" s="52" t="str">
        <f>IF([1]第19表元データ!AK10=1,"○","-")</f>
        <v>-</v>
      </c>
      <c r="R18" s="37">
        <v>36</v>
      </c>
    </row>
    <row r="19" spans="1:18" ht="14.25" customHeight="1">
      <c r="A19" s="35">
        <v>49</v>
      </c>
      <c r="B19" s="36" t="s">
        <v>51</v>
      </c>
      <c r="C19" s="53">
        <f>[1]第19表元データ!W11</f>
        <v>2.4500000000000002</v>
      </c>
      <c r="D19" s="47" t="s">
        <v>42</v>
      </c>
      <c r="E19" s="42">
        <f>[1]第19表元データ!Y11</f>
        <v>12000</v>
      </c>
      <c r="F19" s="42">
        <f>[1]第19表元データ!Z11</f>
        <v>7000</v>
      </c>
      <c r="G19" s="42">
        <f>[1]第19表元データ!AA11</f>
        <v>170</v>
      </c>
      <c r="H19" s="42">
        <f>[1]第19表元データ!AB11</f>
        <v>235734</v>
      </c>
      <c r="I19" s="42">
        <f>[1]第19表元データ!AC11</f>
        <v>0</v>
      </c>
      <c r="J19" s="52" t="str">
        <f>IF([1]第19表元データ!AD11=1,"○","-")</f>
        <v>○</v>
      </c>
      <c r="K19" s="52" t="str">
        <f>IF([1]第19表元データ!AE11=1,"○","-")</f>
        <v>-</v>
      </c>
      <c r="L19" s="52" t="str">
        <f>IF([1]第19表元データ!AF11=1,"○","-")</f>
        <v>-</v>
      </c>
      <c r="M19" s="52" t="str">
        <f>IF([1]第19表元データ!AG11=1,"○","-")</f>
        <v>-</v>
      </c>
      <c r="N19" s="52" t="str">
        <f>IF([1]第19表元データ!AH11=1,"○","-")</f>
        <v>-</v>
      </c>
      <c r="O19" s="52" t="str">
        <f>IF([1]第19表元データ!AI11=1,"○","-")</f>
        <v>-</v>
      </c>
      <c r="P19" s="52" t="str">
        <f>IF([1]第19表元データ!AJ11=1,"○","-")</f>
        <v>-</v>
      </c>
      <c r="Q19" s="52" t="str">
        <f>IF([1]第19表元データ!AK11=1,"○","-")</f>
        <v>-</v>
      </c>
      <c r="R19" s="37">
        <v>49</v>
      </c>
    </row>
    <row r="20" spans="1:18" ht="14.25" customHeight="1">
      <c r="A20" s="35">
        <v>57</v>
      </c>
      <c r="B20" s="36" t="s">
        <v>52</v>
      </c>
      <c r="C20" s="53">
        <f>[1]第19表元データ!W12</f>
        <v>2.2999999999999998</v>
      </c>
      <c r="D20" s="50" t="s">
        <v>50</v>
      </c>
      <c r="E20" s="42">
        <f>[1]第19表元データ!Y12</f>
        <v>11600</v>
      </c>
      <c r="F20" s="42">
        <f>[1]第19表元データ!Z12</f>
        <v>5700</v>
      </c>
      <c r="G20" s="42">
        <f>[1]第19表元データ!AA12</f>
        <v>170</v>
      </c>
      <c r="H20" s="42">
        <f>[1]第19表元データ!AB12</f>
        <v>169309</v>
      </c>
      <c r="I20" s="42">
        <f>[1]第19表元データ!AC12</f>
        <v>0</v>
      </c>
      <c r="J20" s="52" t="str">
        <f>IF([1]第19表元データ!AD12=1,"○","-")</f>
        <v>○</v>
      </c>
      <c r="K20" s="52" t="str">
        <f>IF([1]第19表元データ!AE12=1,"○","-")</f>
        <v>-</v>
      </c>
      <c r="L20" s="52" t="str">
        <f>IF([1]第19表元データ!AF12=1,"○","-")</f>
        <v>-</v>
      </c>
      <c r="M20" s="52" t="str">
        <f>IF([1]第19表元データ!AG12=1,"○","-")</f>
        <v>-</v>
      </c>
      <c r="N20" s="52" t="str">
        <f>IF([1]第19表元データ!AH12=1,"○","-")</f>
        <v>-</v>
      </c>
      <c r="O20" s="52" t="str">
        <f>IF([1]第19表元データ!AI12=1,"○","-")</f>
        <v>-</v>
      </c>
      <c r="P20" s="52" t="str">
        <f>IF([1]第19表元データ!AJ12=1,"○","-")</f>
        <v>-</v>
      </c>
      <c r="Q20" s="52" t="str">
        <f>IF([1]第19表元データ!AK12=1,"○","-")</f>
        <v>-</v>
      </c>
      <c r="R20" s="37">
        <v>57</v>
      </c>
    </row>
    <row r="21" spans="1:18" ht="14.25" customHeight="1">
      <c r="A21" s="35">
        <v>58</v>
      </c>
      <c r="B21" s="36" t="s">
        <v>53</v>
      </c>
      <c r="C21" s="53">
        <f>[1]第19表元データ!W13</f>
        <v>2.27</v>
      </c>
      <c r="D21" s="50" t="s">
        <v>50</v>
      </c>
      <c r="E21" s="42">
        <f>[1]第19表元データ!Y13</f>
        <v>11700</v>
      </c>
      <c r="F21" s="42">
        <f>[1]第19表元データ!Z13</f>
        <v>5400</v>
      </c>
      <c r="G21" s="42">
        <f>[1]第19表元データ!AA13</f>
        <v>170</v>
      </c>
      <c r="H21" s="42">
        <f>[1]第19表元データ!AB13</f>
        <v>106500</v>
      </c>
      <c r="I21" s="42">
        <f>[1]第19表元データ!AC13</f>
        <v>0</v>
      </c>
      <c r="J21" s="52" t="str">
        <f>IF([1]第19表元データ!AD13=1,"○","-")</f>
        <v>○</v>
      </c>
      <c r="K21" s="52" t="str">
        <f>IF([1]第19表元データ!AE13=1,"○","-")</f>
        <v>-</v>
      </c>
      <c r="L21" s="52" t="str">
        <f>IF([1]第19表元データ!AF13=1,"○","-")</f>
        <v>-</v>
      </c>
      <c r="M21" s="52" t="str">
        <f>IF([1]第19表元データ!AG13=1,"○","-")</f>
        <v>-</v>
      </c>
      <c r="N21" s="52" t="str">
        <f>IF([1]第19表元データ!AH13=1,"○","-")</f>
        <v>-</v>
      </c>
      <c r="O21" s="52" t="str">
        <f>IF([1]第19表元データ!AI13=1,"○","-")</f>
        <v>-</v>
      </c>
      <c r="P21" s="52" t="str">
        <f>IF([1]第19表元データ!AJ13=1,"○","-")</f>
        <v>-</v>
      </c>
      <c r="Q21" s="52" t="str">
        <f>IF([1]第19表元データ!AK13=1,"○","-")</f>
        <v>-</v>
      </c>
      <c r="R21" s="37">
        <v>58</v>
      </c>
    </row>
    <row r="22" spans="1:18" ht="14.25" customHeight="1">
      <c r="A22" s="35">
        <v>59</v>
      </c>
      <c r="B22" s="36" t="s">
        <v>54</v>
      </c>
      <c r="C22" s="53">
        <f>[1]第19表元データ!W14</f>
        <v>2.7</v>
      </c>
      <c r="D22" s="53">
        <f>[1]第19表元データ!X14</f>
        <v>26.9</v>
      </c>
      <c r="E22" s="42">
        <f>[1]第19表元データ!Y14</f>
        <v>13200</v>
      </c>
      <c r="F22" s="42">
        <f>[1]第19表元データ!Z14</f>
        <v>6200</v>
      </c>
      <c r="G22" s="42">
        <f>[1]第19表元データ!AA14</f>
        <v>170</v>
      </c>
      <c r="H22" s="42">
        <f>[1]第19表元データ!AB14</f>
        <v>86044</v>
      </c>
      <c r="I22" s="42">
        <f>[1]第19表元データ!AC14</f>
        <v>600</v>
      </c>
      <c r="J22" s="52" t="str">
        <f>IF([1]第19表元データ!AD14=1,"○","-")</f>
        <v>○</v>
      </c>
      <c r="K22" s="52" t="str">
        <f>IF([1]第19表元データ!AE14=1,"○","-")</f>
        <v>-</v>
      </c>
      <c r="L22" s="52" t="str">
        <f>IF([1]第19表元データ!AF14=1,"○","-")</f>
        <v>-</v>
      </c>
      <c r="M22" s="52" t="str">
        <f>IF([1]第19表元データ!AG14=1,"○","-")</f>
        <v>-</v>
      </c>
      <c r="N22" s="52" t="str">
        <f>IF([1]第19表元データ!AH14=1,"○","-")</f>
        <v>-</v>
      </c>
      <c r="O22" s="52" t="str">
        <f>IF([1]第19表元データ!AI14=1,"○","-")</f>
        <v>-</v>
      </c>
      <c r="P22" s="52" t="str">
        <f>IF([1]第19表元データ!AJ14=1,"○","-")</f>
        <v>○</v>
      </c>
      <c r="Q22" s="52" t="str">
        <f>IF([1]第19表元データ!AK14=1,"○","-")</f>
        <v>-</v>
      </c>
      <c r="R22" s="37">
        <v>59</v>
      </c>
    </row>
    <row r="23" spans="1:18" ht="14.25" customHeight="1">
      <c r="A23" s="35">
        <v>61</v>
      </c>
      <c r="B23" s="36" t="s">
        <v>55</v>
      </c>
      <c r="C23" s="53">
        <f>[1]第19表元データ!W15</f>
        <v>1.67</v>
      </c>
      <c r="D23" s="47" t="s">
        <v>42</v>
      </c>
      <c r="E23" s="42">
        <f>[1]第19表元データ!Y15</f>
        <v>7740</v>
      </c>
      <c r="F23" s="42">
        <f>[1]第19表元データ!Z15</f>
        <v>3810</v>
      </c>
      <c r="G23" s="42">
        <f>[1]第19表元データ!AA15</f>
        <v>170</v>
      </c>
      <c r="H23" s="42">
        <f>[1]第19表元データ!AB15</f>
        <v>1394307</v>
      </c>
      <c r="I23" s="42">
        <f>[1]第19表元データ!AC15</f>
        <v>0</v>
      </c>
      <c r="J23" s="52" t="str">
        <f>IF([1]第19表元データ!AD15=1,"○","-")</f>
        <v>○</v>
      </c>
      <c r="K23" s="52" t="str">
        <f>IF([1]第19表元データ!AE15=1,"○","-")</f>
        <v>-</v>
      </c>
      <c r="L23" s="52" t="str">
        <f>IF([1]第19表元データ!AF15=1,"○","-")</f>
        <v>-</v>
      </c>
      <c r="M23" s="52" t="str">
        <f>IF([1]第19表元データ!AG15=1,"○","-")</f>
        <v>-</v>
      </c>
      <c r="N23" s="52" t="str">
        <f>IF([1]第19表元データ!AH15=1,"○","-")</f>
        <v>-</v>
      </c>
      <c r="O23" s="52" t="str">
        <f>IF([1]第19表元データ!AI15=1,"○","-")</f>
        <v>-</v>
      </c>
      <c r="P23" s="52" t="str">
        <f>IF([1]第19表元データ!AJ15=1,"○","-")</f>
        <v>-</v>
      </c>
      <c r="Q23" s="52" t="str">
        <f>IF([1]第19表元データ!AK15=1,"○","-")</f>
        <v>-</v>
      </c>
      <c r="R23" s="37">
        <v>61</v>
      </c>
    </row>
    <row r="24" spans="1:18" ht="14.25" customHeight="1">
      <c r="A24" s="35">
        <v>81</v>
      </c>
      <c r="B24" s="36" t="s">
        <v>56</v>
      </c>
      <c r="C24" s="53">
        <f>[1]第19表元データ!W16</f>
        <v>1.95</v>
      </c>
      <c r="D24" s="47" t="s">
        <v>42</v>
      </c>
      <c r="E24" s="42">
        <f>[1]第19表元データ!Y16</f>
        <v>8500</v>
      </c>
      <c r="F24" s="42">
        <f>[1]第19表元データ!Z16</f>
        <v>4600</v>
      </c>
      <c r="G24" s="42">
        <f>[1]第19表元データ!AA16</f>
        <v>170</v>
      </c>
      <c r="H24" s="42">
        <f>[1]第19表元データ!AB16</f>
        <v>553465</v>
      </c>
      <c r="I24" s="42">
        <f>[1]第19表元データ!AC16</f>
        <v>0</v>
      </c>
      <c r="J24" s="52" t="str">
        <f>IF([1]第19表元データ!AD16=1,"○","-")</f>
        <v>○</v>
      </c>
      <c r="K24" s="52" t="str">
        <f>IF([1]第19表元データ!AE16=1,"○","-")</f>
        <v>-</v>
      </c>
      <c r="L24" s="52" t="str">
        <f>IF([1]第19表元データ!AF16=1,"○","-")</f>
        <v>-</v>
      </c>
      <c r="M24" s="52" t="str">
        <f>IF([1]第19表元データ!AG16=1,"○","-")</f>
        <v>-</v>
      </c>
      <c r="N24" s="52" t="str">
        <f>IF([1]第19表元データ!AH16=1,"○","-")</f>
        <v>-</v>
      </c>
      <c r="O24" s="52" t="str">
        <f>IF([1]第19表元データ!AI16=1,"○","-")</f>
        <v>-</v>
      </c>
      <c r="P24" s="52" t="str">
        <f>IF([1]第19表元データ!AJ16=1,"○","-")</f>
        <v>-</v>
      </c>
      <c r="Q24" s="52" t="str">
        <f>IF([1]第19表元データ!AK16=1,"○","-")</f>
        <v>-</v>
      </c>
      <c r="R24" s="37">
        <v>81</v>
      </c>
    </row>
    <row r="25" spans="1:18" ht="14.25" customHeight="1">
      <c r="A25" s="35">
        <v>82</v>
      </c>
      <c r="B25" s="36" t="s">
        <v>57</v>
      </c>
      <c r="C25" s="53">
        <f>[1]第19表元データ!W17</f>
        <v>2.5499999999999998</v>
      </c>
      <c r="D25" s="50" t="s">
        <v>50</v>
      </c>
      <c r="E25" s="42">
        <f>[1]第19表元データ!Y17</f>
        <v>11000</v>
      </c>
      <c r="F25" s="42">
        <f>[1]第19表元データ!Z17</f>
        <v>5300</v>
      </c>
      <c r="G25" s="42">
        <f>[1]第19表元データ!AA17</f>
        <v>170</v>
      </c>
      <c r="H25" s="42">
        <f>[1]第19表元データ!AB17</f>
        <v>164270</v>
      </c>
      <c r="I25" s="42">
        <f>[1]第19表元データ!AC17</f>
        <v>0</v>
      </c>
      <c r="J25" s="52" t="str">
        <f>IF([1]第19表元データ!AD17=1,"○","-")</f>
        <v>○</v>
      </c>
      <c r="K25" s="52" t="str">
        <f>IF([1]第19表元データ!AE17=1,"○","-")</f>
        <v>-</v>
      </c>
      <c r="L25" s="52" t="str">
        <f>IF([1]第19表元データ!AF17=1,"○","-")</f>
        <v>-</v>
      </c>
      <c r="M25" s="52" t="str">
        <f>IF([1]第19表元データ!AG17=1,"○","-")</f>
        <v>-</v>
      </c>
      <c r="N25" s="52" t="str">
        <f>IF([1]第19表元データ!AH17=1,"○","-")</f>
        <v>-</v>
      </c>
      <c r="O25" s="52" t="str">
        <f>IF([1]第19表元データ!AI17=1,"○","-")</f>
        <v>-</v>
      </c>
      <c r="P25" s="52" t="str">
        <f>IF([1]第19表元データ!AJ17=1,"○","-")</f>
        <v>-</v>
      </c>
      <c r="Q25" s="52" t="str">
        <f>IF([1]第19表元データ!AK17=1,"○","-")</f>
        <v>-</v>
      </c>
      <c r="R25" s="37">
        <v>82</v>
      </c>
    </row>
    <row r="26" spans="1:18" ht="14.25" customHeight="1">
      <c r="A26" s="35">
        <v>83</v>
      </c>
      <c r="B26" s="36" t="s">
        <v>58</v>
      </c>
      <c r="C26" s="53">
        <f>[1]第19表元データ!W18</f>
        <v>2.4</v>
      </c>
      <c r="D26" s="55" t="s">
        <v>50</v>
      </c>
      <c r="E26" s="42">
        <f>[1]第19表元データ!Y18</f>
        <v>6900</v>
      </c>
      <c r="F26" s="42">
        <f>[1]第19表元データ!Z18</f>
        <v>5200</v>
      </c>
      <c r="G26" s="42">
        <f>[1]第19表元データ!AA18</f>
        <v>170</v>
      </c>
      <c r="H26" s="42">
        <f>[1]第19表元データ!AB18</f>
        <v>81279</v>
      </c>
      <c r="I26" s="42">
        <f>[1]第19表元データ!AC18</f>
        <v>0</v>
      </c>
      <c r="J26" s="52" t="str">
        <f>IF([1]第19表元データ!AD18=1,"○","-")</f>
        <v>○</v>
      </c>
      <c r="K26" s="52" t="str">
        <f>IF([1]第19表元データ!AE18=1,"○","-")</f>
        <v>-</v>
      </c>
      <c r="L26" s="52" t="str">
        <f>IF([1]第19表元データ!AF18=1,"○","-")</f>
        <v>-</v>
      </c>
      <c r="M26" s="52" t="str">
        <f>IF([1]第19表元データ!AG18=1,"○","-")</f>
        <v>-</v>
      </c>
      <c r="N26" s="52" t="str">
        <f>IF([1]第19表元データ!AH18=1,"○","-")</f>
        <v>-</v>
      </c>
      <c r="O26" s="52" t="str">
        <f>IF([1]第19表元データ!AI18=1,"○","-")</f>
        <v>-</v>
      </c>
      <c r="P26" s="52" t="str">
        <f>IF([1]第19表元データ!AJ18=1,"○","-")</f>
        <v>-</v>
      </c>
      <c r="Q26" s="52" t="str">
        <f>IF([1]第19表元データ!AK18=1,"○","-")</f>
        <v>-</v>
      </c>
      <c r="R26" s="37">
        <v>83</v>
      </c>
    </row>
    <row r="27" spans="1:18" ht="14.25" customHeight="1">
      <c r="A27" s="35">
        <v>84</v>
      </c>
      <c r="B27" s="36" t="s">
        <v>59</v>
      </c>
      <c r="C27" s="53">
        <f>[1]第19表元データ!W19</f>
        <v>1.6</v>
      </c>
      <c r="D27" s="50" t="s">
        <v>42</v>
      </c>
      <c r="E27" s="42">
        <f>[1]第19表元データ!Y19</f>
        <v>7700</v>
      </c>
      <c r="F27" s="42">
        <f>[1]第19表元データ!Z19</f>
        <v>3900</v>
      </c>
      <c r="G27" s="42">
        <f>[1]第19表元データ!AA19</f>
        <v>170</v>
      </c>
      <c r="H27" s="42">
        <f>[1]第19表元データ!AB19</f>
        <v>349796</v>
      </c>
      <c r="I27" s="42">
        <f>[1]第19表元データ!AC19</f>
        <v>0</v>
      </c>
      <c r="J27" s="52" t="str">
        <f>IF([1]第19表元データ!AD19=1,"○","-")</f>
        <v>○</v>
      </c>
      <c r="K27" s="52" t="str">
        <f>IF([1]第19表元データ!AE19=1,"○","-")</f>
        <v>-</v>
      </c>
      <c r="L27" s="52" t="str">
        <f>IF([1]第19表元データ!AF19=1,"○","-")</f>
        <v>-</v>
      </c>
      <c r="M27" s="52" t="str">
        <f>IF([1]第19表元データ!AG19=1,"○","-")</f>
        <v>-</v>
      </c>
      <c r="N27" s="52" t="str">
        <f>IF([1]第19表元データ!AH19=1,"○","-")</f>
        <v>-</v>
      </c>
      <c r="O27" s="52" t="str">
        <f>IF([1]第19表元データ!AI19=1,"○","-")</f>
        <v>-</v>
      </c>
      <c r="P27" s="52" t="str">
        <f>IF([1]第19表元データ!AJ19=1,"○","-")</f>
        <v>-</v>
      </c>
      <c r="Q27" s="52" t="str">
        <f>IF([1]第19表元データ!AK19=1,"○","-")</f>
        <v>-</v>
      </c>
      <c r="R27" s="37">
        <v>84</v>
      </c>
    </row>
    <row r="28" spans="1:18" ht="14.25" customHeight="1">
      <c r="A28" s="35">
        <v>85</v>
      </c>
      <c r="B28" s="36" t="s">
        <v>60</v>
      </c>
      <c r="C28" s="53">
        <f>[1]第19表元データ!W20</f>
        <v>2.9</v>
      </c>
      <c r="D28" s="47" t="s">
        <v>42</v>
      </c>
      <c r="E28" s="42">
        <f>[1]第19表元データ!Y20</f>
        <v>9000</v>
      </c>
      <c r="F28" s="42">
        <f>[1]第19表元データ!Z20</f>
        <v>4800</v>
      </c>
      <c r="G28" s="42">
        <f>[1]第19表元データ!AA20</f>
        <v>170</v>
      </c>
      <c r="H28" s="42">
        <f>[1]第19表元データ!AB20</f>
        <v>145695</v>
      </c>
      <c r="I28" s="42">
        <f>[1]第19表元データ!AC20</f>
        <v>0</v>
      </c>
      <c r="J28" s="52" t="str">
        <f>IF([1]第19表元データ!AD20=1,"○","-")</f>
        <v>○</v>
      </c>
      <c r="K28" s="52" t="str">
        <f>IF([1]第19表元データ!AE20=1,"○","-")</f>
        <v>-</v>
      </c>
      <c r="L28" s="52" t="str">
        <f>IF([1]第19表元データ!AF20=1,"○","-")</f>
        <v>-</v>
      </c>
      <c r="M28" s="52" t="str">
        <f>IF([1]第19表元データ!AG20=1,"○","-")</f>
        <v>-</v>
      </c>
      <c r="N28" s="52" t="str">
        <f>IF([1]第19表元データ!AH20=1,"○","-")</f>
        <v>-</v>
      </c>
      <c r="O28" s="52" t="str">
        <f>IF([1]第19表元データ!AI20=1,"○","-")</f>
        <v>-</v>
      </c>
      <c r="P28" s="52" t="str">
        <f>IF([1]第19表元データ!AJ20=1,"○","-")</f>
        <v>-</v>
      </c>
      <c r="Q28" s="52" t="str">
        <f>IF([1]第19表元データ!AK20=1,"○","-")</f>
        <v>-</v>
      </c>
      <c r="R28" s="37">
        <v>85</v>
      </c>
    </row>
    <row r="29" spans="1:18" ht="14.25" customHeight="1" thickBot="1">
      <c r="A29" s="38">
        <v>86</v>
      </c>
      <c r="B29" s="30" t="s">
        <v>61</v>
      </c>
      <c r="C29" s="56">
        <f>[1]第19表元データ!W21</f>
        <v>2.4</v>
      </c>
      <c r="D29" s="57" t="s">
        <v>42</v>
      </c>
      <c r="E29" s="58">
        <f>[1]第19表元データ!Y21</f>
        <v>11600</v>
      </c>
      <c r="F29" s="58">
        <f>[1]第19表元データ!Z21</f>
        <v>5700</v>
      </c>
      <c r="G29" s="58">
        <f>[1]第19表元データ!AA21</f>
        <v>170</v>
      </c>
      <c r="H29" s="58">
        <f>[1]第19表元データ!AB21</f>
        <v>573339</v>
      </c>
      <c r="I29" s="58">
        <f>[1]第19表元データ!AC21</f>
        <v>0</v>
      </c>
      <c r="J29" s="59" t="str">
        <f>IF([1]第19表元データ!AD21=1,"○","-")</f>
        <v>○</v>
      </c>
      <c r="K29" s="59" t="str">
        <f>IF([1]第19表元データ!AE21=1,"○","-")</f>
        <v>-</v>
      </c>
      <c r="L29" s="59" t="str">
        <f>IF([1]第19表元データ!AF21=1,"○","-")</f>
        <v>-</v>
      </c>
      <c r="M29" s="59" t="str">
        <f>IF([1]第19表元データ!AG21=1,"○","-")</f>
        <v>-</v>
      </c>
      <c r="N29" s="59" t="str">
        <f>IF([1]第19表元データ!AH21=1,"○","-")</f>
        <v>-</v>
      </c>
      <c r="O29" s="59" t="str">
        <f>IF([1]第19表元データ!AI21=1,"○","-")</f>
        <v>-</v>
      </c>
      <c r="P29" s="59" t="str">
        <f>IF([1]第19表元データ!AJ21=1,"○","-")</f>
        <v>-</v>
      </c>
      <c r="Q29" s="59" t="str">
        <f>IF([1]第19表元データ!AK21=1,"○","-")</f>
        <v>-</v>
      </c>
      <c r="R29" s="39">
        <v>86</v>
      </c>
    </row>
    <row r="30" spans="1:18" ht="14.25" customHeight="1" thickBot="1">
      <c r="A30" s="35"/>
      <c r="B30" s="36"/>
      <c r="C30" s="53"/>
      <c r="D30" s="53"/>
      <c r="E30" s="42"/>
      <c r="F30" s="42"/>
      <c r="G30" s="42"/>
      <c r="H30" s="42"/>
      <c r="I30" s="42"/>
      <c r="J30" s="52"/>
      <c r="K30" s="52"/>
      <c r="L30" s="52"/>
      <c r="M30" s="52"/>
      <c r="N30" s="52"/>
      <c r="O30" s="52"/>
      <c r="P30" s="52"/>
      <c r="Q30" s="52"/>
      <c r="R30" s="40"/>
    </row>
    <row r="31" spans="1:18" ht="14.25" customHeight="1" thickBot="1">
      <c r="A31" s="35">
        <v>301</v>
      </c>
      <c r="B31" s="36" t="s">
        <v>62</v>
      </c>
      <c r="C31" s="60" t="s">
        <v>42</v>
      </c>
      <c r="D31" s="60" t="s">
        <v>42</v>
      </c>
      <c r="E31" s="52" t="s">
        <v>42</v>
      </c>
      <c r="F31" s="52" t="s">
        <v>42</v>
      </c>
      <c r="G31" s="52" t="s">
        <v>42</v>
      </c>
      <c r="H31" s="52" t="s">
        <v>42</v>
      </c>
      <c r="I31" s="52" t="s">
        <v>42</v>
      </c>
      <c r="J31" s="52" t="str">
        <f>IF([1]第19表元データ!AD22=1,"○","-")</f>
        <v>-</v>
      </c>
      <c r="K31" s="52" t="str">
        <f>IF([1]第19表元データ!AE22=1,"○","-")</f>
        <v>-</v>
      </c>
      <c r="L31" s="52" t="str">
        <f>IF([1]第19表元データ!AF22=1,"○","-")</f>
        <v>-</v>
      </c>
      <c r="M31" s="52" t="str">
        <f>IF([1]第19表元データ!AG22=1,"○","-")</f>
        <v>-</v>
      </c>
      <c r="N31" s="52" t="str">
        <f>IF([1]第19表元データ!AH22=1,"○","-")</f>
        <v>-</v>
      </c>
      <c r="O31" s="52" t="str">
        <f>IF([1]第19表元データ!AI22=1,"○","-")</f>
        <v>-</v>
      </c>
      <c r="P31" s="52" t="str">
        <f>IF([1]第19表元データ!AJ22=1,"○","-")</f>
        <v>-</v>
      </c>
      <c r="Q31" s="52" t="str">
        <f>IF([1]第19表元データ!AK22=1,"○","-")</f>
        <v>-</v>
      </c>
      <c r="R31" s="40">
        <v>301</v>
      </c>
    </row>
    <row r="32" spans="1:18" ht="14.25" customHeight="1" thickBot="1">
      <c r="A32" s="41"/>
      <c r="B32" s="36"/>
      <c r="C32" s="42"/>
      <c r="D32" s="42"/>
      <c r="E32" s="42"/>
      <c r="F32" s="4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4"/>
    </row>
    <row r="34" spans="1:1" ht="14.25" customHeight="1">
      <c r="A34" s="45"/>
    </row>
  </sheetData>
  <mergeCells count="9">
    <mergeCell ref="J7:N7"/>
    <mergeCell ref="O7:Q7"/>
    <mergeCell ref="R7:R9"/>
    <mergeCell ref="A2:A4"/>
    <mergeCell ref="B2:B4"/>
    <mergeCell ref="A7:A9"/>
    <mergeCell ref="B7:B9"/>
    <mergeCell ref="C7:F7"/>
    <mergeCell ref="H7:I7"/>
  </mergeCells>
  <phoneticPr fontId="3"/>
  <pageMargins left="0.39370078740157483" right="0.39370078740157483" top="0.98425196850393704" bottom="0.35433070866141736" header="0.51181102362204722" footer="0.27559055118110237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sheet19-2</vt:lpstr>
      <vt:lpstr>'sheet19-2'!Print_Area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2025-11-07T02:39:03Z</dcterms:created>
  <dcterms:modified xsi:type="dcterms:W3CDTF">2025-11-07T02:39:36Z</dcterms:modified>
</cp:coreProperties>
</file>