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08564\Desktop\統計表エクセル\"/>
    </mc:Choice>
  </mc:AlternateContent>
  <xr:revisionPtr revIDLastSave="0" documentId="8_{51FABD4E-4CBD-4FB6-810E-EAC1435AB623}" xr6:coauthVersionLast="47" xr6:coauthVersionMax="47" xr10:uidLastSave="{00000000-0000-0000-0000-000000000000}"/>
  <bookViews>
    <workbookView xWindow="5175" yWindow="-16320" windowWidth="29040" windowHeight="15720" xr2:uid="{3AABEEB8-3217-4398-ACF8-B62C4E838FEA}"/>
  </bookViews>
  <sheets>
    <sheet name="sheet19-1" sheetId="1" r:id="rId1"/>
  </sheets>
  <externalReferences>
    <externalReference r:id="rId2"/>
  </externalReferences>
  <definedNames>
    <definedName name="_xlnm.Print_Area" localSheetId="0">'sheet19-1'!$A$1:$U$34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31" i="1" l="1"/>
  <c r="N31" i="1"/>
  <c r="E31" i="1"/>
  <c r="C31" i="1"/>
  <c r="U29" i="1"/>
  <c r="T29" i="1"/>
  <c r="S29" i="1"/>
  <c r="R29" i="1"/>
  <c r="Q29" i="1"/>
  <c r="P29" i="1"/>
  <c r="O29" i="1"/>
  <c r="N29" i="1"/>
  <c r="M29" i="1"/>
  <c r="L29" i="1"/>
  <c r="K29" i="1"/>
  <c r="J29" i="1"/>
  <c r="G29" i="1"/>
  <c r="F29" i="1"/>
  <c r="E29" i="1"/>
  <c r="C29" i="1"/>
  <c r="U28" i="1"/>
  <c r="T28" i="1"/>
  <c r="S28" i="1"/>
  <c r="R28" i="1"/>
  <c r="Q28" i="1"/>
  <c r="P28" i="1"/>
  <c r="O28" i="1"/>
  <c r="N28" i="1"/>
  <c r="M28" i="1"/>
  <c r="L28" i="1"/>
  <c r="K28" i="1"/>
  <c r="J28" i="1"/>
  <c r="G28" i="1"/>
  <c r="F28" i="1"/>
  <c r="E28" i="1"/>
  <c r="C28" i="1"/>
  <c r="U27" i="1"/>
  <c r="T27" i="1"/>
  <c r="S27" i="1"/>
  <c r="R27" i="1"/>
  <c r="Q27" i="1"/>
  <c r="P27" i="1"/>
  <c r="O27" i="1"/>
  <c r="N27" i="1"/>
  <c r="M27" i="1"/>
  <c r="L27" i="1"/>
  <c r="K27" i="1"/>
  <c r="J27" i="1"/>
  <c r="G27" i="1"/>
  <c r="F27" i="1"/>
  <c r="E27" i="1"/>
  <c r="C27" i="1"/>
  <c r="U26" i="1"/>
  <c r="T26" i="1"/>
  <c r="S26" i="1"/>
  <c r="R26" i="1"/>
  <c r="Q26" i="1"/>
  <c r="P26" i="1"/>
  <c r="O26" i="1"/>
  <c r="N26" i="1"/>
  <c r="M26" i="1"/>
  <c r="L26" i="1"/>
  <c r="K26" i="1"/>
  <c r="J26" i="1"/>
  <c r="G26" i="1"/>
  <c r="F26" i="1"/>
  <c r="E26" i="1"/>
  <c r="C26" i="1"/>
  <c r="U25" i="1"/>
  <c r="T25" i="1"/>
  <c r="S25" i="1"/>
  <c r="R25" i="1"/>
  <c r="Q25" i="1"/>
  <c r="P25" i="1"/>
  <c r="O25" i="1"/>
  <c r="N25" i="1"/>
  <c r="M25" i="1"/>
  <c r="L25" i="1"/>
  <c r="K25" i="1"/>
  <c r="J25" i="1"/>
  <c r="G25" i="1"/>
  <c r="F25" i="1"/>
  <c r="E25" i="1"/>
  <c r="C25" i="1"/>
  <c r="U24" i="1"/>
  <c r="T24" i="1"/>
  <c r="S24" i="1"/>
  <c r="R24" i="1"/>
  <c r="Q24" i="1"/>
  <c r="P24" i="1"/>
  <c r="O24" i="1"/>
  <c r="N24" i="1"/>
  <c r="M24" i="1"/>
  <c r="L24" i="1"/>
  <c r="K24" i="1"/>
  <c r="J24" i="1"/>
  <c r="G24" i="1"/>
  <c r="F24" i="1"/>
  <c r="E24" i="1"/>
  <c r="C24" i="1"/>
  <c r="U23" i="1"/>
  <c r="T23" i="1"/>
  <c r="S23" i="1"/>
  <c r="R23" i="1"/>
  <c r="Q23" i="1"/>
  <c r="P23" i="1"/>
  <c r="O23" i="1"/>
  <c r="N23" i="1"/>
  <c r="M23" i="1"/>
  <c r="L23" i="1"/>
  <c r="K23" i="1"/>
  <c r="J23" i="1"/>
  <c r="G23" i="1"/>
  <c r="F23" i="1"/>
  <c r="E23" i="1"/>
  <c r="C23" i="1"/>
  <c r="U22" i="1"/>
  <c r="T22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C22" i="1"/>
  <c r="U21" i="1"/>
  <c r="T21" i="1"/>
  <c r="S21" i="1"/>
  <c r="R21" i="1"/>
  <c r="Q21" i="1"/>
  <c r="P21" i="1"/>
  <c r="O21" i="1"/>
  <c r="N21" i="1"/>
  <c r="M21" i="1"/>
  <c r="L21" i="1"/>
  <c r="K21" i="1"/>
  <c r="J21" i="1"/>
  <c r="G21" i="1"/>
  <c r="F21" i="1"/>
  <c r="E21" i="1"/>
  <c r="C21" i="1"/>
  <c r="U20" i="1"/>
  <c r="T20" i="1"/>
  <c r="S20" i="1"/>
  <c r="R20" i="1"/>
  <c r="Q20" i="1"/>
  <c r="P20" i="1"/>
  <c r="O20" i="1"/>
  <c r="N20" i="1"/>
  <c r="M20" i="1"/>
  <c r="L20" i="1"/>
  <c r="K20" i="1"/>
  <c r="J20" i="1"/>
  <c r="G20" i="1"/>
  <c r="F20" i="1"/>
  <c r="E20" i="1"/>
  <c r="C20" i="1"/>
  <c r="U19" i="1"/>
  <c r="T19" i="1"/>
  <c r="S19" i="1"/>
  <c r="R19" i="1"/>
  <c r="Q19" i="1"/>
  <c r="P19" i="1"/>
  <c r="O19" i="1"/>
  <c r="N19" i="1"/>
  <c r="M19" i="1"/>
  <c r="L19" i="1"/>
  <c r="K19" i="1"/>
  <c r="J19" i="1"/>
  <c r="G19" i="1"/>
  <c r="F19" i="1"/>
  <c r="E19" i="1"/>
  <c r="C19" i="1"/>
  <c r="U18" i="1"/>
  <c r="T18" i="1"/>
  <c r="S18" i="1"/>
  <c r="R18" i="1"/>
  <c r="Q18" i="1"/>
  <c r="P18" i="1"/>
  <c r="O18" i="1"/>
  <c r="N18" i="1"/>
  <c r="M18" i="1"/>
  <c r="L18" i="1"/>
  <c r="K18" i="1"/>
  <c r="J18" i="1"/>
  <c r="G18" i="1"/>
  <c r="F18" i="1"/>
  <c r="E18" i="1"/>
  <c r="C18" i="1"/>
  <c r="U17" i="1"/>
  <c r="T17" i="1"/>
  <c r="S17" i="1"/>
  <c r="R17" i="1"/>
  <c r="Q17" i="1"/>
  <c r="P17" i="1"/>
  <c r="O17" i="1"/>
  <c r="N17" i="1"/>
  <c r="M17" i="1"/>
  <c r="L17" i="1"/>
  <c r="K17" i="1"/>
  <c r="J17" i="1"/>
  <c r="G17" i="1"/>
  <c r="F17" i="1"/>
  <c r="E17" i="1"/>
  <c r="C17" i="1"/>
  <c r="U16" i="1"/>
  <c r="T16" i="1"/>
  <c r="S16" i="1"/>
  <c r="R16" i="1"/>
  <c r="Q16" i="1"/>
  <c r="P16" i="1"/>
  <c r="O16" i="1"/>
  <c r="N16" i="1"/>
  <c r="M16" i="1"/>
  <c r="L16" i="1"/>
  <c r="K16" i="1"/>
  <c r="J16" i="1"/>
  <c r="G16" i="1"/>
  <c r="F16" i="1"/>
  <c r="E16" i="1"/>
  <c r="C16" i="1"/>
  <c r="U15" i="1"/>
  <c r="T15" i="1"/>
  <c r="S15" i="1"/>
  <c r="R15" i="1"/>
  <c r="Q15" i="1"/>
  <c r="P15" i="1"/>
  <c r="O15" i="1"/>
  <c r="N15" i="1"/>
  <c r="M15" i="1"/>
  <c r="L15" i="1"/>
  <c r="K15" i="1"/>
  <c r="J15" i="1"/>
  <c r="G15" i="1"/>
  <c r="F15" i="1"/>
  <c r="E15" i="1"/>
  <c r="C15" i="1"/>
  <c r="U14" i="1"/>
  <c r="T14" i="1"/>
  <c r="S14" i="1"/>
  <c r="R14" i="1"/>
  <c r="Q14" i="1"/>
  <c r="P14" i="1"/>
  <c r="O14" i="1"/>
  <c r="N14" i="1"/>
  <c r="M14" i="1"/>
  <c r="L14" i="1"/>
  <c r="K14" i="1"/>
  <c r="J14" i="1"/>
  <c r="G14" i="1"/>
  <c r="F14" i="1"/>
  <c r="E14" i="1"/>
  <c r="C14" i="1"/>
  <c r="U13" i="1"/>
  <c r="T13" i="1"/>
  <c r="S13" i="1"/>
  <c r="R13" i="1"/>
  <c r="Q13" i="1"/>
  <c r="P13" i="1"/>
  <c r="O13" i="1"/>
  <c r="N13" i="1"/>
  <c r="M13" i="1"/>
  <c r="L13" i="1"/>
  <c r="K13" i="1"/>
  <c r="J13" i="1"/>
  <c r="G13" i="1"/>
  <c r="F13" i="1"/>
  <c r="E13" i="1"/>
  <c r="C13" i="1"/>
  <c r="U12" i="1"/>
  <c r="T12" i="1"/>
  <c r="S12" i="1"/>
  <c r="R12" i="1"/>
  <c r="Q12" i="1"/>
  <c r="P12" i="1"/>
  <c r="O12" i="1"/>
  <c r="N12" i="1"/>
  <c r="M12" i="1"/>
  <c r="L12" i="1"/>
  <c r="K12" i="1"/>
  <c r="J12" i="1"/>
  <c r="G12" i="1"/>
  <c r="F12" i="1"/>
  <c r="E12" i="1"/>
  <c r="C12" i="1"/>
  <c r="U11" i="1"/>
  <c r="T11" i="1"/>
  <c r="S11" i="1"/>
  <c r="R11" i="1"/>
  <c r="Q11" i="1"/>
  <c r="P11" i="1"/>
  <c r="O11" i="1"/>
  <c r="N11" i="1"/>
  <c r="M11" i="1"/>
  <c r="L11" i="1"/>
  <c r="K11" i="1"/>
  <c r="J11" i="1"/>
  <c r="G11" i="1"/>
  <c r="F11" i="1"/>
  <c r="E11" i="1"/>
  <c r="C11" i="1"/>
</calcChain>
</file>

<file path=xl/sharedStrings.xml><?xml version="1.0" encoding="utf-8"?>
<sst xmlns="http://schemas.openxmlformats.org/spreadsheetml/2006/main" count="206" uniqueCount="82">
  <si>
    <t>第１９表　保険者別、保険料（税）（介護納付金分）の賦課徴収状況（介護保険第２号被保険者分）（その１）</t>
    <rPh sb="0" eb="1">
      <t>ダイ</t>
    </rPh>
    <rPh sb="3" eb="4">
      <t>ヒョウ</t>
    </rPh>
    <rPh sb="5" eb="8">
      <t>ホケンシャ</t>
    </rPh>
    <rPh sb="8" eb="9">
      <t>ベツ</t>
    </rPh>
    <rPh sb="10" eb="13">
      <t>ホケンリョウ</t>
    </rPh>
    <rPh sb="14" eb="15">
      <t>ゼイ</t>
    </rPh>
    <rPh sb="17" eb="19">
      <t>カイゴ</t>
    </rPh>
    <rPh sb="19" eb="22">
      <t>ノウフキン</t>
    </rPh>
    <rPh sb="22" eb="23">
      <t>ブン</t>
    </rPh>
    <rPh sb="25" eb="27">
      <t>フカ</t>
    </rPh>
    <rPh sb="27" eb="29">
      <t>チョウシュウ</t>
    </rPh>
    <rPh sb="29" eb="31">
      <t>ジョウキョウ</t>
    </rPh>
    <rPh sb="32" eb="34">
      <t>カイゴ</t>
    </rPh>
    <rPh sb="34" eb="36">
      <t>ホケン</t>
    </rPh>
    <rPh sb="36" eb="37">
      <t>ダイ</t>
    </rPh>
    <rPh sb="38" eb="39">
      <t>ゴウ</t>
    </rPh>
    <rPh sb="39" eb="43">
      <t>ヒホケンシャ</t>
    </rPh>
    <rPh sb="43" eb="44">
      <t>ブン</t>
    </rPh>
    <phoneticPr fontId="3"/>
  </si>
  <si>
    <t>保険</t>
    <rPh sb="0" eb="2">
      <t>ホケンリョウ</t>
    </rPh>
    <phoneticPr fontId="3"/>
  </si>
  <si>
    <t>賦課額</t>
    <rPh sb="0" eb="2">
      <t>フカ</t>
    </rPh>
    <rPh sb="2" eb="3">
      <t>ガク</t>
    </rPh>
    <phoneticPr fontId="3"/>
  </si>
  <si>
    <t>徴収</t>
    <rPh sb="0" eb="2">
      <t>チョウシュウ</t>
    </rPh>
    <phoneticPr fontId="3"/>
  </si>
  <si>
    <t>保険料（税）算定額及び割合</t>
    <rPh sb="0" eb="3">
      <t>ホケンリョウ</t>
    </rPh>
    <rPh sb="4" eb="5">
      <t>ゼイ</t>
    </rPh>
    <rPh sb="6" eb="9">
      <t>サンテイガク</t>
    </rPh>
    <rPh sb="9" eb="10">
      <t>オヨ</t>
    </rPh>
    <rPh sb="11" eb="13">
      <t>ワリアイ</t>
    </rPh>
    <phoneticPr fontId="3"/>
  </si>
  <si>
    <t>保険料（税）</t>
    <rPh sb="0" eb="3">
      <t>ホケンリョウ</t>
    </rPh>
    <rPh sb="4" eb="5">
      <t>ゼイ</t>
    </rPh>
    <phoneticPr fontId="3"/>
  </si>
  <si>
    <t>災害等による</t>
    <rPh sb="0" eb="2">
      <t>サイガイ</t>
    </rPh>
    <rPh sb="2" eb="3">
      <t>トウ</t>
    </rPh>
    <phoneticPr fontId="3"/>
  </si>
  <si>
    <t>その他の</t>
    <rPh sb="0" eb="3">
      <t>ソノタ</t>
    </rPh>
    <phoneticPr fontId="3"/>
  </si>
  <si>
    <t>賦課限度額</t>
    <rPh sb="0" eb="2">
      <t>フカ</t>
    </rPh>
    <rPh sb="2" eb="5">
      <t>ゲンドガク</t>
    </rPh>
    <phoneticPr fontId="3"/>
  </si>
  <si>
    <t>増減額</t>
  </si>
  <si>
    <t>調定額</t>
    <rPh sb="0" eb="2">
      <t>チョウテイ</t>
    </rPh>
    <rPh sb="2" eb="3">
      <t>ガク</t>
    </rPh>
    <phoneticPr fontId="3"/>
  </si>
  <si>
    <t>料税</t>
    <rPh sb="0" eb="1">
      <t>リョウ</t>
    </rPh>
    <rPh sb="1" eb="2">
      <t>ゼイ</t>
    </rPh>
    <phoneticPr fontId="3"/>
  </si>
  <si>
    <t>算定</t>
    <rPh sb="0" eb="2">
      <t>サンテイ</t>
    </rPh>
    <phoneticPr fontId="3"/>
  </si>
  <si>
    <t>所得割</t>
    <rPh sb="0" eb="3">
      <t>ショトクワリ</t>
    </rPh>
    <phoneticPr fontId="3"/>
  </si>
  <si>
    <t>資産割額</t>
    <rPh sb="0" eb="2">
      <t>シサン</t>
    </rPh>
    <rPh sb="2" eb="3">
      <t>ワリ</t>
    </rPh>
    <rPh sb="3" eb="4">
      <t>ガク</t>
    </rPh>
    <phoneticPr fontId="3"/>
  </si>
  <si>
    <t>均等割額</t>
    <rPh sb="0" eb="2">
      <t>キントウ</t>
    </rPh>
    <rPh sb="2" eb="3">
      <t>ワリ</t>
    </rPh>
    <rPh sb="3" eb="4">
      <t>ガク</t>
    </rPh>
    <phoneticPr fontId="3"/>
  </si>
  <si>
    <t>平等割額</t>
    <rPh sb="0" eb="2">
      <t>ビョウドウ</t>
    </rPh>
    <rPh sb="2" eb="3">
      <t>ワリ</t>
    </rPh>
    <rPh sb="3" eb="4">
      <t>ガク</t>
    </rPh>
    <phoneticPr fontId="3"/>
  </si>
  <si>
    <t>計</t>
    <rPh sb="0" eb="1">
      <t>ケイ</t>
    </rPh>
    <phoneticPr fontId="3"/>
  </si>
  <si>
    <t>軽減額</t>
    <rPh sb="0" eb="3">
      <t>ケイゲンガク</t>
    </rPh>
    <phoneticPr fontId="3"/>
  </si>
  <si>
    <t>減免額</t>
    <rPh sb="0" eb="2">
      <t>ゲンメン</t>
    </rPh>
    <rPh sb="2" eb="3">
      <t>ガク</t>
    </rPh>
    <phoneticPr fontId="3"/>
  </si>
  <si>
    <t>を超える額</t>
    <rPh sb="1" eb="2">
      <t>コ</t>
    </rPh>
    <rPh sb="4" eb="5">
      <t>ガク</t>
    </rPh>
    <phoneticPr fontId="3"/>
  </si>
  <si>
    <t>(A)-(B)-(C)</t>
    <phoneticPr fontId="3"/>
  </si>
  <si>
    <t>の別</t>
    <rPh sb="1" eb="2">
      <t>ベツ</t>
    </rPh>
    <phoneticPr fontId="3"/>
  </si>
  <si>
    <t>方法</t>
    <rPh sb="0" eb="2">
      <t>ホウホウ</t>
    </rPh>
    <phoneticPr fontId="3"/>
  </si>
  <si>
    <t>回数</t>
    <rPh sb="0" eb="2">
      <t>カイスウ</t>
    </rPh>
    <phoneticPr fontId="3"/>
  </si>
  <si>
    <t>金額</t>
    <rPh sb="0" eb="2">
      <t>キンガク</t>
    </rPh>
    <phoneticPr fontId="3"/>
  </si>
  <si>
    <t>割合</t>
    <rPh sb="0" eb="2">
      <t>ワリアイ</t>
    </rPh>
    <phoneticPr fontId="3"/>
  </si>
  <si>
    <t>金額(A)</t>
    <rPh sb="0" eb="2">
      <t>キンガク</t>
    </rPh>
    <phoneticPr fontId="3"/>
  </si>
  <si>
    <t>(B)</t>
    <phoneticPr fontId="3"/>
  </si>
  <si>
    <t>©</t>
    <phoneticPr fontId="3"/>
  </si>
  <si>
    <t>(D)</t>
    <phoneticPr fontId="3"/>
  </si>
  <si>
    <t>(E)</t>
    <phoneticPr fontId="3"/>
  </si>
  <si>
    <t>(F)</t>
    <phoneticPr fontId="3"/>
  </si>
  <si>
    <t>-(D)-(E)+(F)</t>
    <phoneticPr fontId="3"/>
  </si>
  <si>
    <t>B3#1</t>
    <phoneticPr fontId="3"/>
  </si>
  <si>
    <t>B3#8</t>
  </si>
  <si>
    <t>B3#18</t>
  </si>
  <si>
    <t>B3#22</t>
  </si>
  <si>
    <t>B3#19</t>
  </si>
  <si>
    <t>B3#23</t>
  </si>
  <si>
    <t>B3#20</t>
  </si>
  <si>
    <t>B3#24</t>
  </si>
  <si>
    <t>B3#21</t>
  </si>
  <si>
    <t>B3#25</t>
  </si>
  <si>
    <t>B3#9</t>
  </si>
  <si>
    <t>B3#10</t>
    <phoneticPr fontId="3"/>
  </si>
  <si>
    <t>B3#11</t>
  </si>
  <si>
    <t>B3#12</t>
  </si>
  <si>
    <t>B3#13</t>
  </si>
  <si>
    <t>B3#16</t>
  </si>
  <si>
    <t>B3#17</t>
  </si>
  <si>
    <t>(C)</t>
    <phoneticPr fontId="3"/>
  </si>
  <si>
    <t>回</t>
    <rPh sb="0" eb="1">
      <t>カイ</t>
    </rPh>
    <phoneticPr fontId="3"/>
  </si>
  <si>
    <t>千円</t>
    <rPh sb="0" eb="2">
      <t>センエン</t>
    </rPh>
    <phoneticPr fontId="3"/>
  </si>
  <si>
    <t>％</t>
    <phoneticPr fontId="3"/>
  </si>
  <si>
    <t>千円</t>
  </si>
  <si>
    <t xml:space="preserve"> 松江市</t>
  </si>
  <si>
    <t>３方式</t>
    <rPh sb="1" eb="3">
      <t>ホウシキ</t>
    </rPh>
    <phoneticPr fontId="3"/>
  </si>
  <si>
    <t>-</t>
    <phoneticPr fontId="3"/>
  </si>
  <si>
    <t xml:space="preserve"> 浜田市</t>
  </si>
  <si>
    <t xml:space="preserve"> 出雲市</t>
  </si>
  <si>
    <t xml:space="preserve"> 益田市</t>
  </si>
  <si>
    <t xml:space="preserve"> 大田市</t>
  </si>
  <si>
    <t xml:space="preserve"> 安来市</t>
  </si>
  <si>
    <t xml:space="preserve"> 江津市</t>
  </si>
  <si>
    <t xml:space="preserve"> 川本町</t>
  </si>
  <si>
    <t xml:space="preserve"> 津和野町</t>
  </si>
  <si>
    <t xml:space="preserve"> 海士町</t>
  </si>
  <si>
    <t>-</t>
  </si>
  <si>
    <t xml:space="preserve"> 西ノ島町</t>
  </si>
  <si>
    <t xml:space="preserve"> 知夫村</t>
  </si>
  <si>
    <t>４方式</t>
    <rPh sb="1" eb="3">
      <t>ホウシキ</t>
    </rPh>
    <phoneticPr fontId="3"/>
  </si>
  <si>
    <t xml:space="preserve"> 雲南市</t>
  </si>
  <si>
    <t xml:space="preserve"> 奥出雲町</t>
  </si>
  <si>
    <t xml:space="preserve"> 飯南町</t>
  </si>
  <si>
    <t xml:space="preserve"> 美郷町</t>
  </si>
  <si>
    <t xml:space="preserve"> 邑南町</t>
  </si>
  <si>
    <t xml:space="preserve"> 吉賀町</t>
  </si>
  <si>
    <t xml:space="preserve"> 隠岐の島町</t>
  </si>
  <si>
    <t xml:space="preserve"> 医師組合</t>
  </si>
  <si>
    <t>その他</t>
    <rPh sb="2" eb="3">
      <t>タ</t>
    </rPh>
    <phoneticPr fontId="3"/>
  </si>
  <si>
    <t xml:space="preserve"> 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</si>
</sst>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00"/>
    <numFmt numFmtId="177" formatCode="#,##0.00_ "/>
  </numFmts>
  <fonts count="4">
    <font>
      <sz val="11"/>
      <name val="明朝"/>
      <family val="3"/>
      <charset val="128"/>
    </font>
    <font>
      <sz val="10"/>
      <name val="ＭＳ Ｐゴシック"/>
      <family val="3"/>
      <charset val="128"/>
    </font>
    <font>
      <sz val="6"/>
      <name val="明朝"/>
      <family val="3"/>
      <charset val="128"/>
    </font>
    <font>
      <sz val="6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right" vertical="center"/>
    </xf>
    <xf numFmtId="0" fontId="1" fillId="0" borderId="5" xfId="0" applyFont="1" applyBorder="1" applyAlignment="1">
      <alignment horizontal="right" vertical="center"/>
    </xf>
    <xf numFmtId="0" fontId="1" fillId="0" borderId="6" xfId="0" applyFont="1" applyBorder="1" applyAlignment="1">
      <alignment horizontal="right" vertical="center"/>
    </xf>
    <xf numFmtId="0" fontId="1" fillId="0" borderId="13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6" xfId="0" applyFont="1" applyBorder="1" applyAlignment="1">
      <alignment vertical="center"/>
    </xf>
    <xf numFmtId="0" fontId="1" fillId="0" borderId="16" xfId="0" applyFont="1" applyBorder="1" applyAlignment="1">
      <alignment vertical="center"/>
    </xf>
    <xf numFmtId="176" fontId="1" fillId="0" borderId="10" xfId="0" applyNumberFormat="1" applyFont="1" applyBorder="1" applyAlignment="1">
      <alignment horizontal="center" vertical="center"/>
    </xf>
    <xf numFmtId="0" fontId="1" fillId="0" borderId="11" xfId="0" applyFont="1" applyBorder="1" applyAlignment="1">
      <alignment horizontal="left" vertical="center"/>
    </xf>
    <xf numFmtId="3" fontId="1" fillId="2" borderId="10" xfId="0" applyNumberFormat="1" applyFont="1" applyFill="1" applyBorder="1" applyAlignment="1">
      <alignment horizontal="center" vertical="center"/>
    </xf>
    <xf numFmtId="176" fontId="1" fillId="0" borderId="15" xfId="0" applyNumberFormat="1" applyFont="1" applyBorder="1" applyAlignment="1">
      <alignment horizontal="center" vertical="center"/>
    </xf>
    <xf numFmtId="176" fontId="1" fillId="0" borderId="17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3" fontId="1" fillId="2" borderId="17" xfId="0" applyNumberFormat="1" applyFont="1" applyFill="1" applyBorder="1" applyAlignment="1">
      <alignment horizontal="center" vertical="center"/>
    </xf>
    <xf numFmtId="176" fontId="1" fillId="0" borderId="18" xfId="0" applyNumberFormat="1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left" vertical="center"/>
    </xf>
    <xf numFmtId="3" fontId="1" fillId="2" borderId="7" xfId="0" applyNumberFormat="1" applyFont="1" applyFill="1" applyBorder="1" applyAlignment="1">
      <alignment horizontal="center" vertical="center"/>
    </xf>
    <xf numFmtId="176" fontId="1" fillId="0" borderId="16" xfId="0" applyNumberFormat="1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176" fontId="1" fillId="0" borderId="19" xfId="0" applyNumberFormat="1" applyFont="1" applyBorder="1" applyAlignment="1">
      <alignment horizontal="center" vertical="center"/>
    </xf>
    <xf numFmtId="176" fontId="1" fillId="0" borderId="10" xfId="0" applyNumberFormat="1" applyFont="1" applyBorder="1" applyAlignment="1">
      <alignment horizontal="right" vertical="center"/>
    </xf>
    <xf numFmtId="3" fontId="1" fillId="0" borderId="10" xfId="0" applyNumberFormat="1" applyFont="1" applyBorder="1" applyAlignment="1">
      <alignment horizontal="center" vertical="center"/>
    </xf>
    <xf numFmtId="3" fontId="1" fillId="0" borderId="10" xfId="0" applyNumberFormat="1" applyFont="1" applyBorder="1" applyAlignment="1">
      <alignment vertical="center"/>
    </xf>
    <xf numFmtId="177" fontId="1" fillId="0" borderId="10" xfId="0" applyNumberFormat="1" applyFont="1" applyBorder="1" applyAlignment="1">
      <alignment vertical="center"/>
    </xf>
    <xf numFmtId="3" fontId="1" fillId="0" borderId="12" xfId="0" applyNumberFormat="1" applyFont="1" applyBorder="1" applyAlignment="1">
      <alignment horizontal="right" vertical="center"/>
    </xf>
    <xf numFmtId="3" fontId="1" fillId="0" borderId="11" xfId="0" applyNumberFormat="1" applyFont="1" applyBorder="1" applyAlignment="1">
      <alignment vertical="center"/>
    </xf>
    <xf numFmtId="176" fontId="1" fillId="0" borderId="19" xfId="0" applyNumberFormat="1" applyFont="1" applyBorder="1" applyAlignment="1">
      <alignment horizontal="right" vertical="center"/>
    </xf>
    <xf numFmtId="4" fontId="1" fillId="0" borderId="10" xfId="0" applyNumberFormat="1" applyFont="1" applyBorder="1" applyAlignment="1">
      <alignment vertical="center"/>
    </xf>
    <xf numFmtId="3" fontId="1" fillId="0" borderId="10" xfId="0" applyNumberFormat="1" applyFont="1" applyBorder="1" applyAlignment="1">
      <alignment horizontal="right" vertical="center"/>
    </xf>
    <xf numFmtId="4" fontId="1" fillId="0" borderId="10" xfId="0" applyNumberFormat="1" applyFont="1" applyBorder="1" applyAlignment="1">
      <alignment horizontal="right" vertical="center"/>
    </xf>
    <xf numFmtId="3" fontId="1" fillId="0" borderId="17" xfId="0" applyNumberFormat="1" applyFont="1" applyBorder="1" applyAlignment="1">
      <alignment horizontal="center" vertical="center"/>
    </xf>
    <xf numFmtId="3" fontId="1" fillId="0" borderId="17" xfId="0" applyNumberFormat="1" applyFont="1" applyBorder="1" applyAlignment="1">
      <alignment vertical="center"/>
    </xf>
    <xf numFmtId="4" fontId="1" fillId="0" borderId="17" xfId="0" applyNumberFormat="1" applyFont="1" applyBorder="1" applyAlignment="1">
      <alignment vertical="center"/>
    </xf>
    <xf numFmtId="3" fontId="1" fillId="0" borderId="2" xfId="0" applyNumberFormat="1" applyFont="1" applyBorder="1" applyAlignment="1">
      <alignment horizontal="right" vertical="center"/>
    </xf>
    <xf numFmtId="3" fontId="1" fillId="0" borderId="4" xfId="0" applyNumberFormat="1" applyFont="1" applyBorder="1" applyAlignment="1">
      <alignment vertical="center"/>
    </xf>
    <xf numFmtId="3" fontId="1" fillId="0" borderId="17" xfId="0" applyNumberFormat="1" applyFont="1" applyBorder="1" applyAlignment="1">
      <alignment horizontal="right" vertical="center"/>
    </xf>
    <xf numFmtId="4" fontId="1" fillId="0" borderId="17" xfId="0" applyNumberFormat="1" applyFont="1" applyBorder="1" applyAlignment="1">
      <alignment horizontal="right" vertical="center"/>
    </xf>
    <xf numFmtId="3" fontId="1" fillId="0" borderId="4" xfId="0" applyNumberFormat="1" applyFont="1" applyBorder="1" applyAlignment="1">
      <alignment horizontal="right" vertical="center"/>
    </xf>
    <xf numFmtId="3" fontId="1" fillId="3" borderId="10" xfId="0" applyNumberFormat="1" applyFont="1" applyFill="1" applyBorder="1" applyAlignment="1">
      <alignment horizontal="right" vertical="center"/>
    </xf>
    <xf numFmtId="4" fontId="1" fillId="3" borderId="10" xfId="0" applyNumberFormat="1" applyFont="1" applyFill="1" applyBorder="1" applyAlignment="1">
      <alignment horizontal="right" vertical="center"/>
    </xf>
    <xf numFmtId="3" fontId="1" fillId="0" borderId="1" xfId="0" applyNumberFormat="1" applyFont="1" applyBorder="1" applyAlignment="1">
      <alignment vertical="center"/>
    </xf>
    <xf numFmtId="4" fontId="1" fillId="0" borderId="1" xfId="0" applyNumberFormat="1" applyFont="1" applyBorder="1" applyAlignment="1">
      <alignment vertical="center"/>
    </xf>
    <xf numFmtId="3" fontId="1" fillId="0" borderId="7" xfId="0" applyNumberFormat="1" applyFont="1" applyBorder="1" applyAlignment="1">
      <alignment horizontal="right" vertical="center"/>
    </xf>
    <xf numFmtId="4" fontId="1" fillId="0" borderId="7" xfId="0" applyNumberFormat="1" applyFont="1" applyBorder="1" applyAlignment="1">
      <alignment horizontal="right" vertical="center"/>
    </xf>
    <xf numFmtId="3" fontId="1" fillId="0" borderId="5" xfId="0" applyNumberFormat="1" applyFont="1" applyBorder="1" applyAlignment="1">
      <alignment horizontal="right" vertical="center"/>
    </xf>
    <xf numFmtId="3" fontId="1" fillId="0" borderId="6" xfId="0" applyNumberFormat="1" applyFont="1" applyBorder="1" applyAlignment="1">
      <alignment vertical="center"/>
    </xf>
    <xf numFmtId="4" fontId="1" fillId="0" borderId="17" xfId="0" applyNumberFormat="1" applyFont="1" applyBorder="1" applyAlignment="1">
      <alignment horizontal="center" vertical="center"/>
    </xf>
    <xf numFmtId="3" fontId="1" fillId="0" borderId="2" xfId="0" applyNumberFormat="1" applyFont="1" applyBorder="1" applyAlignment="1">
      <alignment horizontal="center" vertical="center"/>
    </xf>
    <xf numFmtId="3" fontId="1" fillId="0" borderId="4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fs.ad.pref.shimane.jp\&#20581;&#24247;&#31119;&#31049;&#37096;\&#20581;&#24247;&#25512;&#36914;&#35506;\&#9632;&#21307;&#30274;&#20445;&#38522;&#65319;\045&#22269;&#20445;&#65288;&#26032;&#65289;\22&#22269;&#20445;&#20107;&#26989;&#32113;&#35336;&#160;\006&#22269;&#27665;&#20581;&#24247;&#20445;&#38522;&#20107;&#26989;&#29366;&#27841;\H29&#24180;&#24230;&#65374;&#65288;28&#20107;&#26989;&#29366;&#27841;&#65374;&#65289;\R5&#20107;&#26989;&#29366;&#27841;\05_R5HP&#25522;&#36617;\01_HP&#25522;&#36617;&#20803;&#12487;&#12540;&#12479;\04_R5&#32113;&#35336;&#34920;\&#12456;&#12463;&#12475;&#12523;\R5&#32113;&#35336;&#34920;&#65288;&#31532;19&#34920;&#65289;.xls" TargetMode="External"/><Relationship Id="rId1" Type="http://schemas.openxmlformats.org/officeDocument/2006/relationships/externalLinkPath" Target="file:///\\fs.ad.pref.shimane.jp\&#20581;&#24247;&#31119;&#31049;&#37096;\&#20581;&#24247;&#25512;&#36914;&#35506;\&#9632;&#21307;&#30274;&#20445;&#38522;&#65319;\045&#22269;&#20445;&#65288;&#26032;&#65289;\22&#22269;&#20445;&#20107;&#26989;&#32113;&#35336;&#160;\006&#22269;&#27665;&#20581;&#24247;&#20445;&#38522;&#20107;&#26989;&#29366;&#27841;\H29&#24180;&#24230;&#65374;&#65288;28&#20107;&#26989;&#29366;&#27841;&#65374;&#65289;\R5&#20107;&#26989;&#29366;&#27841;\05_R5HP&#25522;&#36617;\01_HP&#25522;&#36617;&#20803;&#12487;&#12540;&#12479;\04_R5&#32113;&#35336;&#34920;\&#12456;&#12463;&#12475;&#12523;\R5&#32113;&#35336;&#34920;&#65288;&#31532;19&#34920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9-1〇"/>
      <sheetName val="19-2〇"/>
      <sheetName val="第19表元データ"/>
    </sheetNames>
    <sheetDataSet>
      <sheetData sheetId="0"/>
      <sheetData sheetId="1"/>
      <sheetData sheetId="2">
        <row r="3">
          <cell r="C3">
            <v>1</v>
          </cell>
          <cell r="E3">
            <v>10</v>
          </cell>
          <cell r="F3">
            <v>188039</v>
          </cell>
          <cell r="G3">
            <v>57.8</v>
          </cell>
          <cell r="J3">
            <v>94789</v>
          </cell>
          <cell r="K3">
            <v>29.14</v>
          </cell>
          <cell r="L3">
            <v>42489</v>
          </cell>
          <cell r="M3">
            <v>13.06</v>
          </cell>
          <cell r="N3">
            <v>325317</v>
          </cell>
          <cell r="O3">
            <v>41841</v>
          </cell>
          <cell r="P3">
            <v>57</v>
          </cell>
          <cell r="Q3">
            <v>26</v>
          </cell>
          <cell r="R3">
            <v>30284</v>
          </cell>
          <cell r="T3">
            <v>1</v>
          </cell>
          <cell r="U3">
            <v>3818</v>
          </cell>
          <cell r="V3">
            <v>249291</v>
          </cell>
        </row>
        <row r="4">
          <cell r="C4">
            <v>1</v>
          </cell>
          <cell r="E4">
            <v>10</v>
          </cell>
          <cell r="F4">
            <v>40380</v>
          </cell>
          <cell r="G4">
            <v>53.26</v>
          </cell>
          <cell r="J4">
            <v>24090</v>
          </cell>
          <cell r="K4">
            <v>31.77</v>
          </cell>
          <cell r="L4">
            <v>11351</v>
          </cell>
          <cell r="M4">
            <v>14.97</v>
          </cell>
          <cell r="N4">
            <v>75821</v>
          </cell>
          <cell r="O4">
            <v>12275</v>
          </cell>
          <cell r="P4">
            <v>0</v>
          </cell>
          <cell r="Q4">
            <v>39</v>
          </cell>
          <cell r="R4">
            <v>3973</v>
          </cell>
          <cell r="T4">
            <v>0</v>
          </cell>
          <cell r="U4">
            <v>279</v>
          </cell>
          <cell r="V4">
            <v>59813</v>
          </cell>
        </row>
        <row r="5">
          <cell r="C5">
            <v>1</v>
          </cell>
          <cell r="E5">
            <v>9</v>
          </cell>
          <cell r="F5">
            <v>181843</v>
          </cell>
          <cell r="G5">
            <v>56.5</v>
          </cell>
          <cell r="J5">
            <v>96526</v>
          </cell>
          <cell r="K5">
            <v>29.99</v>
          </cell>
          <cell r="L5">
            <v>43488</v>
          </cell>
          <cell r="M5">
            <v>13.51</v>
          </cell>
          <cell r="N5">
            <v>321857</v>
          </cell>
          <cell r="O5">
            <v>38498</v>
          </cell>
          <cell r="P5">
            <v>0</v>
          </cell>
          <cell r="Q5">
            <v>1235</v>
          </cell>
          <cell r="R5">
            <v>17603</v>
          </cell>
          <cell r="T5">
            <v>1</v>
          </cell>
          <cell r="U5">
            <v>44771</v>
          </cell>
          <cell r="V5">
            <v>219750</v>
          </cell>
        </row>
        <row r="6">
          <cell r="C6">
            <v>0</v>
          </cell>
          <cell r="E6">
            <v>10</v>
          </cell>
          <cell r="F6">
            <v>39057</v>
          </cell>
          <cell r="G6">
            <v>50.34</v>
          </cell>
          <cell r="J6">
            <v>25399</v>
          </cell>
          <cell r="K6">
            <v>32.729999999999997</v>
          </cell>
          <cell r="L6">
            <v>13134</v>
          </cell>
          <cell r="M6">
            <v>16.93</v>
          </cell>
          <cell r="N6">
            <v>77590</v>
          </cell>
          <cell r="O6">
            <v>12331</v>
          </cell>
          <cell r="P6">
            <v>0</v>
          </cell>
          <cell r="Q6">
            <v>0</v>
          </cell>
          <cell r="R6">
            <v>3097</v>
          </cell>
          <cell r="T6">
            <v>1</v>
          </cell>
          <cell r="U6">
            <v>1470</v>
          </cell>
          <cell r="V6">
            <v>60692</v>
          </cell>
        </row>
        <row r="7">
          <cell r="C7">
            <v>1</v>
          </cell>
          <cell r="E7">
            <v>9</v>
          </cell>
          <cell r="F7">
            <v>33499</v>
          </cell>
          <cell r="G7">
            <v>53.9</v>
          </cell>
          <cell r="J7">
            <v>19815</v>
          </cell>
          <cell r="K7">
            <v>31.88</v>
          </cell>
          <cell r="L7">
            <v>8840</v>
          </cell>
          <cell r="M7">
            <v>14.22</v>
          </cell>
          <cell r="N7">
            <v>62154</v>
          </cell>
          <cell r="O7">
            <v>9035</v>
          </cell>
          <cell r="P7">
            <v>0</v>
          </cell>
          <cell r="Q7">
            <v>0</v>
          </cell>
          <cell r="R7">
            <v>1934</v>
          </cell>
          <cell r="T7">
            <v>1</v>
          </cell>
          <cell r="U7">
            <v>12475</v>
          </cell>
          <cell r="V7">
            <v>38710</v>
          </cell>
        </row>
        <row r="8">
          <cell r="C8">
            <v>0</v>
          </cell>
          <cell r="E8">
            <v>10</v>
          </cell>
          <cell r="F8">
            <v>24311</v>
          </cell>
          <cell r="G8">
            <v>49.4</v>
          </cell>
          <cell r="J8">
            <v>17675</v>
          </cell>
          <cell r="K8">
            <v>35.92</v>
          </cell>
          <cell r="L8">
            <v>7223</v>
          </cell>
          <cell r="M8">
            <v>14.68</v>
          </cell>
          <cell r="N8">
            <v>49209</v>
          </cell>
          <cell r="O8">
            <v>7795</v>
          </cell>
          <cell r="P8">
            <v>25</v>
          </cell>
          <cell r="Q8">
            <v>0</v>
          </cell>
          <cell r="R8">
            <v>1462</v>
          </cell>
          <cell r="T8">
            <v>1</v>
          </cell>
          <cell r="U8">
            <v>369</v>
          </cell>
          <cell r="V8">
            <v>39558</v>
          </cell>
        </row>
        <row r="9">
          <cell r="C9">
            <v>1</v>
          </cell>
          <cell r="E9">
            <v>10</v>
          </cell>
          <cell r="F9">
            <v>15269</v>
          </cell>
          <cell r="G9">
            <v>54.92</v>
          </cell>
          <cell r="J9">
            <v>8712</v>
          </cell>
          <cell r="K9">
            <v>31.33</v>
          </cell>
          <cell r="L9">
            <v>3822</v>
          </cell>
          <cell r="M9">
            <v>13.75</v>
          </cell>
          <cell r="N9">
            <v>27803</v>
          </cell>
          <cell r="O9">
            <v>4673</v>
          </cell>
          <cell r="P9">
            <v>0</v>
          </cell>
          <cell r="Q9">
            <v>0</v>
          </cell>
          <cell r="R9">
            <v>943</v>
          </cell>
          <cell r="T9">
            <v>0</v>
          </cell>
          <cell r="U9">
            <v>1570</v>
          </cell>
          <cell r="V9">
            <v>23757</v>
          </cell>
        </row>
        <row r="10">
          <cell r="C10">
            <v>0</v>
          </cell>
          <cell r="E10">
            <v>12</v>
          </cell>
          <cell r="F10">
            <v>1405</v>
          </cell>
          <cell r="G10">
            <v>47.13</v>
          </cell>
          <cell r="J10">
            <v>1026</v>
          </cell>
          <cell r="K10">
            <v>34.42</v>
          </cell>
          <cell r="L10">
            <v>550</v>
          </cell>
          <cell r="M10">
            <v>18.45</v>
          </cell>
          <cell r="N10">
            <v>2981</v>
          </cell>
          <cell r="O10">
            <v>563</v>
          </cell>
          <cell r="P10">
            <v>0</v>
          </cell>
          <cell r="Q10">
            <v>0</v>
          </cell>
          <cell r="R10">
            <v>0</v>
          </cell>
          <cell r="T10">
            <v>0</v>
          </cell>
          <cell r="U10">
            <v>78</v>
          </cell>
          <cell r="V10">
            <v>2496</v>
          </cell>
        </row>
        <row r="11">
          <cell r="C11">
            <v>0</v>
          </cell>
          <cell r="E11">
            <v>12</v>
          </cell>
          <cell r="F11">
            <v>5775</v>
          </cell>
          <cell r="G11">
            <v>46.71</v>
          </cell>
          <cell r="J11">
            <v>4404</v>
          </cell>
          <cell r="K11">
            <v>35.619999999999997</v>
          </cell>
          <cell r="L11">
            <v>2184</v>
          </cell>
          <cell r="M11">
            <v>17.670000000000002</v>
          </cell>
          <cell r="N11">
            <v>12363</v>
          </cell>
          <cell r="O11">
            <v>2092</v>
          </cell>
          <cell r="P11">
            <v>0</v>
          </cell>
          <cell r="Q11">
            <v>0</v>
          </cell>
          <cell r="R11">
            <v>367</v>
          </cell>
          <cell r="T11">
            <v>0</v>
          </cell>
          <cell r="U11">
            <v>158</v>
          </cell>
          <cell r="V11">
            <v>10062</v>
          </cell>
        </row>
        <row r="12">
          <cell r="C12">
            <v>1</v>
          </cell>
          <cell r="E12">
            <v>12</v>
          </cell>
          <cell r="F12">
            <v>3894</v>
          </cell>
          <cell r="G12">
            <v>58.54</v>
          </cell>
          <cell r="J12">
            <v>1937</v>
          </cell>
          <cell r="K12">
            <v>29.12</v>
          </cell>
          <cell r="L12">
            <v>821</v>
          </cell>
          <cell r="M12">
            <v>12.34</v>
          </cell>
          <cell r="N12">
            <v>6652</v>
          </cell>
          <cell r="O12">
            <v>539</v>
          </cell>
          <cell r="P12">
            <v>0</v>
          </cell>
          <cell r="Q12">
            <v>0</v>
          </cell>
          <cell r="R12">
            <v>99</v>
          </cell>
          <cell r="T12">
            <v>1</v>
          </cell>
          <cell r="U12">
            <v>1546</v>
          </cell>
          <cell r="V12">
            <v>4468</v>
          </cell>
        </row>
        <row r="13">
          <cell r="C13">
            <v>1</v>
          </cell>
          <cell r="E13">
            <v>12</v>
          </cell>
          <cell r="F13">
            <v>2417</v>
          </cell>
          <cell r="G13">
            <v>49.39</v>
          </cell>
          <cell r="J13">
            <v>1732</v>
          </cell>
          <cell r="K13">
            <v>35.39</v>
          </cell>
          <cell r="L13">
            <v>745</v>
          </cell>
          <cell r="M13">
            <v>15.22</v>
          </cell>
          <cell r="N13">
            <v>4894</v>
          </cell>
          <cell r="O13">
            <v>817</v>
          </cell>
          <cell r="P13">
            <v>0</v>
          </cell>
          <cell r="Q13">
            <v>0</v>
          </cell>
          <cell r="R13">
            <v>129</v>
          </cell>
          <cell r="T13">
            <v>1</v>
          </cell>
          <cell r="U13">
            <v>11</v>
          </cell>
          <cell r="V13">
            <v>3937</v>
          </cell>
        </row>
        <row r="14">
          <cell r="C14">
            <v>1</v>
          </cell>
          <cell r="E14">
            <v>12</v>
          </cell>
          <cell r="F14">
            <v>2341</v>
          </cell>
          <cell r="G14">
            <v>65.400000000000006</v>
          </cell>
          <cell r="H14">
            <v>161</v>
          </cell>
          <cell r="I14">
            <v>4.5</v>
          </cell>
          <cell r="J14">
            <v>779</v>
          </cell>
          <cell r="K14">
            <v>21.77</v>
          </cell>
          <cell r="L14">
            <v>298</v>
          </cell>
          <cell r="M14">
            <v>8.33</v>
          </cell>
          <cell r="N14">
            <v>3579</v>
          </cell>
          <cell r="O14">
            <v>240</v>
          </cell>
          <cell r="P14">
            <v>0</v>
          </cell>
          <cell r="Q14">
            <v>0</v>
          </cell>
          <cell r="R14">
            <v>207</v>
          </cell>
          <cell r="T14">
            <v>1</v>
          </cell>
          <cell r="U14">
            <v>523</v>
          </cell>
          <cell r="V14">
            <v>2609</v>
          </cell>
        </row>
        <row r="15">
          <cell r="C15">
            <v>1</v>
          </cell>
          <cell r="E15">
            <v>9</v>
          </cell>
          <cell r="F15">
            <v>23285</v>
          </cell>
          <cell r="G15">
            <v>52.29</v>
          </cell>
          <cell r="J15">
            <v>14721</v>
          </cell>
          <cell r="K15">
            <v>33.06</v>
          </cell>
          <cell r="L15">
            <v>6523</v>
          </cell>
          <cell r="M15">
            <v>14.65</v>
          </cell>
          <cell r="N15">
            <v>44529</v>
          </cell>
          <cell r="O15">
            <v>6271</v>
          </cell>
          <cell r="P15">
            <v>5</v>
          </cell>
          <cell r="Q15">
            <v>10</v>
          </cell>
          <cell r="R15">
            <v>1297</v>
          </cell>
          <cell r="T15">
            <v>1</v>
          </cell>
          <cell r="U15">
            <v>8161</v>
          </cell>
          <cell r="V15">
            <v>28785</v>
          </cell>
        </row>
        <row r="16">
          <cell r="C16">
            <v>0</v>
          </cell>
          <cell r="E16">
            <v>9</v>
          </cell>
          <cell r="F16">
            <v>10792</v>
          </cell>
          <cell r="G16">
            <v>55.12</v>
          </cell>
          <cell r="J16">
            <v>5958</v>
          </cell>
          <cell r="K16">
            <v>30.43</v>
          </cell>
          <cell r="L16">
            <v>2829</v>
          </cell>
          <cell r="M16">
            <v>14.45</v>
          </cell>
          <cell r="N16">
            <v>19579</v>
          </cell>
          <cell r="O16">
            <v>1958</v>
          </cell>
          <cell r="P16">
            <v>0</v>
          </cell>
          <cell r="Q16">
            <v>141</v>
          </cell>
          <cell r="R16">
            <v>211</v>
          </cell>
          <cell r="T16">
            <v>1</v>
          </cell>
          <cell r="U16">
            <v>4717</v>
          </cell>
          <cell r="V16">
            <v>12552</v>
          </cell>
        </row>
        <row r="17">
          <cell r="C17">
            <v>1</v>
          </cell>
          <cell r="E17">
            <v>12</v>
          </cell>
          <cell r="F17">
            <v>4188</v>
          </cell>
          <cell r="G17">
            <v>55.59</v>
          </cell>
          <cell r="J17">
            <v>2365</v>
          </cell>
          <cell r="K17">
            <v>31.39</v>
          </cell>
          <cell r="L17">
            <v>981</v>
          </cell>
          <cell r="M17">
            <v>13.02</v>
          </cell>
          <cell r="N17">
            <v>7534</v>
          </cell>
          <cell r="O17">
            <v>1033</v>
          </cell>
          <cell r="P17">
            <v>0</v>
          </cell>
          <cell r="Q17">
            <v>0</v>
          </cell>
          <cell r="R17">
            <v>448</v>
          </cell>
          <cell r="T17">
            <v>1</v>
          </cell>
          <cell r="U17">
            <v>99</v>
          </cell>
          <cell r="V17">
            <v>5954</v>
          </cell>
        </row>
        <row r="18">
          <cell r="C18">
            <v>0</v>
          </cell>
          <cell r="E18">
            <v>12</v>
          </cell>
          <cell r="F18">
            <v>1951</v>
          </cell>
          <cell r="G18">
            <v>48.18</v>
          </cell>
          <cell r="J18">
            <v>1256</v>
          </cell>
          <cell r="K18">
            <v>31.02</v>
          </cell>
          <cell r="L18">
            <v>842</v>
          </cell>
          <cell r="M18">
            <v>20.8</v>
          </cell>
          <cell r="N18">
            <v>4049</v>
          </cell>
          <cell r="O18">
            <v>833</v>
          </cell>
          <cell r="P18">
            <v>0</v>
          </cell>
          <cell r="Q18">
            <v>2</v>
          </cell>
          <cell r="R18">
            <v>0</v>
          </cell>
          <cell r="T18">
            <v>1</v>
          </cell>
          <cell r="U18">
            <v>17</v>
          </cell>
          <cell r="V18">
            <v>3197</v>
          </cell>
        </row>
        <row r="19">
          <cell r="C19">
            <v>0</v>
          </cell>
          <cell r="E19">
            <v>12</v>
          </cell>
          <cell r="F19">
            <v>5597</v>
          </cell>
          <cell r="G19">
            <v>47.81</v>
          </cell>
          <cell r="J19">
            <v>4281</v>
          </cell>
          <cell r="K19">
            <v>36.57</v>
          </cell>
          <cell r="L19">
            <v>1829</v>
          </cell>
          <cell r="M19">
            <v>15.62</v>
          </cell>
          <cell r="N19">
            <v>11707</v>
          </cell>
          <cell r="O19">
            <v>1987</v>
          </cell>
          <cell r="P19">
            <v>0</v>
          </cell>
          <cell r="Q19">
            <v>0</v>
          </cell>
          <cell r="R19">
            <v>18</v>
          </cell>
          <cell r="T19">
            <v>1</v>
          </cell>
          <cell r="U19">
            <v>331</v>
          </cell>
          <cell r="V19">
            <v>9371</v>
          </cell>
        </row>
        <row r="20">
          <cell r="C20">
            <v>1</v>
          </cell>
          <cell r="E20">
            <v>10</v>
          </cell>
          <cell r="F20">
            <v>4225</v>
          </cell>
          <cell r="G20">
            <v>53.03</v>
          </cell>
          <cell r="J20">
            <v>2538</v>
          </cell>
          <cell r="K20">
            <v>31.85</v>
          </cell>
          <cell r="L20">
            <v>1205</v>
          </cell>
          <cell r="M20">
            <v>15.12</v>
          </cell>
          <cell r="N20">
            <v>7968</v>
          </cell>
          <cell r="O20">
            <v>1367</v>
          </cell>
          <cell r="P20">
            <v>0</v>
          </cell>
          <cell r="Q20">
            <v>0</v>
          </cell>
          <cell r="R20">
            <v>105</v>
          </cell>
          <cell r="T20">
            <v>0</v>
          </cell>
          <cell r="U20">
            <v>365</v>
          </cell>
          <cell r="V20">
            <v>6861</v>
          </cell>
        </row>
        <row r="21">
          <cell r="C21">
            <v>0</v>
          </cell>
          <cell r="E21">
            <v>12</v>
          </cell>
          <cell r="F21">
            <v>13760</v>
          </cell>
          <cell r="G21">
            <v>51.74</v>
          </cell>
          <cell r="J21">
            <v>8909</v>
          </cell>
          <cell r="K21">
            <v>33.51</v>
          </cell>
          <cell r="L21">
            <v>3921</v>
          </cell>
          <cell r="M21">
            <v>14.75</v>
          </cell>
          <cell r="N21">
            <v>26590</v>
          </cell>
          <cell r="O21">
            <v>3684</v>
          </cell>
          <cell r="P21">
            <v>0</v>
          </cell>
          <cell r="Q21">
            <v>0</v>
          </cell>
          <cell r="R21">
            <v>1662</v>
          </cell>
          <cell r="T21">
            <v>1</v>
          </cell>
          <cell r="U21">
            <v>24</v>
          </cell>
          <cell r="V21">
            <v>21220</v>
          </cell>
        </row>
        <row r="22">
          <cell r="C22">
            <v>1</v>
          </cell>
          <cell r="E22">
            <v>12</v>
          </cell>
          <cell r="N22">
            <v>55300</v>
          </cell>
          <cell r="V22">
            <v>55300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013290-5C91-4B81-A489-D2294919DB70}">
  <sheetPr>
    <pageSetUpPr fitToPage="1"/>
  </sheetPr>
  <dimension ref="A1:V34"/>
  <sheetViews>
    <sheetView showGridLines="0" tabSelected="1" view="pageBreakPreview" zoomScaleNormal="85" zoomScaleSheetLayoutView="100" workbookViewId="0">
      <pane xSplit="2" ySplit="5" topLeftCell="C6" activePane="bottomRight" state="frozen"/>
      <selection activeCell="C6" sqref="C6"/>
      <selection pane="topRight" activeCell="C6" sqref="C6"/>
      <selection pane="bottomLeft" activeCell="C6" sqref="C6"/>
      <selection pane="bottomRight" activeCell="H18" sqref="H18"/>
    </sheetView>
  </sheetViews>
  <sheetFormatPr defaultColWidth="9" defaultRowHeight="14.25" customHeight="1"/>
  <cols>
    <col min="1" max="1" width="4.453125" style="1" customWidth="1"/>
    <col min="2" max="2" width="10.6328125" style="1" customWidth="1"/>
    <col min="3" max="3" width="5.6328125" style="1" customWidth="1"/>
    <col min="4" max="4" width="7.6328125" style="1" customWidth="1"/>
    <col min="5" max="5" width="5.6328125" style="1" customWidth="1"/>
    <col min="6" max="6" width="8.6328125" style="1" customWidth="1"/>
    <col min="7" max="7" width="7.6328125" style="1" customWidth="1"/>
    <col min="8" max="8" width="8.6328125" style="1" customWidth="1"/>
    <col min="9" max="9" width="7.6328125" style="1" customWidth="1"/>
    <col min="10" max="10" width="8.6328125" style="1" customWidth="1"/>
    <col min="11" max="11" width="7.6328125" style="1" customWidth="1"/>
    <col min="12" max="12" width="8.6328125" style="1" customWidth="1"/>
    <col min="13" max="13" width="7.6328125" style="1" customWidth="1"/>
    <col min="14" max="15" width="10.6328125" style="1" customWidth="1"/>
    <col min="16" max="16" width="11.6328125" style="1" bestFit="1" customWidth="1"/>
    <col min="17" max="18" width="10.6328125" style="1" customWidth="1"/>
    <col min="19" max="19" width="3.26953125" style="1" bestFit="1" customWidth="1"/>
    <col min="20" max="20" width="7.6328125" style="1" customWidth="1"/>
    <col min="21" max="21" width="14.08984375" style="1" customWidth="1"/>
    <col min="22" max="22" width="4.453125" style="1" bestFit="1" customWidth="1"/>
    <col min="23" max="256" width="9" style="1"/>
    <col min="257" max="257" width="4.453125" style="1" customWidth="1"/>
    <col min="258" max="258" width="10.6328125" style="1" customWidth="1"/>
    <col min="259" max="259" width="5.6328125" style="1" customWidth="1"/>
    <col min="260" max="260" width="7.6328125" style="1" customWidth="1"/>
    <col min="261" max="261" width="5.6328125" style="1" customWidth="1"/>
    <col min="262" max="262" width="8.6328125" style="1" customWidth="1"/>
    <col min="263" max="263" width="7.6328125" style="1" customWidth="1"/>
    <col min="264" max="264" width="8.6328125" style="1" customWidth="1"/>
    <col min="265" max="265" width="7.6328125" style="1" customWidth="1"/>
    <col min="266" max="266" width="8.6328125" style="1" customWidth="1"/>
    <col min="267" max="267" width="7.6328125" style="1" customWidth="1"/>
    <col min="268" max="268" width="8.6328125" style="1" customWidth="1"/>
    <col min="269" max="269" width="7.6328125" style="1" customWidth="1"/>
    <col min="270" max="271" width="10.6328125" style="1" customWidth="1"/>
    <col min="272" max="272" width="11.6328125" style="1" bestFit="1" customWidth="1"/>
    <col min="273" max="274" width="10.6328125" style="1" customWidth="1"/>
    <col min="275" max="275" width="3.26953125" style="1" bestFit="1" customWidth="1"/>
    <col min="276" max="276" width="7.6328125" style="1" customWidth="1"/>
    <col min="277" max="277" width="14.08984375" style="1" customWidth="1"/>
    <col min="278" max="278" width="4.453125" style="1" bestFit="1" customWidth="1"/>
    <col min="279" max="512" width="9" style="1"/>
    <col min="513" max="513" width="4.453125" style="1" customWidth="1"/>
    <col min="514" max="514" width="10.6328125" style="1" customWidth="1"/>
    <col min="515" max="515" width="5.6328125" style="1" customWidth="1"/>
    <col min="516" max="516" width="7.6328125" style="1" customWidth="1"/>
    <col min="517" max="517" width="5.6328125" style="1" customWidth="1"/>
    <col min="518" max="518" width="8.6328125" style="1" customWidth="1"/>
    <col min="519" max="519" width="7.6328125" style="1" customWidth="1"/>
    <col min="520" max="520" width="8.6328125" style="1" customWidth="1"/>
    <col min="521" max="521" width="7.6328125" style="1" customWidth="1"/>
    <col min="522" max="522" width="8.6328125" style="1" customWidth="1"/>
    <col min="523" max="523" width="7.6328125" style="1" customWidth="1"/>
    <col min="524" max="524" width="8.6328125" style="1" customWidth="1"/>
    <col min="525" max="525" width="7.6328125" style="1" customWidth="1"/>
    <col min="526" max="527" width="10.6328125" style="1" customWidth="1"/>
    <col min="528" max="528" width="11.6328125" style="1" bestFit="1" customWidth="1"/>
    <col min="529" max="530" width="10.6328125" style="1" customWidth="1"/>
    <col min="531" max="531" width="3.26953125" style="1" bestFit="1" customWidth="1"/>
    <col min="532" max="532" width="7.6328125" style="1" customWidth="1"/>
    <col min="533" max="533" width="14.08984375" style="1" customWidth="1"/>
    <col min="534" max="534" width="4.453125" style="1" bestFit="1" customWidth="1"/>
    <col min="535" max="768" width="9" style="1"/>
    <col min="769" max="769" width="4.453125" style="1" customWidth="1"/>
    <col min="770" max="770" width="10.6328125" style="1" customWidth="1"/>
    <col min="771" max="771" width="5.6328125" style="1" customWidth="1"/>
    <col min="772" max="772" width="7.6328125" style="1" customWidth="1"/>
    <col min="773" max="773" width="5.6328125" style="1" customWidth="1"/>
    <col min="774" max="774" width="8.6328125" style="1" customWidth="1"/>
    <col min="775" max="775" width="7.6328125" style="1" customWidth="1"/>
    <col min="776" max="776" width="8.6328125" style="1" customWidth="1"/>
    <col min="777" max="777" width="7.6328125" style="1" customWidth="1"/>
    <col min="778" max="778" width="8.6328125" style="1" customWidth="1"/>
    <col min="779" max="779" width="7.6328125" style="1" customWidth="1"/>
    <col min="780" max="780" width="8.6328125" style="1" customWidth="1"/>
    <col min="781" max="781" width="7.6328125" style="1" customWidth="1"/>
    <col min="782" max="783" width="10.6328125" style="1" customWidth="1"/>
    <col min="784" max="784" width="11.6328125" style="1" bestFit="1" customWidth="1"/>
    <col min="785" max="786" width="10.6328125" style="1" customWidth="1"/>
    <col min="787" max="787" width="3.26953125" style="1" bestFit="1" customWidth="1"/>
    <col min="788" max="788" width="7.6328125" style="1" customWidth="1"/>
    <col min="789" max="789" width="14.08984375" style="1" customWidth="1"/>
    <col min="790" max="790" width="4.453125" style="1" bestFit="1" customWidth="1"/>
    <col min="791" max="1024" width="9" style="1"/>
    <col min="1025" max="1025" width="4.453125" style="1" customWidth="1"/>
    <col min="1026" max="1026" width="10.6328125" style="1" customWidth="1"/>
    <col min="1027" max="1027" width="5.6328125" style="1" customWidth="1"/>
    <col min="1028" max="1028" width="7.6328125" style="1" customWidth="1"/>
    <col min="1029" max="1029" width="5.6328125" style="1" customWidth="1"/>
    <col min="1030" max="1030" width="8.6328125" style="1" customWidth="1"/>
    <col min="1031" max="1031" width="7.6328125" style="1" customWidth="1"/>
    <col min="1032" max="1032" width="8.6328125" style="1" customWidth="1"/>
    <col min="1033" max="1033" width="7.6328125" style="1" customWidth="1"/>
    <col min="1034" max="1034" width="8.6328125" style="1" customWidth="1"/>
    <col min="1035" max="1035" width="7.6328125" style="1" customWidth="1"/>
    <col min="1036" max="1036" width="8.6328125" style="1" customWidth="1"/>
    <col min="1037" max="1037" width="7.6328125" style="1" customWidth="1"/>
    <col min="1038" max="1039" width="10.6328125" style="1" customWidth="1"/>
    <col min="1040" max="1040" width="11.6328125" style="1" bestFit="1" customWidth="1"/>
    <col min="1041" max="1042" width="10.6328125" style="1" customWidth="1"/>
    <col min="1043" max="1043" width="3.26953125" style="1" bestFit="1" customWidth="1"/>
    <col min="1044" max="1044" width="7.6328125" style="1" customWidth="1"/>
    <col min="1045" max="1045" width="14.08984375" style="1" customWidth="1"/>
    <col min="1046" max="1046" width="4.453125" style="1" bestFit="1" customWidth="1"/>
    <col min="1047" max="1280" width="9" style="1"/>
    <col min="1281" max="1281" width="4.453125" style="1" customWidth="1"/>
    <col min="1282" max="1282" width="10.6328125" style="1" customWidth="1"/>
    <col min="1283" max="1283" width="5.6328125" style="1" customWidth="1"/>
    <col min="1284" max="1284" width="7.6328125" style="1" customWidth="1"/>
    <col min="1285" max="1285" width="5.6328125" style="1" customWidth="1"/>
    <col min="1286" max="1286" width="8.6328125" style="1" customWidth="1"/>
    <col min="1287" max="1287" width="7.6328125" style="1" customWidth="1"/>
    <col min="1288" max="1288" width="8.6328125" style="1" customWidth="1"/>
    <col min="1289" max="1289" width="7.6328125" style="1" customWidth="1"/>
    <col min="1290" max="1290" width="8.6328125" style="1" customWidth="1"/>
    <col min="1291" max="1291" width="7.6328125" style="1" customWidth="1"/>
    <col min="1292" max="1292" width="8.6328125" style="1" customWidth="1"/>
    <col min="1293" max="1293" width="7.6328125" style="1" customWidth="1"/>
    <col min="1294" max="1295" width="10.6328125" style="1" customWidth="1"/>
    <col min="1296" max="1296" width="11.6328125" style="1" bestFit="1" customWidth="1"/>
    <col min="1297" max="1298" width="10.6328125" style="1" customWidth="1"/>
    <col min="1299" max="1299" width="3.26953125" style="1" bestFit="1" customWidth="1"/>
    <col min="1300" max="1300" width="7.6328125" style="1" customWidth="1"/>
    <col min="1301" max="1301" width="14.08984375" style="1" customWidth="1"/>
    <col min="1302" max="1302" width="4.453125" style="1" bestFit="1" customWidth="1"/>
    <col min="1303" max="1536" width="9" style="1"/>
    <col min="1537" max="1537" width="4.453125" style="1" customWidth="1"/>
    <col min="1538" max="1538" width="10.6328125" style="1" customWidth="1"/>
    <col min="1539" max="1539" width="5.6328125" style="1" customWidth="1"/>
    <col min="1540" max="1540" width="7.6328125" style="1" customWidth="1"/>
    <col min="1541" max="1541" width="5.6328125" style="1" customWidth="1"/>
    <col min="1542" max="1542" width="8.6328125" style="1" customWidth="1"/>
    <col min="1543" max="1543" width="7.6328125" style="1" customWidth="1"/>
    <col min="1544" max="1544" width="8.6328125" style="1" customWidth="1"/>
    <col min="1545" max="1545" width="7.6328125" style="1" customWidth="1"/>
    <col min="1546" max="1546" width="8.6328125" style="1" customWidth="1"/>
    <col min="1547" max="1547" width="7.6328125" style="1" customWidth="1"/>
    <col min="1548" max="1548" width="8.6328125" style="1" customWidth="1"/>
    <col min="1549" max="1549" width="7.6328125" style="1" customWidth="1"/>
    <col min="1550" max="1551" width="10.6328125" style="1" customWidth="1"/>
    <col min="1552" max="1552" width="11.6328125" style="1" bestFit="1" customWidth="1"/>
    <col min="1553" max="1554" width="10.6328125" style="1" customWidth="1"/>
    <col min="1555" max="1555" width="3.26953125" style="1" bestFit="1" customWidth="1"/>
    <col min="1556" max="1556" width="7.6328125" style="1" customWidth="1"/>
    <col min="1557" max="1557" width="14.08984375" style="1" customWidth="1"/>
    <col min="1558" max="1558" width="4.453125" style="1" bestFit="1" customWidth="1"/>
    <col min="1559" max="1792" width="9" style="1"/>
    <col min="1793" max="1793" width="4.453125" style="1" customWidth="1"/>
    <col min="1794" max="1794" width="10.6328125" style="1" customWidth="1"/>
    <col min="1795" max="1795" width="5.6328125" style="1" customWidth="1"/>
    <col min="1796" max="1796" width="7.6328125" style="1" customWidth="1"/>
    <col min="1797" max="1797" width="5.6328125" style="1" customWidth="1"/>
    <col min="1798" max="1798" width="8.6328125" style="1" customWidth="1"/>
    <col min="1799" max="1799" width="7.6328125" style="1" customWidth="1"/>
    <col min="1800" max="1800" width="8.6328125" style="1" customWidth="1"/>
    <col min="1801" max="1801" width="7.6328125" style="1" customWidth="1"/>
    <col min="1802" max="1802" width="8.6328125" style="1" customWidth="1"/>
    <col min="1803" max="1803" width="7.6328125" style="1" customWidth="1"/>
    <col min="1804" max="1804" width="8.6328125" style="1" customWidth="1"/>
    <col min="1805" max="1805" width="7.6328125" style="1" customWidth="1"/>
    <col min="1806" max="1807" width="10.6328125" style="1" customWidth="1"/>
    <col min="1808" max="1808" width="11.6328125" style="1" bestFit="1" customWidth="1"/>
    <col min="1809" max="1810" width="10.6328125" style="1" customWidth="1"/>
    <col min="1811" max="1811" width="3.26953125" style="1" bestFit="1" customWidth="1"/>
    <col min="1812" max="1812" width="7.6328125" style="1" customWidth="1"/>
    <col min="1813" max="1813" width="14.08984375" style="1" customWidth="1"/>
    <col min="1814" max="1814" width="4.453125" style="1" bestFit="1" customWidth="1"/>
    <col min="1815" max="2048" width="9" style="1"/>
    <col min="2049" max="2049" width="4.453125" style="1" customWidth="1"/>
    <col min="2050" max="2050" width="10.6328125" style="1" customWidth="1"/>
    <col min="2051" max="2051" width="5.6328125" style="1" customWidth="1"/>
    <col min="2052" max="2052" width="7.6328125" style="1" customWidth="1"/>
    <col min="2053" max="2053" width="5.6328125" style="1" customWidth="1"/>
    <col min="2054" max="2054" width="8.6328125" style="1" customWidth="1"/>
    <col min="2055" max="2055" width="7.6328125" style="1" customWidth="1"/>
    <col min="2056" max="2056" width="8.6328125" style="1" customWidth="1"/>
    <col min="2057" max="2057" width="7.6328125" style="1" customWidth="1"/>
    <col min="2058" max="2058" width="8.6328125" style="1" customWidth="1"/>
    <col min="2059" max="2059" width="7.6328125" style="1" customWidth="1"/>
    <col min="2060" max="2060" width="8.6328125" style="1" customWidth="1"/>
    <col min="2061" max="2061" width="7.6328125" style="1" customWidth="1"/>
    <col min="2062" max="2063" width="10.6328125" style="1" customWidth="1"/>
    <col min="2064" max="2064" width="11.6328125" style="1" bestFit="1" customWidth="1"/>
    <col min="2065" max="2066" width="10.6328125" style="1" customWidth="1"/>
    <col min="2067" max="2067" width="3.26953125" style="1" bestFit="1" customWidth="1"/>
    <col min="2068" max="2068" width="7.6328125" style="1" customWidth="1"/>
    <col min="2069" max="2069" width="14.08984375" style="1" customWidth="1"/>
    <col min="2070" max="2070" width="4.453125" style="1" bestFit="1" customWidth="1"/>
    <col min="2071" max="2304" width="9" style="1"/>
    <col min="2305" max="2305" width="4.453125" style="1" customWidth="1"/>
    <col min="2306" max="2306" width="10.6328125" style="1" customWidth="1"/>
    <col min="2307" max="2307" width="5.6328125" style="1" customWidth="1"/>
    <col min="2308" max="2308" width="7.6328125" style="1" customWidth="1"/>
    <col min="2309" max="2309" width="5.6328125" style="1" customWidth="1"/>
    <col min="2310" max="2310" width="8.6328125" style="1" customWidth="1"/>
    <col min="2311" max="2311" width="7.6328125" style="1" customWidth="1"/>
    <col min="2312" max="2312" width="8.6328125" style="1" customWidth="1"/>
    <col min="2313" max="2313" width="7.6328125" style="1" customWidth="1"/>
    <col min="2314" max="2314" width="8.6328125" style="1" customWidth="1"/>
    <col min="2315" max="2315" width="7.6328125" style="1" customWidth="1"/>
    <col min="2316" max="2316" width="8.6328125" style="1" customWidth="1"/>
    <col min="2317" max="2317" width="7.6328125" style="1" customWidth="1"/>
    <col min="2318" max="2319" width="10.6328125" style="1" customWidth="1"/>
    <col min="2320" max="2320" width="11.6328125" style="1" bestFit="1" customWidth="1"/>
    <col min="2321" max="2322" width="10.6328125" style="1" customWidth="1"/>
    <col min="2323" max="2323" width="3.26953125" style="1" bestFit="1" customWidth="1"/>
    <col min="2324" max="2324" width="7.6328125" style="1" customWidth="1"/>
    <col min="2325" max="2325" width="14.08984375" style="1" customWidth="1"/>
    <col min="2326" max="2326" width="4.453125" style="1" bestFit="1" customWidth="1"/>
    <col min="2327" max="2560" width="9" style="1"/>
    <col min="2561" max="2561" width="4.453125" style="1" customWidth="1"/>
    <col min="2562" max="2562" width="10.6328125" style="1" customWidth="1"/>
    <col min="2563" max="2563" width="5.6328125" style="1" customWidth="1"/>
    <col min="2564" max="2564" width="7.6328125" style="1" customWidth="1"/>
    <col min="2565" max="2565" width="5.6328125" style="1" customWidth="1"/>
    <col min="2566" max="2566" width="8.6328125" style="1" customWidth="1"/>
    <col min="2567" max="2567" width="7.6328125" style="1" customWidth="1"/>
    <col min="2568" max="2568" width="8.6328125" style="1" customWidth="1"/>
    <col min="2569" max="2569" width="7.6328125" style="1" customWidth="1"/>
    <col min="2570" max="2570" width="8.6328125" style="1" customWidth="1"/>
    <col min="2571" max="2571" width="7.6328125" style="1" customWidth="1"/>
    <col min="2572" max="2572" width="8.6328125" style="1" customWidth="1"/>
    <col min="2573" max="2573" width="7.6328125" style="1" customWidth="1"/>
    <col min="2574" max="2575" width="10.6328125" style="1" customWidth="1"/>
    <col min="2576" max="2576" width="11.6328125" style="1" bestFit="1" customWidth="1"/>
    <col min="2577" max="2578" width="10.6328125" style="1" customWidth="1"/>
    <col min="2579" max="2579" width="3.26953125" style="1" bestFit="1" customWidth="1"/>
    <col min="2580" max="2580" width="7.6328125" style="1" customWidth="1"/>
    <col min="2581" max="2581" width="14.08984375" style="1" customWidth="1"/>
    <col min="2582" max="2582" width="4.453125" style="1" bestFit="1" customWidth="1"/>
    <col min="2583" max="2816" width="9" style="1"/>
    <col min="2817" max="2817" width="4.453125" style="1" customWidth="1"/>
    <col min="2818" max="2818" width="10.6328125" style="1" customWidth="1"/>
    <col min="2819" max="2819" width="5.6328125" style="1" customWidth="1"/>
    <col min="2820" max="2820" width="7.6328125" style="1" customWidth="1"/>
    <col min="2821" max="2821" width="5.6328125" style="1" customWidth="1"/>
    <col min="2822" max="2822" width="8.6328125" style="1" customWidth="1"/>
    <col min="2823" max="2823" width="7.6328125" style="1" customWidth="1"/>
    <col min="2824" max="2824" width="8.6328125" style="1" customWidth="1"/>
    <col min="2825" max="2825" width="7.6328125" style="1" customWidth="1"/>
    <col min="2826" max="2826" width="8.6328125" style="1" customWidth="1"/>
    <col min="2827" max="2827" width="7.6328125" style="1" customWidth="1"/>
    <col min="2828" max="2828" width="8.6328125" style="1" customWidth="1"/>
    <col min="2829" max="2829" width="7.6328125" style="1" customWidth="1"/>
    <col min="2830" max="2831" width="10.6328125" style="1" customWidth="1"/>
    <col min="2832" max="2832" width="11.6328125" style="1" bestFit="1" customWidth="1"/>
    <col min="2833" max="2834" width="10.6328125" style="1" customWidth="1"/>
    <col min="2835" max="2835" width="3.26953125" style="1" bestFit="1" customWidth="1"/>
    <col min="2836" max="2836" width="7.6328125" style="1" customWidth="1"/>
    <col min="2837" max="2837" width="14.08984375" style="1" customWidth="1"/>
    <col min="2838" max="2838" width="4.453125" style="1" bestFit="1" customWidth="1"/>
    <col min="2839" max="3072" width="9" style="1"/>
    <col min="3073" max="3073" width="4.453125" style="1" customWidth="1"/>
    <col min="3074" max="3074" width="10.6328125" style="1" customWidth="1"/>
    <col min="3075" max="3075" width="5.6328125" style="1" customWidth="1"/>
    <col min="3076" max="3076" width="7.6328125" style="1" customWidth="1"/>
    <col min="3077" max="3077" width="5.6328125" style="1" customWidth="1"/>
    <col min="3078" max="3078" width="8.6328125" style="1" customWidth="1"/>
    <col min="3079" max="3079" width="7.6328125" style="1" customWidth="1"/>
    <col min="3080" max="3080" width="8.6328125" style="1" customWidth="1"/>
    <col min="3081" max="3081" width="7.6328125" style="1" customWidth="1"/>
    <col min="3082" max="3082" width="8.6328125" style="1" customWidth="1"/>
    <col min="3083" max="3083" width="7.6328125" style="1" customWidth="1"/>
    <col min="3084" max="3084" width="8.6328125" style="1" customWidth="1"/>
    <col min="3085" max="3085" width="7.6328125" style="1" customWidth="1"/>
    <col min="3086" max="3087" width="10.6328125" style="1" customWidth="1"/>
    <col min="3088" max="3088" width="11.6328125" style="1" bestFit="1" customWidth="1"/>
    <col min="3089" max="3090" width="10.6328125" style="1" customWidth="1"/>
    <col min="3091" max="3091" width="3.26953125" style="1" bestFit="1" customWidth="1"/>
    <col min="3092" max="3092" width="7.6328125" style="1" customWidth="1"/>
    <col min="3093" max="3093" width="14.08984375" style="1" customWidth="1"/>
    <col min="3094" max="3094" width="4.453125" style="1" bestFit="1" customWidth="1"/>
    <col min="3095" max="3328" width="9" style="1"/>
    <col min="3329" max="3329" width="4.453125" style="1" customWidth="1"/>
    <col min="3330" max="3330" width="10.6328125" style="1" customWidth="1"/>
    <col min="3331" max="3331" width="5.6328125" style="1" customWidth="1"/>
    <col min="3332" max="3332" width="7.6328125" style="1" customWidth="1"/>
    <col min="3333" max="3333" width="5.6328125" style="1" customWidth="1"/>
    <col min="3334" max="3334" width="8.6328125" style="1" customWidth="1"/>
    <col min="3335" max="3335" width="7.6328125" style="1" customWidth="1"/>
    <col min="3336" max="3336" width="8.6328125" style="1" customWidth="1"/>
    <col min="3337" max="3337" width="7.6328125" style="1" customWidth="1"/>
    <col min="3338" max="3338" width="8.6328125" style="1" customWidth="1"/>
    <col min="3339" max="3339" width="7.6328125" style="1" customWidth="1"/>
    <col min="3340" max="3340" width="8.6328125" style="1" customWidth="1"/>
    <col min="3341" max="3341" width="7.6328125" style="1" customWidth="1"/>
    <col min="3342" max="3343" width="10.6328125" style="1" customWidth="1"/>
    <col min="3344" max="3344" width="11.6328125" style="1" bestFit="1" customWidth="1"/>
    <col min="3345" max="3346" width="10.6328125" style="1" customWidth="1"/>
    <col min="3347" max="3347" width="3.26953125" style="1" bestFit="1" customWidth="1"/>
    <col min="3348" max="3348" width="7.6328125" style="1" customWidth="1"/>
    <col min="3349" max="3349" width="14.08984375" style="1" customWidth="1"/>
    <col min="3350" max="3350" width="4.453125" style="1" bestFit="1" customWidth="1"/>
    <col min="3351" max="3584" width="9" style="1"/>
    <col min="3585" max="3585" width="4.453125" style="1" customWidth="1"/>
    <col min="3586" max="3586" width="10.6328125" style="1" customWidth="1"/>
    <col min="3587" max="3587" width="5.6328125" style="1" customWidth="1"/>
    <col min="3588" max="3588" width="7.6328125" style="1" customWidth="1"/>
    <col min="3589" max="3589" width="5.6328125" style="1" customWidth="1"/>
    <col min="3590" max="3590" width="8.6328125" style="1" customWidth="1"/>
    <col min="3591" max="3591" width="7.6328125" style="1" customWidth="1"/>
    <col min="3592" max="3592" width="8.6328125" style="1" customWidth="1"/>
    <col min="3593" max="3593" width="7.6328125" style="1" customWidth="1"/>
    <col min="3594" max="3594" width="8.6328125" style="1" customWidth="1"/>
    <col min="3595" max="3595" width="7.6328125" style="1" customWidth="1"/>
    <col min="3596" max="3596" width="8.6328125" style="1" customWidth="1"/>
    <col min="3597" max="3597" width="7.6328125" style="1" customWidth="1"/>
    <col min="3598" max="3599" width="10.6328125" style="1" customWidth="1"/>
    <col min="3600" max="3600" width="11.6328125" style="1" bestFit="1" customWidth="1"/>
    <col min="3601" max="3602" width="10.6328125" style="1" customWidth="1"/>
    <col min="3603" max="3603" width="3.26953125" style="1" bestFit="1" customWidth="1"/>
    <col min="3604" max="3604" width="7.6328125" style="1" customWidth="1"/>
    <col min="3605" max="3605" width="14.08984375" style="1" customWidth="1"/>
    <col min="3606" max="3606" width="4.453125" style="1" bestFit="1" customWidth="1"/>
    <col min="3607" max="3840" width="9" style="1"/>
    <col min="3841" max="3841" width="4.453125" style="1" customWidth="1"/>
    <col min="3842" max="3842" width="10.6328125" style="1" customWidth="1"/>
    <col min="3843" max="3843" width="5.6328125" style="1" customWidth="1"/>
    <col min="3844" max="3844" width="7.6328125" style="1" customWidth="1"/>
    <col min="3845" max="3845" width="5.6328125" style="1" customWidth="1"/>
    <col min="3846" max="3846" width="8.6328125" style="1" customWidth="1"/>
    <col min="3847" max="3847" width="7.6328125" style="1" customWidth="1"/>
    <col min="3848" max="3848" width="8.6328125" style="1" customWidth="1"/>
    <col min="3849" max="3849" width="7.6328125" style="1" customWidth="1"/>
    <col min="3850" max="3850" width="8.6328125" style="1" customWidth="1"/>
    <col min="3851" max="3851" width="7.6328125" style="1" customWidth="1"/>
    <col min="3852" max="3852" width="8.6328125" style="1" customWidth="1"/>
    <col min="3853" max="3853" width="7.6328125" style="1" customWidth="1"/>
    <col min="3854" max="3855" width="10.6328125" style="1" customWidth="1"/>
    <col min="3856" max="3856" width="11.6328125" style="1" bestFit="1" customWidth="1"/>
    <col min="3857" max="3858" width="10.6328125" style="1" customWidth="1"/>
    <col min="3859" max="3859" width="3.26953125" style="1" bestFit="1" customWidth="1"/>
    <col min="3860" max="3860" width="7.6328125" style="1" customWidth="1"/>
    <col min="3861" max="3861" width="14.08984375" style="1" customWidth="1"/>
    <col min="3862" max="3862" width="4.453125" style="1" bestFit="1" customWidth="1"/>
    <col min="3863" max="4096" width="9" style="1"/>
    <col min="4097" max="4097" width="4.453125" style="1" customWidth="1"/>
    <col min="4098" max="4098" width="10.6328125" style="1" customWidth="1"/>
    <col min="4099" max="4099" width="5.6328125" style="1" customWidth="1"/>
    <col min="4100" max="4100" width="7.6328125" style="1" customWidth="1"/>
    <col min="4101" max="4101" width="5.6328125" style="1" customWidth="1"/>
    <col min="4102" max="4102" width="8.6328125" style="1" customWidth="1"/>
    <col min="4103" max="4103" width="7.6328125" style="1" customWidth="1"/>
    <col min="4104" max="4104" width="8.6328125" style="1" customWidth="1"/>
    <col min="4105" max="4105" width="7.6328125" style="1" customWidth="1"/>
    <col min="4106" max="4106" width="8.6328125" style="1" customWidth="1"/>
    <col min="4107" max="4107" width="7.6328125" style="1" customWidth="1"/>
    <col min="4108" max="4108" width="8.6328125" style="1" customWidth="1"/>
    <col min="4109" max="4109" width="7.6328125" style="1" customWidth="1"/>
    <col min="4110" max="4111" width="10.6328125" style="1" customWidth="1"/>
    <col min="4112" max="4112" width="11.6328125" style="1" bestFit="1" customWidth="1"/>
    <col min="4113" max="4114" width="10.6328125" style="1" customWidth="1"/>
    <col min="4115" max="4115" width="3.26953125" style="1" bestFit="1" customWidth="1"/>
    <col min="4116" max="4116" width="7.6328125" style="1" customWidth="1"/>
    <col min="4117" max="4117" width="14.08984375" style="1" customWidth="1"/>
    <col min="4118" max="4118" width="4.453125" style="1" bestFit="1" customWidth="1"/>
    <col min="4119" max="4352" width="9" style="1"/>
    <col min="4353" max="4353" width="4.453125" style="1" customWidth="1"/>
    <col min="4354" max="4354" width="10.6328125" style="1" customWidth="1"/>
    <col min="4355" max="4355" width="5.6328125" style="1" customWidth="1"/>
    <col min="4356" max="4356" width="7.6328125" style="1" customWidth="1"/>
    <col min="4357" max="4357" width="5.6328125" style="1" customWidth="1"/>
    <col min="4358" max="4358" width="8.6328125" style="1" customWidth="1"/>
    <col min="4359" max="4359" width="7.6328125" style="1" customWidth="1"/>
    <col min="4360" max="4360" width="8.6328125" style="1" customWidth="1"/>
    <col min="4361" max="4361" width="7.6328125" style="1" customWidth="1"/>
    <col min="4362" max="4362" width="8.6328125" style="1" customWidth="1"/>
    <col min="4363" max="4363" width="7.6328125" style="1" customWidth="1"/>
    <col min="4364" max="4364" width="8.6328125" style="1" customWidth="1"/>
    <col min="4365" max="4365" width="7.6328125" style="1" customWidth="1"/>
    <col min="4366" max="4367" width="10.6328125" style="1" customWidth="1"/>
    <col min="4368" max="4368" width="11.6328125" style="1" bestFit="1" customWidth="1"/>
    <col min="4369" max="4370" width="10.6328125" style="1" customWidth="1"/>
    <col min="4371" max="4371" width="3.26953125" style="1" bestFit="1" customWidth="1"/>
    <col min="4372" max="4372" width="7.6328125" style="1" customWidth="1"/>
    <col min="4373" max="4373" width="14.08984375" style="1" customWidth="1"/>
    <col min="4374" max="4374" width="4.453125" style="1" bestFit="1" customWidth="1"/>
    <col min="4375" max="4608" width="9" style="1"/>
    <col min="4609" max="4609" width="4.453125" style="1" customWidth="1"/>
    <col min="4610" max="4610" width="10.6328125" style="1" customWidth="1"/>
    <col min="4611" max="4611" width="5.6328125" style="1" customWidth="1"/>
    <col min="4612" max="4612" width="7.6328125" style="1" customWidth="1"/>
    <col min="4613" max="4613" width="5.6328125" style="1" customWidth="1"/>
    <col min="4614" max="4614" width="8.6328125" style="1" customWidth="1"/>
    <col min="4615" max="4615" width="7.6328125" style="1" customWidth="1"/>
    <col min="4616" max="4616" width="8.6328125" style="1" customWidth="1"/>
    <col min="4617" max="4617" width="7.6328125" style="1" customWidth="1"/>
    <col min="4618" max="4618" width="8.6328125" style="1" customWidth="1"/>
    <col min="4619" max="4619" width="7.6328125" style="1" customWidth="1"/>
    <col min="4620" max="4620" width="8.6328125" style="1" customWidth="1"/>
    <col min="4621" max="4621" width="7.6328125" style="1" customWidth="1"/>
    <col min="4622" max="4623" width="10.6328125" style="1" customWidth="1"/>
    <col min="4624" max="4624" width="11.6328125" style="1" bestFit="1" customWidth="1"/>
    <col min="4625" max="4626" width="10.6328125" style="1" customWidth="1"/>
    <col min="4627" max="4627" width="3.26953125" style="1" bestFit="1" customWidth="1"/>
    <col min="4628" max="4628" width="7.6328125" style="1" customWidth="1"/>
    <col min="4629" max="4629" width="14.08984375" style="1" customWidth="1"/>
    <col min="4630" max="4630" width="4.453125" style="1" bestFit="1" customWidth="1"/>
    <col min="4631" max="4864" width="9" style="1"/>
    <col min="4865" max="4865" width="4.453125" style="1" customWidth="1"/>
    <col min="4866" max="4866" width="10.6328125" style="1" customWidth="1"/>
    <col min="4867" max="4867" width="5.6328125" style="1" customWidth="1"/>
    <col min="4868" max="4868" width="7.6328125" style="1" customWidth="1"/>
    <col min="4869" max="4869" width="5.6328125" style="1" customWidth="1"/>
    <col min="4870" max="4870" width="8.6328125" style="1" customWidth="1"/>
    <col min="4871" max="4871" width="7.6328125" style="1" customWidth="1"/>
    <col min="4872" max="4872" width="8.6328125" style="1" customWidth="1"/>
    <col min="4873" max="4873" width="7.6328125" style="1" customWidth="1"/>
    <col min="4874" max="4874" width="8.6328125" style="1" customWidth="1"/>
    <col min="4875" max="4875" width="7.6328125" style="1" customWidth="1"/>
    <col min="4876" max="4876" width="8.6328125" style="1" customWidth="1"/>
    <col min="4877" max="4877" width="7.6328125" style="1" customWidth="1"/>
    <col min="4878" max="4879" width="10.6328125" style="1" customWidth="1"/>
    <col min="4880" max="4880" width="11.6328125" style="1" bestFit="1" customWidth="1"/>
    <col min="4881" max="4882" width="10.6328125" style="1" customWidth="1"/>
    <col min="4883" max="4883" width="3.26953125" style="1" bestFit="1" customWidth="1"/>
    <col min="4884" max="4884" width="7.6328125" style="1" customWidth="1"/>
    <col min="4885" max="4885" width="14.08984375" style="1" customWidth="1"/>
    <col min="4886" max="4886" width="4.453125" style="1" bestFit="1" customWidth="1"/>
    <col min="4887" max="5120" width="9" style="1"/>
    <col min="5121" max="5121" width="4.453125" style="1" customWidth="1"/>
    <col min="5122" max="5122" width="10.6328125" style="1" customWidth="1"/>
    <col min="5123" max="5123" width="5.6328125" style="1" customWidth="1"/>
    <col min="5124" max="5124" width="7.6328125" style="1" customWidth="1"/>
    <col min="5125" max="5125" width="5.6328125" style="1" customWidth="1"/>
    <col min="5126" max="5126" width="8.6328125" style="1" customWidth="1"/>
    <col min="5127" max="5127" width="7.6328125" style="1" customWidth="1"/>
    <col min="5128" max="5128" width="8.6328125" style="1" customWidth="1"/>
    <col min="5129" max="5129" width="7.6328125" style="1" customWidth="1"/>
    <col min="5130" max="5130" width="8.6328125" style="1" customWidth="1"/>
    <col min="5131" max="5131" width="7.6328125" style="1" customWidth="1"/>
    <col min="5132" max="5132" width="8.6328125" style="1" customWidth="1"/>
    <col min="5133" max="5133" width="7.6328125" style="1" customWidth="1"/>
    <col min="5134" max="5135" width="10.6328125" style="1" customWidth="1"/>
    <col min="5136" max="5136" width="11.6328125" style="1" bestFit="1" customWidth="1"/>
    <col min="5137" max="5138" width="10.6328125" style="1" customWidth="1"/>
    <col min="5139" max="5139" width="3.26953125" style="1" bestFit="1" customWidth="1"/>
    <col min="5140" max="5140" width="7.6328125" style="1" customWidth="1"/>
    <col min="5141" max="5141" width="14.08984375" style="1" customWidth="1"/>
    <col min="5142" max="5142" width="4.453125" style="1" bestFit="1" customWidth="1"/>
    <col min="5143" max="5376" width="9" style="1"/>
    <col min="5377" max="5377" width="4.453125" style="1" customWidth="1"/>
    <col min="5378" max="5378" width="10.6328125" style="1" customWidth="1"/>
    <col min="5379" max="5379" width="5.6328125" style="1" customWidth="1"/>
    <col min="5380" max="5380" width="7.6328125" style="1" customWidth="1"/>
    <col min="5381" max="5381" width="5.6328125" style="1" customWidth="1"/>
    <col min="5382" max="5382" width="8.6328125" style="1" customWidth="1"/>
    <col min="5383" max="5383" width="7.6328125" style="1" customWidth="1"/>
    <col min="5384" max="5384" width="8.6328125" style="1" customWidth="1"/>
    <col min="5385" max="5385" width="7.6328125" style="1" customWidth="1"/>
    <col min="5386" max="5386" width="8.6328125" style="1" customWidth="1"/>
    <col min="5387" max="5387" width="7.6328125" style="1" customWidth="1"/>
    <col min="5388" max="5388" width="8.6328125" style="1" customWidth="1"/>
    <col min="5389" max="5389" width="7.6328125" style="1" customWidth="1"/>
    <col min="5390" max="5391" width="10.6328125" style="1" customWidth="1"/>
    <col min="5392" max="5392" width="11.6328125" style="1" bestFit="1" customWidth="1"/>
    <col min="5393" max="5394" width="10.6328125" style="1" customWidth="1"/>
    <col min="5395" max="5395" width="3.26953125" style="1" bestFit="1" customWidth="1"/>
    <col min="5396" max="5396" width="7.6328125" style="1" customWidth="1"/>
    <col min="5397" max="5397" width="14.08984375" style="1" customWidth="1"/>
    <col min="5398" max="5398" width="4.453125" style="1" bestFit="1" customWidth="1"/>
    <col min="5399" max="5632" width="9" style="1"/>
    <col min="5633" max="5633" width="4.453125" style="1" customWidth="1"/>
    <col min="5634" max="5634" width="10.6328125" style="1" customWidth="1"/>
    <col min="5635" max="5635" width="5.6328125" style="1" customWidth="1"/>
    <col min="5636" max="5636" width="7.6328125" style="1" customWidth="1"/>
    <col min="5637" max="5637" width="5.6328125" style="1" customWidth="1"/>
    <col min="5638" max="5638" width="8.6328125" style="1" customWidth="1"/>
    <col min="5639" max="5639" width="7.6328125" style="1" customWidth="1"/>
    <col min="5640" max="5640" width="8.6328125" style="1" customWidth="1"/>
    <col min="5641" max="5641" width="7.6328125" style="1" customWidth="1"/>
    <col min="5642" max="5642" width="8.6328125" style="1" customWidth="1"/>
    <col min="5643" max="5643" width="7.6328125" style="1" customWidth="1"/>
    <col min="5644" max="5644" width="8.6328125" style="1" customWidth="1"/>
    <col min="5645" max="5645" width="7.6328125" style="1" customWidth="1"/>
    <col min="5646" max="5647" width="10.6328125" style="1" customWidth="1"/>
    <col min="5648" max="5648" width="11.6328125" style="1" bestFit="1" customWidth="1"/>
    <col min="5649" max="5650" width="10.6328125" style="1" customWidth="1"/>
    <col min="5651" max="5651" width="3.26953125" style="1" bestFit="1" customWidth="1"/>
    <col min="5652" max="5652" width="7.6328125" style="1" customWidth="1"/>
    <col min="5653" max="5653" width="14.08984375" style="1" customWidth="1"/>
    <col min="5654" max="5654" width="4.453125" style="1" bestFit="1" customWidth="1"/>
    <col min="5655" max="5888" width="9" style="1"/>
    <col min="5889" max="5889" width="4.453125" style="1" customWidth="1"/>
    <col min="5890" max="5890" width="10.6328125" style="1" customWidth="1"/>
    <col min="5891" max="5891" width="5.6328125" style="1" customWidth="1"/>
    <col min="5892" max="5892" width="7.6328125" style="1" customWidth="1"/>
    <col min="5893" max="5893" width="5.6328125" style="1" customWidth="1"/>
    <col min="5894" max="5894" width="8.6328125" style="1" customWidth="1"/>
    <col min="5895" max="5895" width="7.6328125" style="1" customWidth="1"/>
    <col min="5896" max="5896" width="8.6328125" style="1" customWidth="1"/>
    <col min="5897" max="5897" width="7.6328125" style="1" customWidth="1"/>
    <col min="5898" max="5898" width="8.6328125" style="1" customWidth="1"/>
    <col min="5899" max="5899" width="7.6328125" style="1" customWidth="1"/>
    <col min="5900" max="5900" width="8.6328125" style="1" customWidth="1"/>
    <col min="5901" max="5901" width="7.6328125" style="1" customWidth="1"/>
    <col min="5902" max="5903" width="10.6328125" style="1" customWidth="1"/>
    <col min="5904" max="5904" width="11.6328125" style="1" bestFit="1" customWidth="1"/>
    <col min="5905" max="5906" width="10.6328125" style="1" customWidth="1"/>
    <col min="5907" max="5907" width="3.26953125" style="1" bestFit="1" customWidth="1"/>
    <col min="5908" max="5908" width="7.6328125" style="1" customWidth="1"/>
    <col min="5909" max="5909" width="14.08984375" style="1" customWidth="1"/>
    <col min="5910" max="5910" width="4.453125" style="1" bestFit="1" customWidth="1"/>
    <col min="5911" max="6144" width="9" style="1"/>
    <col min="6145" max="6145" width="4.453125" style="1" customWidth="1"/>
    <col min="6146" max="6146" width="10.6328125" style="1" customWidth="1"/>
    <col min="6147" max="6147" width="5.6328125" style="1" customWidth="1"/>
    <col min="6148" max="6148" width="7.6328125" style="1" customWidth="1"/>
    <col min="6149" max="6149" width="5.6328125" style="1" customWidth="1"/>
    <col min="6150" max="6150" width="8.6328125" style="1" customWidth="1"/>
    <col min="6151" max="6151" width="7.6328125" style="1" customWidth="1"/>
    <col min="6152" max="6152" width="8.6328125" style="1" customWidth="1"/>
    <col min="6153" max="6153" width="7.6328125" style="1" customWidth="1"/>
    <col min="6154" max="6154" width="8.6328125" style="1" customWidth="1"/>
    <col min="6155" max="6155" width="7.6328125" style="1" customWidth="1"/>
    <col min="6156" max="6156" width="8.6328125" style="1" customWidth="1"/>
    <col min="6157" max="6157" width="7.6328125" style="1" customWidth="1"/>
    <col min="6158" max="6159" width="10.6328125" style="1" customWidth="1"/>
    <col min="6160" max="6160" width="11.6328125" style="1" bestFit="1" customWidth="1"/>
    <col min="6161" max="6162" width="10.6328125" style="1" customWidth="1"/>
    <col min="6163" max="6163" width="3.26953125" style="1" bestFit="1" customWidth="1"/>
    <col min="6164" max="6164" width="7.6328125" style="1" customWidth="1"/>
    <col min="6165" max="6165" width="14.08984375" style="1" customWidth="1"/>
    <col min="6166" max="6166" width="4.453125" style="1" bestFit="1" customWidth="1"/>
    <col min="6167" max="6400" width="9" style="1"/>
    <col min="6401" max="6401" width="4.453125" style="1" customWidth="1"/>
    <col min="6402" max="6402" width="10.6328125" style="1" customWidth="1"/>
    <col min="6403" max="6403" width="5.6328125" style="1" customWidth="1"/>
    <col min="6404" max="6404" width="7.6328125" style="1" customWidth="1"/>
    <col min="6405" max="6405" width="5.6328125" style="1" customWidth="1"/>
    <col min="6406" max="6406" width="8.6328125" style="1" customWidth="1"/>
    <col min="6407" max="6407" width="7.6328125" style="1" customWidth="1"/>
    <col min="6408" max="6408" width="8.6328125" style="1" customWidth="1"/>
    <col min="6409" max="6409" width="7.6328125" style="1" customWidth="1"/>
    <col min="6410" max="6410" width="8.6328125" style="1" customWidth="1"/>
    <col min="6411" max="6411" width="7.6328125" style="1" customWidth="1"/>
    <col min="6412" max="6412" width="8.6328125" style="1" customWidth="1"/>
    <col min="6413" max="6413" width="7.6328125" style="1" customWidth="1"/>
    <col min="6414" max="6415" width="10.6328125" style="1" customWidth="1"/>
    <col min="6416" max="6416" width="11.6328125" style="1" bestFit="1" customWidth="1"/>
    <col min="6417" max="6418" width="10.6328125" style="1" customWidth="1"/>
    <col min="6419" max="6419" width="3.26953125" style="1" bestFit="1" customWidth="1"/>
    <col min="6420" max="6420" width="7.6328125" style="1" customWidth="1"/>
    <col min="6421" max="6421" width="14.08984375" style="1" customWidth="1"/>
    <col min="6422" max="6422" width="4.453125" style="1" bestFit="1" customWidth="1"/>
    <col min="6423" max="6656" width="9" style="1"/>
    <col min="6657" max="6657" width="4.453125" style="1" customWidth="1"/>
    <col min="6658" max="6658" width="10.6328125" style="1" customWidth="1"/>
    <col min="6659" max="6659" width="5.6328125" style="1" customWidth="1"/>
    <col min="6660" max="6660" width="7.6328125" style="1" customWidth="1"/>
    <col min="6661" max="6661" width="5.6328125" style="1" customWidth="1"/>
    <col min="6662" max="6662" width="8.6328125" style="1" customWidth="1"/>
    <col min="6663" max="6663" width="7.6328125" style="1" customWidth="1"/>
    <col min="6664" max="6664" width="8.6328125" style="1" customWidth="1"/>
    <col min="6665" max="6665" width="7.6328125" style="1" customWidth="1"/>
    <col min="6666" max="6666" width="8.6328125" style="1" customWidth="1"/>
    <col min="6667" max="6667" width="7.6328125" style="1" customWidth="1"/>
    <col min="6668" max="6668" width="8.6328125" style="1" customWidth="1"/>
    <col min="6669" max="6669" width="7.6328125" style="1" customWidth="1"/>
    <col min="6670" max="6671" width="10.6328125" style="1" customWidth="1"/>
    <col min="6672" max="6672" width="11.6328125" style="1" bestFit="1" customWidth="1"/>
    <col min="6673" max="6674" width="10.6328125" style="1" customWidth="1"/>
    <col min="6675" max="6675" width="3.26953125" style="1" bestFit="1" customWidth="1"/>
    <col min="6676" max="6676" width="7.6328125" style="1" customWidth="1"/>
    <col min="6677" max="6677" width="14.08984375" style="1" customWidth="1"/>
    <col min="6678" max="6678" width="4.453125" style="1" bestFit="1" customWidth="1"/>
    <col min="6679" max="6912" width="9" style="1"/>
    <col min="6913" max="6913" width="4.453125" style="1" customWidth="1"/>
    <col min="6914" max="6914" width="10.6328125" style="1" customWidth="1"/>
    <col min="6915" max="6915" width="5.6328125" style="1" customWidth="1"/>
    <col min="6916" max="6916" width="7.6328125" style="1" customWidth="1"/>
    <col min="6917" max="6917" width="5.6328125" style="1" customWidth="1"/>
    <col min="6918" max="6918" width="8.6328125" style="1" customWidth="1"/>
    <col min="6919" max="6919" width="7.6328125" style="1" customWidth="1"/>
    <col min="6920" max="6920" width="8.6328125" style="1" customWidth="1"/>
    <col min="6921" max="6921" width="7.6328125" style="1" customWidth="1"/>
    <col min="6922" max="6922" width="8.6328125" style="1" customWidth="1"/>
    <col min="6923" max="6923" width="7.6328125" style="1" customWidth="1"/>
    <col min="6924" max="6924" width="8.6328125" style="1" customWidth="1"/>
    <col min="6925" max="6925" width="7.6328125" style="1" customWidth="1"/>
    <col min="6926" max="6927" width="10.6328125" style="1" customWidth="1"/>
    <col min="6928" max="6928" width="11.6328125" style="1" bestFit="1" customWidth="1"/>
    <col min="6929" max="6930" width="10.6328125" style="1" customWidth="1"/>
    <col min="6931" max="6931" width="3.26953125" style="1" bestFit="1" customWidth="1"/>
    <col min="6932" max="6932" width="7.6328125" style="1" customWidth="1"/>
    <col min="6933" max="6933" width="14.08984375" style="1" customWidth="1"/>
    <col min="6934" max="6934" width="4.453125" style="1" bestFit="1" customWidth="1"/>
    <col min="6935" max="7168" width="9" style="1"/>
    <col min="7169" max="7169" width="4.453125" style="1" customWidth="1"/>
    <col min="7170" max="7170" width="10.6328125" style="1" customWidth="1"/>
    <col min="7171" max="7171" width="5.6328125" style="1" customWidth="1"/>
    <col min="7172" max="7172" width="7.6328125" style="1" customWidth="1"/>
    <col min="7173" max="7173" width="5.6328125" style="1" customWidth="1"/>
    <col min="7174" max="7174" width="8.6328125" style="1" customWidth="1"/>
    <col min="7175" max="7175" width="7.6328125" style="1" customWidth="1"/>
    <col min="7176" max="7176" width="8.6328125" style="1" customWidth="1"/>
    <col min="7177" max="7177" width="7.6328125" style="1" customWidth="1"/>
    <col min="7178" max="7178" width="8.6328125" style="1" customWidth="1"/>
    <col min="7179" max="7179" width="7.6328125" style="1" customWidth="1"/>
    <col min="7180" max="7180" width="8.6328125" style="1" customWidth="1"/>
    <col min="7181" max="7181" width="7.6328125" style="1" customWidth="1"/>
    <col min="7182" max="7183" width="10.6328125" style="1" customWidth="1"/>
    <col min="7184" max="7184" width="11.6328125" style="1" bestFit="1" customWidth="1"/>
    <col min="7185" max="7186" width="10.6328125" style="1" customWidth="1"/>
    <col min="7187" max="7187" width="3.26953125" style="1" bestFit="1" customWidth="1"/>
    <col min="7188" max="7188" width="7.6328125" style="1" customWidth="1"/>
    <col min="7189" max="7189" width="14.08984375" style="1" customWidth="1"/>
    <col min="7190" max="7190" width="4.453125" style="1" bestFit="1" customWidth="1"/>
    <col min="7191" max="7424" width="9" style="1"/>
    <col min="7425" max="7425" width="4.453125" style="1" customWidth="1"/>
    <col min="7426" max="7426" width="10.6328125" style="1" customWidth="1"/>
    <col min="7427" max="7427" width="5.6328125" style="1" customWidth="1"/>
    <col min="7428" max="7428" width="7.6328125" style="1" customWidth="1"/>
    <col min="7429" max="7429" width="5.6328125" style="1" customWidth="1"/>
    <col min="7430" max="7430" width="8.6328125" style="1" customWidth="1"/>
    <col min="7431" max="7431" width="7.6328125" style="1" customWidth="1"/>
    <col min="7432" max="7432" width="8.6328125" style="1" customWidth="1"/>
    <col min="7433" max="7433" width="7.6328125" style="1" customWidth="1"/>
    <col min="7434" max="7434" width="8.6328125" style="1" customWidth="1"/>
    <col min="7435" max="7435" width="7.6328125" style="1" customWidth="1"/>
    <col min="7436" max="7436" width="8.6328125" style="1" customWidth="1"/>
    <col min="7437" max="7437" width="7.6328125" style="1" customWidth="1"/>
    <col min="7438" max="7439" width="10.6328125" style="1" customWidth="1"/>
    <col min="7440" max="7440" width="11.6328125" style="1" bestFit="1" customWidth="1"/>
    <col min="7441" max="7442" width="10.6328125" style="1" customWidth="1"/>
    <col min="7443" max="7443" width="3.26953125" style="1" bestFit="1" customWidth="1"/>
    <col min="7444" max="7444" width="7.6328125" style="1" customWidth="1"/>
    <col min="7445" max="7445" width="14.08984375" style="1" customWidth="1"/>
    <col min="7446" max="7446" width="4.453125" style="1" bestFit="1" customWidth="1"/>
    <col min="7447" max="7680" width="9" style="1"/>
    <col min="7681" max="7681" width="4.453125" style="1" customWidth="1"/>
    <col min="7682" max="7682" width="10.6328125" style="1" customWidth="1"/>
    <col min="7683" max="7683" width="5.6328125" style="1" customWidth="1"/>
    <col min="7684" max="7684" width="7.6328125" style="1" customWidth="1"/>
    <col min="7685" max="7685" width="5.6328125" style="1" customWidth="1"/>
    <col min="7686" max="7686" width="8.6328125" style="1" customWidth="1"/>
    <col min="7687" max="7687" width="7.6328125" style="1" customWidth="1"/>
    <col min="7688" max="7688" width="8.6328125" style="1" customWidth="1"/>
    <col min="7689" max="7689" width="7.6328125" style="1" customWidth="1"/>
    <col min="7690" max="7690" width="8.6328125" style="1" customWidth="1"/>
    <col min="7691" max="7691" width="7.6328125" style="1" customWidth="1"/>
    <col min="7692" max="7692" width="8.6328125" style="1" customWidth="1"/>
    <col min="7693" max="7693" width="7.6328125" style="1" customWidth="1"/>
    <col min="7694" max="7695" width="10.6328125" style="1" customWidth="1"/>
    <col min="7696" max="7696" width="11.6328125" style="1" bestFit="1" customWidth="1"/>
    <col min="7697" max="7698" width="10.6328125" style="1" customWidth="1"/>
    <col min="7699" max="7699" width="3.26953125" style="1" bestFit="1" customWidth="1"/>
    <col min="7700" max="7700" width="7.6328125" style="1" customWidth="1"/>
    <col min="7701" max="7701" width="14.08984375" style="1" customWidth="1"/>
    <col min="7702" max="7702" width="4.453125" style="1" bestFit="1" customWidth="1"/>
    <col min="7703" max="7936" width="9" style="1"/>
    <col min="7937" max="7937" width="4.453125" style="1" customWidth="1"/>
    <col min="7938" max="7938" width="10.6328125" style="1" customWidth="1"/>
    <col min="7939" max="7939" width="5.6328125" style="1" customWidth="1"/>
    <col min="7940" max="7940" width="7.6328125" style="1" customWidth="1"/>
    <col min="7941" max="7941" width="5.6328125" style="1" customWidth="1"/>
    <col min="7942" max="7942" width="8.6328125" style="1" customWidth="1"/>
    <col min="7943" max="7943" width="7.6328125" style="1" customWidth="1"/>
    <col min="7944" max="7944" width="8.6328125" style="1" customWidth="1"/>
    <col min="7945" max="7945" width="7.6328125" style="1" customWidth="1"/>
    <col min="7946" max="7946" width="8.6328125" style="1" customWidth="1"/>
    <col min="7947" max="7947" width="7.6328125" style="1" customWidth="1"/>
    <col min="7948" max="7948" width="8.6328125" style="1" customWidth="1"/>
    <col min="7949" max="7949" width="7.6328125" style="1" customWidth="1"/>
    <col min="7950" max="7951" width="10.6328125" style="1" customWidth="1"/>
    <col min="7952" max="7952" width="11.6328125" style="1" bestFit="1" customWidth="1"/>
    <col min="7953" max="7954" width="10.6328125" style="1" customWidth="1"/>
    <col min="7955" max="7955" width="3.26953125" style="1" bestFit="1" customWidth="1"/>
    <col min="7956" max="7956" width="7.6328125" style="1" customWidth="1"/>
    <col min="7957" max="7957" width="14.08984375" style="1" customWidth="1"/>
    <col min="7958" max="7958" width="4.453125" style="1" bestFit="1" customWidth="1"/>
    <col min="7959" max="8192" width="9" style="1"/>
    <col min="8193" max="8193" width="4.453125" style="1" customWidth="1"/>
    <col min="8194" max="8194" width="10.6328125" style="1" customWidth="1"/>
    <col min="8195" max="8195" width="5.6328125" style="1" customWidth="1"/>
    <col min="8196" max="8196" width="7.6328125" style="1" customWidth="1"/>
    <col min="8197" max="8197" width="5.6328125" style="1" customWidth="1"/>
    <col min="8198" max="8198" width="8.6328125" style="1" customWidth="1"/>
    <col min="8199" max="8199" width="7.6328125" style="1" customWidth="1"/>
    <col min="8200" max="8200" width="8.6328125" style="1" customWidth="1"/>
    <col min="8201" max="8201" width="7.6328125" style="1" customWidth="1"/>
    <col min="8202" max="8202" width="8.6328125" style="1" customWidth="1"/>
    <col min="8203" max="8203" width="7.6328125" style="1" customWidth="1"/>
    <col min="8204" max="8204" width="8.6328125" style="1" customWidth="1"/>
    <col min="8205" max="8205" width="7.6328125" style="1" customWidth="1"/>
    <col min="8206" max="8207" width="10.6328125" style="1" customWidth="1"/>
    <col min="8208" max="8208" width="11.6328125" style="1" bestFit="1" customWidth="1"/>
    <col min="8209" max="8210" width="10.6328125" style="1" customWidth="1"/>
    <col min="8211" max="8211" width="3.26953125" style="1" bestFit="1" customWidth="1"/>
    <col min="8212" max="8212" width="7.6328125" style="1" customWidth="1"/>
    <col min="8213" max="8213" width="14.08984375" style="1" customWidth="1"/>
    <col min="8214" max="8214" width="4.453125" style="1" bestFit="1" customWidth="1"/>
    <col min="8215" max="8448" width="9" style="1"/>
    <col min="8449" max="8449" width="4.453125" style="1" customWidth="1"/>
    <col min="8450" max="8450" width="10.6328125" style="1" customWidth="1"/>
    <col min="8451" max="8451" width="5.6328125" style="1" customWidth="1"/>
    <col min="8452" max="8452" width="7.6328125" style="1" customWidth="1"/>
    <col min="8453" max="8453" width="5.6328125" style="1" customWidth="1"/>
    <col min="8454" max="8454" width="8.6328125" style="1" customWidth="1"/>
    <col min="8455" max="8455" width="7.6328125" style="1" customWidth="1"/>
    <col min="8456" max="8456" width="8.6328125" style="1" customWidth="1"/>
    <col min="8457" max="8457" width="7.6328125" style="1" customWidth="1"/>
    <col min="8458" max="8458" width="8.6328125" style="1" customWidth="1"/>
    <col min="8459" max="8459" width="7.6328125" style="1" customWidth="1"/>
    <col min="8460" max="8460" width="8.6328125" style="1" customWidth="1"/>
    <col min="8461" max="8461" width="7.6328125" style="1" customWidth="1"/>
    <col min="8462" max="8463" width="10.6328125" style="1" customWidth="1"/>
    <col min="8464" max="8464" width="11.6328125" style="1" bestFit="1" customWidth="1"/>
    <col min="8465" max="8466" width="10.6328125" style="1" customWidth="1"/>
    <col min="8467" max="8467" width="3.26953125" style="1" bestFit="1" customWidth="1"/>
    <col min="8468" max="8468" width="7.6328125" style="1" customWidth="1"/>
    <col min="8469" max="8469" width="14.08984375" style="1" customWidth="1"/>
    <col min="8470" max="8470" width="4.453125" style="1" bestFit="1" customWidth="1"/>
    <col min="8471" max="8704" width="9" style="1"/>
    <col min="8705" max="8705" width="4.453125" style="1" customWidth="1"/>
    <col min="8706" max="8706" width="10.6328125" style="1" customWidth="1"/>
    <col min="8707" max="8707" width="5.6328125" style="1" customWidth="1"/>
    <col min="8708" max="8708" width="7.6328125" style="1" customWidth="1"/>
    <col min="8709" max="8709" width="5.6328125" style="1" customWidth="1"/>
    <col min="8710" max="8710" width="8.6328125" style="1" customWidth="1"/>
    <col min="8711" max="8711" width="7.6328125" style="1" customWidth="1"/>
    <col min="8712" max="8712" width="8.6328125" style="1" customWidth="1"/>
    <col min="8713" max="8713" width="7.6328125" style="1" customWidth="1"/>
    <col min="8714" max="8714" width="8.6328125" style="1" customWidth="1"/>
    <col min="8715" max="8715" width="7.6328125" style="1" customWidth="1"/>
    <col min="8716" max="8716" width="8.6328125" style="1" customWidth="1"/>
    <col min="8717" max="8717" width="7.6328125" style="1" customWidth="1"/>
    <col min="8718" max="8719" width="10.6328125" style="1" customWidth="1"/>
    <col min="8720" max="8720" width="11.6328125" style="1" bestFit="1" customWidth="1"/>
    <col min="8721" max="8722" width="10.6328125" style="1" customWidth="1"/>
    <col min="8723" max="8723" width="3.26953125" style="1" bestFit="1" customWidth="1"/>
    <col min="8724" max="8724" width="7.6328125" style="1" customWidth="1"/>
    <col min="8725" max="8725" width="14.08984375" style="1" customWidth="1"/>
    <col min="8726" max="8726" width="4.453125" style="1" bestFit="1" customWidth="1"/>
    <col min="8727" max="8960" width="9" style="1"/>
    <col min="8961" max="8961" width="4.453125" style="1" customWidth="1"/>
    <col min="8962" max="8962" width="10.6328125" style="1" customWidth="1"/>
    <col min="8963" max="8963" width="5.6328125" style="1" customWidth="1"/>
    <col min="8964" max="8964" width="7.6328125" style="1" customWidth="1"/>
    <col min="8965" max="8965" width="5.6328125" style="1" customWidth="1"/>
    <col min="8966" max="8966" width="8.6328125" style="1" customWidth="1"/>
    <col min="8967" max="8967" width="7.6328125" style="1" customWidth="1"/>
    <col min="8968" max="8968" width="8.6328125" style="1" customWidth="1"/>
    <col min="8969" max="8969" width="7.6328125" style="1" customWidth="1"/>
    <col min="8970" max="8970" width="8.6328125" style="1" customWidth="1"/>
    <col min="8971" max="8971" width="7.6328125" style="1" customWidth="1"/>
    <col min="8972" max="8972" width="8.6328125" style="1" customWidth="1"/>
    <col min="8973" max="8973" width="7.6328125" style="1" customWidth="1"/>
    <col min="8974" max="8975" width="10.6328125" style="1" customWidth="1"/>
    <col min="8976" max="8976" width="11.6328125" style="1" bestFit="1" customWidth="1"/>
    <col min="8977" max="8978" width="10.6328125" style="1" customWidth="1"/>
    <col min="8979" max="8979" width="3.26953125" style="1" bestFit="1" customWidth="1"/>
    <col min="8980" max="8980" width="7.6328125" style="1" customWidth="1"/>
    <col min="8981" max="8981" width="14.08984375" style="1" customWidth="1"/>
    <col min="8982" max="8982" width="4.453125" style="1" bestFit="1" customWidth="1"/>
    <col min="8983" max="9216" width="9" style="1"/>
    <col min="9217" max="9217" width="4.453125" style="1" customWidth="1"/>
    <col min="9218" max="9218" width="10.6328125" style="1" customWidth="1"/>
    <col min="9219" max="9219" width="5.6328125" style="1" customWidth="1"/>
    <col min="9220" max="9220" width="7.6328125" style="1" customWidth="1"/>
    <col min="9221" max="9221" width="5.6328125" style="1" customWidth="1"/>
    <col min="9222" max="9222" width="8.6328125" style="1" customWidth="1"/>
    <col min="9223" max="9223" width="7.6328125" style="1" customWidth="1"/>
    <col min="9224" max="9224" width="8.6328125" style="1" customWidth="1"/>
    <col min="9225" max="9225" width="7.6328125" style="1" customWidth="1"/>
    <col min="9226" max="9226" width="8.6328125" style="1" customWidth="1"/>
    <col min="9227" max="9227" width="7.6328125" style="1" customWidth="1"/>
    <col min="9228" max="9228" width="8.6328125" style="1" customWidth="1"/>
    <col min="9229" max="9229" width="7.6328125" style="1" customWidth="1"/>
    <col min="9230" max="9231" width="10.6328125" style="1" customWidth="1"/>
    <col min="9232" max="9232" width="11.6328125" style="1" bestFit="1" customWidth="1"/>
    <col min="9233" max="9234" width="10.6328125" style="1" customWidth="1"/>
    <col min="9235" max="9235" width="3.26953125" style="1" bestFit="1" customWidth="1"/>
    <col min="9236" max="9236" width="7.6328125" style="1" customWidth="1"/>
    <col min="9237" max="9237" width="14.08984375" style="1" customWidth="1"/>
    <col min="9238" max="9238" width="4.453125" style="1" bestFit="1" customWidth="1"/>
    <col min="9239" max="9472" width="9" style="1"/>
    <col min="9473" max="9473" width="4.453125" style="1" customWidth="1"/>
    <col min="9474" max="9474" width="10.6328125" style="1" customWidth="1"/>
    <col min="9475" max="9475" width="5.6328125" style="1" customWidth="1"/>
    <col min="9476" max="9476" width="7.6328125" style="1" customWidth="1"/>
    <col min="9477" max="9477" width="5.6328125" style="1" customWidth="1"/>
    <col min="9478" max="9478" width="8.6328125" style="1" customWidth="1"/>
    <col min="9479" max="9479" width="7.6328125" style="1" customWidth="1"/>
    <col min="9480" max="9480" width="8.6328125" style="1" customWidth="1"/>
    <col min="9481" max="9481" width="7.6328125" style="1" customWidth="1"/>
    <col min="9482" max="9482" width="8.6328125" style="1" customWidth="1"/>
    <col min="9483" max="9483" width="7.6328125" style="1" customWidth="1"/>
    <col min="9484" max="9484" width="8.6328125" style="1" customWidth="1"/>
    <col min="9485" max="9485" width="7.6328125" style="1" customWidth="1"/>
    <col min="9486" max="9487" width="10.6328125" style="1" customWidth="1"/>
    <col min="9488" max="9488" width="11.6328125" style="1" bestFit="1" customWidth="1"/>
    <col min="9489" max="9490" width="10.6328125" style="1" customWidth="1"/>
    <col min="9491" max="9491" width="3.26953125" style="1" bestFit="1" customWidth="1"/>
    <col min="9492" max="9492" width="7.6328125" style="1" customWidth="1"/>
    <col min="9493" max="9493" width="14.08984375" style="1" customWidth="1"/>
    <col min="9494" max="9494" width="4.453125" style="1" bestFit="1" customWidth="1"/>
    <col min="9495" max="9728" width="9" style="1"/>
    <col min="9729" max="9729" width="4.453125" style="1" customWidth="1"/>
    <col min="9730" max="9730" width="10.6328125" style="1" customWidth="1"/>
    <col min="9731" max="9731" width="5.6328125" style="1" customWidth="1"/>
    <col min="9732" max="9732" width="7.6328125" style="1" customWidth="1"/>
    <col min="9733" max="9733" width="5.6328125" style="1" customWidth="1"/>
    <col min="9734" max="9734" width="8.6328125" style="1" customWidth="1"/>
    <col min="9735" max="9735" width="7.6328125" style="1" customWidth="1"/>
    <col min="9736" max="9736" width="8.6328125" style="1" customWidth="1"/>
    <col min="9737" max="9737" width="7.6328125" style="1" customWidth="1"/>
    <col min="9738" max="9738" width="8.6328125" style="1" customWidth="1"/>
    <col min="9739" max="9739" width="7.6328125" style="1" customWidth="1"/>
    <col min="9740" max="9740" width="8.6328125" style="1" customWidth="1"/>
    <col min="9741" max="9741" width="7.6328125" style="1" customWidth="1"/>
    <col min="9742" max="9743" width="10.6328125" style="1" customWidth="1"/>
    <col min="9744" max="9744" width="11.6328125" style="1" bestFit="1" customWidth="1"/>
    <col min="9745" max="9746" width="10.6328125" style="1" customWidth="1"/>
    <col min="9747" max="9747" width="3.26953125" style="1" bestFit="1" customWidth="1"/>
    <col min="9748" max="9748" width="7.6328125" style="1" customWidth="1"/>
    <col min="9749" max="9749" width="14.08984375" style="1" customWidth="1"/>
    <col min="9750" max="9750" width="4.453125" style="1" bestFit="1" customWidth="1"/>
    <col min="9751" max="9984" width="9" style="1"/>
    <col min="9985" max="9985" width="4.453125" style="1" customWidth="1"/>
    <col min="9986" max="9986" width="10.6328125" style="1" customWidth="1"/>
    <col min="9987" max="9987" width="5.6328125" style="1" customWidth="1"/>
    <col min="9988" max="9988" width="7.6328125" style="1" customWidth="1"/>
    <col min="9989" max="9989" width="5.6328125" style="1" customWidth="1"/>
    <col min="9990" max="9990" width="8.6328125" style="1" customWidth="1"/>
    <col min="9991" max="9991" width="7.6328125" style="1" customWidth="1"/>
    <col min="9992" max="9992" width="8.6328125" style="1" customWidth="1"/>
    <col min="9993" max="9993" width="7.6328125" style="1" customWidth="1"/>
    <col min="9994" max="9994" width="8.6328125" style="1" customWidth="1"/>
    <col min="9995" max="9995" width="7.6328125" style="1" customWidth="1"/>
    <col min="9996" max="9996" width="8.6328125" style="1" customWidth="1"/>
    <col min="9997" max="9997" width="7.6328125" style="1" customWidth="1"/>
    <col min="9998" max="9999" width="10.6328125" style="1" customWidth="1"/>
    <col min="10000" max="10000" width="11.6328125" style="1" bestFit="1" customWidth="1"/>
    <col min="10001" max="10002" width="10.6328125" style="1" customWidth="1"/>
    <col min="10003" max="10003" width="3.26953125" style="1" bestFit="1" customWidth="1"/>
    <col min="10004" max="10004" width="7.6328125" style="1" customWidth="1"/>
    <col min="10005" max="10005" width="14.08984375" style="1" customWidth="1"/>
    <col min="10006" max="10006" width="4.453125" style="1" bestFit="1" customWidth="1"/>
    <col min="10007" max="10240" width="9" style="1"/>
    <col min="10241" max="10241" width="4.453125" style="1" customWidth="1"/>
    <col min="10242" max="10242" width="10.6328125" style="1" customWidth="1"/>
    <col min="10243" max="10243" width="5.6328125" style="1" customWidth="1"/>
    <col min="10244" max="10244" width="7.6328125" style="1" customWidth="1"/>
    <col min="10245" max="10245" width="5.6328125" style="1" customWidth="1"/>
    <col min="10246" max="10246" width="8.6328125" style="1" customWidth="1"/>
    <col min="10247" max="10247" width="7.6328125" style="1" customWidth="1"/>
    <col min="10248" max="10248" width="8.6328125" style="1" customWidth="1"/>
    <col min="10249" max="10249" width="7.6328125" style="1" customWidth="1"/>
    <col min="10250" max="10250" width="8.6328125" style="1" customWidth="1"/>
    <col min="10251" max="10251" width="7.6328125" style="1" customWidth="1"/>
    <col min="10252" max="10252" width="8.6328125" style="1" customWidth="1"/>
    <col min="10253" max="10253" width="7.6328125" style="1" customWidth="1"/>
    <col min="10254" max="10255" width="10.6328125" style="1" customWidth="1"/>
    <col min="10256" max="10256" width="11.6328125" style="1" bestFit="1" customWidth="1"/>
    <col min="10257" max="10258" width="10.6328125" style="1" customWidth="1"/>
    <col min="10259" max="10259" width="3.26953125" style="1" bestFit="1" customWidth="1"/>
    <col min="10260" max="10260" width="7.6328125" style="1" customWidth="1"/>
    <col min="10261" max="10261" width="14.08984375" style="1" customWidth="1"/>
    <col min="10262" max="10262" width="4.453125" style="1" bestFit="1" customWidth="1"/>
    <col min="10263" max="10496" width="9" style="1"/>
    <col min="10497" max="10497" width="4.453125" style="1" customWidth="1"/>
    <col min="10498" max="10498" width="10.6328125" style="1" customWidth="1"/>
    <col min="10499" max="10499" width="5.6328125" style="1" customWidth="1"/>
    <col min="10500" max="10500" width="7.6328125" style="1" customWidth="1"/>
    <col min="10501" max="10501" width="5.6328125" style="1" customWidth="1"/>
    <col min="10502" max="10502" width="8.6328125" style="1" customWidth="1"/>
    <col min="10503" max="10503" width="7.6328125" style="1" customWidth="1"/>
    <col min="10504" max="10504" width="8.6328125" style="1" customWidth="1"/>
    <col min="10505" max="10505" width="7.6328125" style="1" customWidth="1"/>
    <col min="10506" max="10506" width="8.6328125" style="1" customWidth="1"/>
    <col min="10507" max="10507" width="7.6328125" style="1" customWidth="1"/>
    <col min="10508" max="10508" width="8.6328125" style="1" customWidth="1"/>
    <col min="10509" max="10509" width="7.6328125" style="1" customWidth="1"/>
    <col min="10510" max="10511" width="10.6328125" style="1" customWidth="1"/>
    <col min="10512" max="10512" width="11.6328125" style="1" bestFit="1" customWidth="1"/>
    <col min="10513" max="10514" width="10.6328125" style="1" customWidth="1"/>
    <col min="10515" max="10515" width="3.26953125" style="1" bestFit="1" customWidth="1"/>
    <col min="10516" max="10516" width="7.6328125" style="1" customWidth="1"/>
    <col min="10517" max="10517" width="14.08984375" style="1" customWidth="1"/>
    <col min="10518" max="10518" width="4.453125" style="1" bestFit="1" customWidth="1"/>
    <col min="10519" max="10752" width="9" style="1"/>
    <col min="10753" max="10753" width="4.453125" style="1" customWidth="1"/>
    <col min="10754" max="10754" width="10.6328125" style="1" customWidth="1"/>
    <col min="10755" max="10755" width="5.6328125" style="1" customWidth="1"/>
    <col min="10756" max="10756" width="7.6328125" style="1" customWidth="1"/>
    <col min="10757" max="10757" width="5.6328125" style="1" customWidth="1"/>
    <col min="10758" max="10758" width="8.6328125" style="1" customWidth="1"/>
    <col min="10759" max="10759" width="7.6328125" style="1" customWidth="1"/>
    <col min="10760" max="10760" width="8.6328125" style="1" customWidth="1"/>
    <col min="10761" max="10761" width="7.6328125" style="1" customWidth="1"/>
    <col min="10762" max="10762" width="8.6328125" style="1" customWidth="1"/>
    <col min="10763" max="10763" width="7.6328125" style="1" customWidth="1"/>
    <col min="10764" max="10764" width="8.6328125" style="1" customWidth="1"/>
    <col min="10765" max="10765" width="7.6328125" style="1" customWidth="1"/>
    <col min="10766" max="10767" width="10.6328125" style="1" customWidth="1"/>
    <col min="10768" max="10768" width="11.6328125" style="1" bestFit="1" customWidth="1"/>
    <col min="10769" max="10770" width="10.6328125" style="1" customWidth="1"/>
    <col min="10771" max="10771" width="3.26953125" style="1" bestFit="1" customWidth="1"/>
    <col min="10772" max="10772" width="7.6328125" style="1" customWidth="1"/>
    <col min="10773" max="10773" width="14.08984375" style="1" customWidth="1"/>
    <col min="10774" max="10774" width="4.453125" style="1" bestFit="1" customWidth="1"/>
    <col min="10775" max="11008" width="9" style="1"/>
    <col min="11009" max="11009" width="4.453125" style="1" customWidth="1"/>
    <col min="11010" max="11010" width="10.6328125" style="1" customWidth="1"/>
    <col min="11011" max="11011" width="5.6328125" style="1" customWidth="1"/>
    <col min="11012" max="11012" width="7.6328125" style="1" customWidth="1"/>
    <col min="11013" max="11013" width="5.6328125" style="1" customWidth="1"/>
    <col min="11014" max="11014" width="8.6328125" style="1" customWidth="1"/>
    <col min="11015" max="11015" width="7.6328125" style="1" customWidth="1"/>
    <col min="11016" max="11016" width="8.6328125" style="1" customWidth="1"/>
    <col min="11017" max="11017" width="7.6328125" style="1" customWidth="1"/>
    <col min="11018" max="11018" width="8.6328125" style="1" customWidth="1"/>
    <col min="11019" max="11019" width="7.6328125" style="1" customWidth="1"/>
    <col min="11020" max="11020" width="8.6328125" style="1" customWidth="1"/>
    <col min="11021" max="11021" width="7.6328125" style="1" customWidth="1"/>
    <col min="11022" max="11023" width="10.6328125" style="1" customWidth="1"/>
    <col min="11024" max="11024" width="11.6328125" style="1" bestFit="1" customWidth="1"/>
    <col min="11025" max="11026" width="10.6328125" style="1" customWidth="1"/>
    <col min="11027" max="11027" width="3.26953125" style="1" bestFit="1" customWidth="1"/>
    <col min="11028" max="11028" width="7.6328125" style="1" customWidth="1"/>
    <col min="11029" max="11029" width="14.08984375" style="1" customWidth="1"/>
    <col min="11030" max="11030" width="4.453125" style="1" bestFit="1" customWidth="1"/>
    <col min="11031" max="11264" width="9" style="1"/>
    <col min="11265" max="11265" width="4.453125" style="1" customWidth="1"/>
    <col min="11266" max="11266" width="10.6328125" style="1" customWidth="1"/>
    <col min="11267" max="11267" width="5.6328125" style="1" customWidth="1"/>
    <col min="11268" max="11268" width="7.6328125" style="1" customWidth="1"/>
    <col min="11269" max="11269" width="5.6328125" style="1" customWidth="1"/>
    <col min="11270" max="11270" width="8.6328125" style="1" customWidth="1"/>
    <col min="11271" max="11271" width="7.6328125" style="1" customWidth="1"/>
    <col min="11272" max="11272" width="8.6328125" style="1" customWidth="1"/>
    <col min="11273" max="11273" width="7.6328125" style="1" customWidth="1"/>
    <col min="11274" max="11274" width="8.6328125" style="1" customWidth="1"/>
    <col min="11275" max="11275" width="7.6328125" style="1" customWidth="1"/>
    <col min="11276" max="11276" width="8.6328125" style="1" customWidth="1"/>
    <col min="11277" max="11277" width="7.6328125" style="1" customWidth="1"/>
    <col min="11278" max="11279" width="10.6328125" style="1" customWidth="1"/>
    <col min="11280" max="11280" width="11.6328125" style="1" bestFit="1" customWidth="1"/>
    <col min="11281" max="11282" width="10.6328125" style="1" customWidth="1"/>
    <col min="11283" max="11283" width="3.26953125" style="1" bestFit="1" customWidth="1"/>
    <col min="11284" max="11284" width="7.6328125" style="1" customWidth="1"/>
    <col min="11285" max="11285" width="14.08984375" style="1" customWidth="1"/>
    <col min="11286" max="11286" width="4.453125" style="1" bestFit="1" customWidth="1"/>
    <col min="11287" max="11520" width="9" style="1"/>
    <col min="11521" max="11521" width="4.453125" style="1" customWidth="1"/>
    <col min="11522" max="11522" width="10.6328125" style="1" customWidth="1"/>
    <col min="11523" max="11523" width="5.6328125" style="1" customWidth="1"/>
    <col min="11524" max="11524" width="7.6328125" style="1" customWidth="1"/>
    <col min="11525" max="11525" width="5.6328125" style="1" customWidth="1"/>
    <col min="11526" max="11526" width="8.6328125" style="1" customWidth="1"/>
    <col min="11527" max="11527" width="7.6328125" style="1" customWidth="1"/>
    <col min="11528" max="11528" width="8.6328125" style="1" customWidth="1"/>
    <col min="11529" max="11529" width="7.6328125" style="1" customWidth="1"/>
    <col min="11530" max="11530" width="8.6328125" style="1" customWidth="1"/>
    <col min="11531" max="11531" width="7.6328125" style="1" customWidth="1"/>
    <col min="11532" max="11532" width="8.6328125" style="1" customWidth="1"/>
    <col min="11533" max="11533" width="7.6328125" style="1" customWidth="1"/>
    <col min="11534" max="11535" width="10.6328125" style="1" customWidth="1"/>
    <col min="11536" max="11536" width="11.6328125" style="1" bestFit="1" customWidth="1"/>
    <col min="11537" max="11538" width="10.6328125" style="1" customWidth="1"/>
    <col min="11539" max="11539" width="3.26953125" style="1" bestFit="1" customWidth="1"/>
    <col min="11540" max="11540" width="7.6328125" style="1" customWidth="1"/>
    <col min="11541" max="11541" width="14.08984375" style="1" customWidth="1"/>
    <col min="11542" max="11542" width="4.453125" style="1" bestFit="1" customWidth="1"/>
    <col min="11543" max="11776" width="9" style="1"/>
    <col min="11777" max="11777" width="4.453125" style="1" customWidth="1"/>
    <col min="11778" max="11778" width="10.6328125" style="1" customWidth="1"/>
    <col min="11779" max="11779" width="5.6328125" style="1" customWidth="1"/>
    <col min="11780" max="11780" width="7.6328125" style="1" customWidth="1"/>
    <col min="11781" max="11781" width="5.6328125" style="1" customWidth="1"/>
    <col min="11782" max="11782" width="8.6328125" style="1" customWidth="1"/>
    <col min="11783" max="11783" width="7.6328125" style="1" customWidth="1"/>
    <col min="11784" max="11784" width="8.6328125" style="1" customWidth="1"/>
    <col min="11785" max="11785" width="7.6328125" style="1" customWidth="1"/>
    <col min="11786" max="11786" width="8.6328125" style="1" customWidth="1"/>
    <col min="11787" max="11787" width="7.6328125" style="1" customWidth="1"/>
    <col min="11788" max="11788" width="8.6328125" style="1" customWidth="1"/>
    <col min="11789" max="11789" width="7.6328125" style="1" customWidth="1"/>
    <col min="11790" max="11791" width="10.6328125" style="1" customWidth="1"/>
    <col min="11792" max="11792" width="11.6328125" style="1" bestFit="1" customWidth="1"/>
    <col min="11793" max="11794" width="10.6328125" style="1" customWidth="1"/>
    <col min="11795" max="11795" width="3.26953125" style="1" bestFit="1" customWidth="1"/>
    <col min="11796" max="11796" width="7.6328125" style="1" customWidth="1"/>
    <col min="11797" max="11797" width="14.08984375" style="1" customWidth="1"/>
    <col min="11798" max="11798" width="4.453125" style="1" bestFit="1" customWidth="1"/>
    <col min="11799" max="12032" width="9" style="1"/>
    <col min="12033" max="12033" width="4.453125" style="1" customWidth="1"/>
    <col min="12034" max="12034" width="10.6328125" style="1" customWidth="1"/>
    <col min="12035" max="12035" width="5.6328125" style="1" customWidth="1"/>
    <col min="12036" max="12036" width="7.6328125" style="1" customWidth="1"/>
    <col min="12037" max="12037" width="5.6328125" style="1" customWidth="1"/>
    <col min="12038" max="12038" width="8.6328125" style="1" customWidth="1"/>
    <col min="12039" max="12039" width="7.6328125" style="1" customWidth="1"/>
    <col min="12040" max="12040" width="8.6328125" style="1" customWidth="1"/>
    <col min="12041" max="12041" width="7.6328125" style="1" customWidth="1"/>
    <col min="12042" max="12042" width="8.6328125" style="1" customWidth="1"/>
    <col min="12043" max="12043" width="7.6328125" style="1" customWidth="1"/>
    <col min="12044" max="12044" width="8.6328125" style="1" customWidth="1"/>
    <col min="12045" max="12045" width="7.6328125" style="1" customWidth="1"/>
    <col min="12046" max="12047" width="10.6328125" style="1" customWidth="1"/>
    <col min="12048" max="12048" width="11.6328125" style="1" bestFit="1" customWidth="1"/>
    <col min="12049" max="12050" width="10.6328125" style="1" customWidth="1"/>
    <col min="12051" max="12051" width="3.26953125" style="1" bestFit="1" customWidth="1"/>
    <col min="12052" max="12052" width="7.6328125" style="1" customWidth="1"/>
    <col min="12053" max="12053" width="14.08984375" style="1" customWidth="1"/>
    <col min="12054" max="12054" width="4.453125" style="1" bestFit="1" customWidth="1"/>
    <col min="12055" max="12288" width="9" style="1"/>
    <col min="12289" max="12289" width="4.453125" style="1" customWidth="1"/>
    <col min="12290" max="12290" width="10.6328125" style="1" customWidth="1"/>
    <col min="12291" max="12291" width="5.6328125" style="1" customWidth="1"/>
    <col min="12292" max="12292" width="7.6328125" style="1" customWidth="1"/>
    <col min="12293" max="12293" width="5.6328125" style="1" customWidth="1"/>
    <col min="12294" max="12294" width="8.6328125" style="1" customWidth="1"/>
    <col min="12295" max="12295" width="7.6328125" style="1" customWidth="1"/>
    <col min="12296" max="12296" width="8.6328125" style="1" customWidth="1"/>
    <col min="12297" max="12297" width="7.6328125" style="1" customWidth="1"/>
    <col min="12298" max="12298" width="8.6328125" style="1" customWidth="1"/>
    <col min="12299" max="12299" width="7.6328125" style="1" customWidth="1"/>
    <col min="12300" max="12300" width="8.6328125" style="1" customWidth="1"/>
    <col min="12301" max="12301" width="7.6328125" style="1" customWidth="1"/>
    <col min="12302" max="12303" width="10.6328125" style="1" customWidth="1"/>
    <col min="12304" max="12304" width="11.6328125" style="1" bestFit="1" customWidth="1"/>
    <col min="12305" max="12306" width="10.6328125" style="1" customWidth="1"/>
    <col min="12307" max="12307" width="3.26953125" style="1" bestFit="1" customWidth="1"/>
    <col min="12308" max="12308" width="7.6328125" style="1" customWidth="1"/>
    <col min="12309" max="12309" width="14.08984375" style="1" customWidth="1"/>
    <col min="12310" max="12310" width="4.453125" style="1" bestFit="1" customWidth="1"/>
    <col min="12311" max="12544" width="9" style="1"/>
    <col min="12545" max="12545" width="4.453125" style="1" customWidth="1"/>
    <col min="12546" max="12546" width="10.6328125" style="1" customWidth="1"/>
    <col min="12547" max="12547" width="5.6328125" style="1" customWidth="1"/>
    <col min="12548" max="12548" width="7.6328125" style="1" customWidth="1"/>
    <col min="12549" max="12549" width="5.6328125" style="1" customWidth="1"/>
    <col min="12550" max="12550" width="8.6328125" style="1" customWidth="1"/>
    <col min="12551" max="12551" width="7.6328125" style="1" customWidth="1"/>
    <col min="12552" max="12552" width="8.6328125" style="1" customWidth="1"/>
    <col min="12553" max="12553" width="7.6328125" style="1" customWidth="1"/>
    <col min="12554" max="12554" width="8.6328125" style="1" customWidth="1"/>
    <col min="12555" max="12555" width="7.6328125" style="1" customWidth="1"/>
    <col min="12556" max="12556" width="8.6328125" style="1" customWidth="1"/>
    <col min="12557" max="12557" width="7.6328125" style="1" customWidth="1"/>
    <col min="12558" max="12559" width="10.6328125" style="1" customWidth="1"/>
    <col min="12560" max="12560" width="11.6328125" style="1" bestFit="1" customWidth="1"/>
    <col min="12561" max="12562" width="10.6328125" style="1" customWidth="1"/>
    <col min="12563" max="12563" width="3.26953125" style="1" bestFit="1" customWidth="1"/>
    <col min="12564" max="12564" width="7.6328125" style="1" customWidth="1"/>
    <col min="12565" max="12565" width="14.08984375" style="1" customWidth="1"/>
    <col min="12566" max="12566" width="4.453125" style="1" bestFit="1" customWidth="1"/>
    <col min="12567" max="12800" width="9" style="1"/>
    <col min="12801" max="12801" width="4.453125" style="1" customWidth="1"/>
    <col min="12802" max="12802" width="10.6328125" style="1" customWidth="1"/>
    <col min="12803" max="12803" width="5.6328125" style="1" customWidth="1"/>
    <col min="12804" max="12804" width="7.6328125" style="1" customWidth="1"/>
    <col min="12805" max="12805" width="5.6328125" style="1" customWidth="1"/>
    <col min="12806" max="12806" width="8.6328125" style="1" customWidth="1"/>
    <col min="12807" max="12807" width="7.6328125" style="1" customWidth="1"/>
    <col min="12808" max="12808" width="8.6328125" style="1" customWidth="1"/>
    <col min="12809" max="12809" width="7.6328125" style="1" customWidth="1"/>
    <col min="12810" max="12810" width="8.6328125" style="1" customWidth="1"/>
    <col min="12811" max="12811" width="7.6328125" style="1" customWidth="1"/>
    <col min="12812" max="12812" width="8.6328125" style="1" customWidth="1"/>
    <col min="12813" max="12813" width="7.6328125" style="1" customWidth="1"/>
    <col min="12814" max="12815" width="10.6328125" style="1" customWidth="1"/>
    <col min="12816" max="12816" width="11.6328125" style="1" bestFit="1" customWidth="1"/>
    <col min="12817" max="12818" width="10.6328125" style="1" customWidth="1"/>
    <col min="12819" max="12819" width="3.26953125" style="1" bestFit="1" customWidth="1"/>
    <col min="12820" max="12820" width="7.6328125" style="1" customWidth="1"/>
    <col min="12821" max="12821" width="14.08984375" style="1" customWidth="1"/>
    <col min="12822" max="12822" width="4.453125" style="1" bestFit="1" customWidth="1"/>
    <col min="12823" max="13056" width="9" style="1"/>
    <col min="13057" max="13057" width="4.453125" style="1" customWidth="1"/>
    <col min="13058" max="13058" width="10.6328125" style="1" customWidth="1"/>
    <col min="13059" max="13059" width="5.6328125" style="1" customWidth="1"/>
    <col min="13060" max="13060" width="7.6328125" style="1" customWidth="1"/>
    <col min="13061" max="13061" width="5.6328125" style="1" customWidth="1"/>
    <col min="13062" max="13062" width="8.6328125" style="1" customWidth="1"/>
    <col min="13063" max="13063" width="7.6328125" style="1" customWidth="1"/>
    <col min="13064" max="13064" width="8.6328125" style="1" customWidth="1"/>
    <col min="13065" max="13065" width="7.6328125" style="1" customWidth="1"/>
    <col min="13066" max="13066" width="8.6328125" style="1" customWidth="1"/>
    <col min="13067" max="13067" width="7.6328125" style="1" customWidth="1"/>
    <col min="13068" max="13068" width="8.6328125" style="1" customWidth="1"/>
    <col min="13069" max="13069" width="7.6328125" style="1" customWidth="1"/>
    <col min="13070" max="13071" width="10.6328125" style="1" customWidth="1"/>
    <col min="13072" max="13072" width="11.6328125" style="1" bestFit="1" customWidth="1"/>
    <col min="13073" max="13074" width="10.6328125" style="1" customWidth="1"/>
    <col min="13075" max="13075" width="3.26953125" style="1" bestFit="1" customWidth="1"/>
    <col min="13076" max="13076" width="7.6328125" style="1" customWidth="1"/>
    <col min="13077" max="13077" width="14.08984375" style="1" customWidth="1"/>
    <col min="13078" max="13078" width="4.453125" style="1" bestFit="1" customWidth="1"/>
    <col min="13079" max="13312" width="9" style="1"/>
    <col min="13313" max="13313" width="4.453125" style="1" customWidth="1"/>
    <col min="13314" max="13314" width="10.6328125" style="1" customWidth="1"/>
    <col min="13315" max="13315" width="5.6328125" style="1" customWidth="1"/>
    <col min="13316" max="13316" width="7.6328125" style="1" customWidth="1"/>
    <col min="13317" max="13317" width="5.6328125" style="1" customWidth="1"/>
    <col min="13318" max="13318" width="8.6328125" style="1" customWidth="1"/>
    <col min="13319" max="13319" width="7.6328125" style="1" customWidth="1"/>
    <col min="13320" max="13320" width="8.6328125" style="1" customWidth="1"/>
    <col min="13321" max="13321" width="7.6328125" style="1" customWidth="1"/>
    <col min="13322" max="13322" width="8.6328125" style="1" customWidth="1"/>
    <col min="13323" max="13323" width="7.6328125" style="1" customWidth="1"/>
    <col min="13324" max="13324" width="8.6328125" style="1" customWidth="1"/>
    <col min="13325" max="13325" width="7.6328125" style="1" customWidth="1"/>
    <col min="13326" max="13327" width="10.6328125" style="1" customWidth="1"/>
    <col min="13328" max="13328" width="11.6328125" style="1" bestFit="1" customWidth="1"/>
    <col min="13329" max="13330" width="10.6328125" style="1" customWidth="1"/>
    <col min="13331" max="13331" width="3.26953125" style="1" bestFit="1" customWidth="1"/>
    <col min="13332" max="13332" width="7.6328125" style="1" customWidth="1"/>
    <col min="13333" max="13333" width="14.08984375" style="1" customWidth="1"/>
    <col min="13334" max="13334" width="4.453125" style="1" bestFit="1" customWidth="1"/>
    <col min="13335" max="13568" width="9" style="1"/>
    <col min="13569" max="13569" width="4.453125" style="1" customWidth="1"/>
    <col min="13570" max="13570" width="10.6328125" style="1" customWidth="1"/>
    <col min="13571" max="13571" width="5.6328125" style="1" customWidth="1"/>
    <col min="13572" max="13572" width="7.6328125" style="1" customWidth="1"/>
    <col min="13573" max="13573" width="5.6328125" style="1" customWidth="1"/>
    <col min="13574" max="13574" width="8.6328125" style="1" customWidth="1"/>
    <col min="13575" max="13575" width="7.6328125" style="1" customWidth="1"/>
    <col min="13576" max="13576" width="8.6328125" style="1" customWidth="1"/>
    <col min="13577" max="13577" width="7.6328125" style="1" customWidth="1"/>
    <col min="13578" max="13578" width="8.6328125" style="1" customWidth="1"/>
    <col min="13579" max="13579" width="7.6328125" style="1" customWidth="1"/>
    <col min="13580" max="13580" width="8.6328125" style="1" customWidth="1"/>
    <col min="13581" max="13581" width="7.6328125" style="1" customWidth="1"/>
    <col min="13582" max="13583" width="10.6328125" style="1" customWidth="1"/>
    <col min="13584" max="13584" width="11.6328125" style="1" bestFit="1" customWidth="1"/>
    <col min="13585" max="13586" width="10.6328125" style="1" customWidth="1"/>
    <col min="13587" max="13587" width="3.26953125" style="1" bestFit="1" customWidth="1"/>
    <col min="13588" max="13588" width="7.6328125" style="1" customWidth="1"/>
    <col min="13589" max="13589" width="14.08984375" style="1" customWidth="1"/>
    <col min="13590" max="13590" width="4.453125" style="1" bestFit="1" customWidth="1"/>
    <col min="13591" max="13824" width="9" style="1"/>
    <col min="13825" max="13825" width="4.453125" style="1" customWidth="1"/>
    <col min="13826" max="13826" width="10.6328125" style="1" customWidth="1"/>
    <col min="13827" max="13827" width="5.6328125" style="1" customWidth="1"/>
    <col min="13828" max="13828" width="7.6328125" style="1" customWidth="1"/>
    <col min="13829" max="13829" width="5.6328125" style="1" customWidth="1"/>
    <col min="13830" max="13830" width="8.6328125" style="1" customWidth="1"/>
    <col min="13831" max="13831" width="7.6328125" style="1" customWidth="1"/>
    <col min="13832" max="13832" width="8.6328125" style="1" customWidth="1"/>
    <col min="13833" max="13833" width="7.6328125" style="1" customWidth="1"/>
    <col min="13834" max="13834" width="8.6328125" style="1" customWidth="1"/>
    <col min="13835" max="13835" width="7.6328125" style="1" customWidth="1"/>
    <col min="13836" max="13836" width="8.6328125" style="1" customWidth="1"/>
    <col min="13837" max="13837" width="7.6328125" style="1" customWidth="1"/>
    <col min="13838" max="13839" width="10.6328125" style="1" customWidth="1"/>
    <col min="13840" max="13840" width="11.6328125" style="1" bestFit="1" customWidth="1"/>
    <col min="13841" max="13842" width="10.6328125" style="1" customWidth="1"/>
    <col min="13843" max="13843" width="3.26953125" style="1" bestFit="1" customWidth="1"/>
    <col min="13844" max="13844" width="7.6328125" style="1" customWidth="1"/>
    <col min="13845" max="13845" width="14.08984375" style="1" customWidth="1"/>
    <col min="13846" max="13846" width="4.453125" style="1" bestFit="1" customWidth="1"/>
    <col min="13847" max="14080" width="9" style="1"/>
    <col min="14081" max="14081" width="4.453125" style="1" customWidth="1"/>
    <col min="14082" max="14082" width="10.6328125" style="1" customWidth="1"/>
    <col min="14083" max="14083" width="5.6328125" style="1" customWidth="1"/>
    <col min="14084" max="14084" width="7.6328125" style="1" customWidth="1"/>
    <col min="14085" max="14085" width="5.6328125" style="1" customWidth="1"/>
    <col min="14086" max="14086" width="8.6328125" style="1" customWidth="1"/>
    <col min="14087" max="14087" width="7.6328125" style="1" customWidth="1"/>
    <col min="14088" max="14088" width="8.6328125" style="1" customWidth="1"/>
    <col min="14089" max="14089" width="7.6328125" style="1" customWidth="1"/>
    <col min="14090" max="14090" width="8.6328125" style="1" customWidth="1"/>
    <col min="14091" max="14091" width="7.6328125" style="1" customWidth="1"/>
    <col min="14092" max="14092" width="8.6328125" style="1" customWidth="1"/>
    <col min="14093" max="14093" width="7.6328125" style="1" customWidth="1"/>
    <col min="14094" max="14095" width="10.6328125" style="1" customWidth="1"/>
    <col min="14096" max="14096" width="11.6328125" style="1" bestFit="1" customWidth="1"/>
    <col min="14097" max="14098" width="10.6328125" style="1" customWidth="1"/>
    <col min="14099" max="14099" width="3.26953125" style="1" bestFit="1" customWidth="1"/>
    <col min="14100" max="14100" width="7.6328125" style="1" customWidth="1"/>
    <col min="14101" max="14101" width="14.08984375" style="1" customWidth="1"/>
    <col min="14102" max="14102" width="4.453125" style="1" bestFit="1" customWidth="1"/>
    <col min="14103" max="14336" width="9" style="1"/>
    <col min="14337" max="14337" width="4.453125" style="1" customWidth="1"/>
    <col min="14338" max="14338" width="10.6328125" style="1" customWidth="1"/>
    <col min="14339" max="14339" width="5.6328125" style="1" customWidth="1"/>
    <col min="14340" max="14340" width="7.6328125" style="1" customWidth="1"/>
    <col min="14341" max="14341" width="5.6328125" style="1" customWidth="1"/>
    <col min="14342" max="14342" width="8.6328125" style="1" customWidth="1"/>
    <col min="14343" max="14343" width="7.6328125" style="1" customWidth="1"/>
    <col min="14344" max="14344" width="8.6328125" style="1" customWidth="1"/>
    <col min="14345" max="14345" width="7.6328125" style="1" customWidth="1"/>
    <col min="14346" max="14346" width="8.6328125" style="1" customWidth="1"/>
    <col min="14347" max="14347" width="7.6328125" style="1" customWidth="1"/>
    <col min="14348" max="14348" width="8.6328125" style="1" customWidth="1"/>
    <col min="14349" max="14349" width="7.6328125" style="1" customWidth="1"/>
    <col min="14350" max="14351" width="10.6328125" style="1" customWidth="1"/>
    <col min="14352" max="14352" width="11.6328125" style="1" bestFit="1" customWidth="1"/>
    <col min="14353" max="14354" width="10.6328125" style="1" customWidth="1"/>
    <col min="14355" max="14355" width="3.26953125" style="1" bestFit="1" customWidth="1"/>
    <col min="14356" max="14356" width="7.6328125" style="1" customWidth="1"/>
    <col min="14357" max="14357" width="14.08984375" style="1" customWidth="1"/>
    <col min="14358" max="14358" width="4.453125" style="1" bestFit="1" customWidth="1"/>
    <col min="14359" max="14592" width="9" style="1"/>
    <col min="14593" max="14593" width="4.453125" style="1" customWidth="1"/>
    <col min="14594" max="14594" width="10.6328125" style="1" customWidth="1"/>
    <col min="14595" max="14595" width="5.6328125" style="1" customWidth="1"/>
    <col min="14596" max="14596" width="7.6328125" style="1" customWidth="1"/>
    <col min="14597" max="14597" width="5.6328125" style="1" customWidth="1"/>
    <col min="14598" max="14598" width="8.6328125" style="1" customWidth="1"/>
    <col min="14599" max="14599" width="7.6328125" style="1" customWidth="1"/>
    <col min="14600" max="14600" width="8.6328125" style="1" customWidth="1"/>
    <col min="14601" max="14601" width="7.6328125" style="1" customWidth="1"/>
    <col min="14602" max="14602" width="8.6328125" style="1" customWidth="1"/>
    <col min="14603" max="14603" width="7.6328125" style="1" customWidth="1"/>
    <col min="14604" max="14604" width="8.6328125" style="1" customWidth="1"/>
    <col min="14605" max="14605" width="7.6328125" style="1" customWidth="1"/>
    <col min="14606" max="14607" width="10.6328125" style="1" customWidth="1"/>
    <col min="14608" max="14608" width="11.6328125" style="1" bestFit="1" customWidth="1"/>
    <col min="14609" max="14610" width="10.6328125" style="1" customWidth="1"/>
    <col min="14611" max="14611" width="3.26953125" style="1" bestFit="1" customWidth="1"/>
    <col min="14612" max="14612" width="7.6328125" style="1" customWidth="1"/>
    <col min="14613" max="14613" width="14.08984375" style="1" customWidth="1"/>
    <col min="14614" max="14614" width="4.453125" style="1" bestFit="1" customWidth="1"/>
    <col min="14615" max="14848" width="9" style="1"/>
    <col min="14849" max="14849" width="4.453125" style="1" customWidth="1"/>
    <col min="14850" max="14850" width="10.6328125" style="1" customWidth="1"/>
    <col min="14851" max="14851" width="5.6328125" style="1" customWidth="1"/>
    <col min="14852" max="14852" width="7.6328125" style="1" customWidth="1"/>
    <col min="14853" max="14853" width="5.6328125" style="1" customWidth="1"/>
    <col min="14854" max="14854" width="8.6328125" style="1" customWidth="1"/>
    <col min="14855" max="14855" width="7.6328125" style="1" customWidth="1"/>
    <col min="14856" max="14856" width="8.6328125" style="1" customWidth="1"/>
    <col min="14857" max="14857" width="7.6328125" style="1" customWidth="1"/>
    <col min="14858" max="14858" width="8.6328125" style="1" customWidth="1"/>
    <col min="14859" max="14859" width="7.6328125" style="1" customWidth="1"/>
    <col min="14860" max="14860" width="8.6328125" style="1" customWidth="1"/>
    <col min="14861" max="14861" width="7.6328125" style="1" customWidth="1"/>
    <col min="14862" max="14863" width="10.6328125" style="1" customWidth="1"/>
    <col min="14864" max="14864" width="11.6328125" style="1" bestFit="1" customWidth="1"/>
    <col min="14865" max="14866" width="10.6328125" style="1" customWidth="1"/>
    <col min="14867" max="14867" width="3.26953125" style="1" bestFit="1" customWidth="1"/>
    <col min="14868" max="14868" width="7.6328125" style="1" customWidth="1"/>
    <col min="14869" max="14869" width="14.08984375" style="1" customWidth="1"/>
    <col min="14870" max="14870" width="4.453125" style="1" bestFit="1" customWidth="1"/>
    <col min="14871" max="15104" width="9" style="1"/>
    <col min="15105" max="15105" width="4.453125" style="1" customWidth="1"/>
    <col min="15106" max="15106" width="10.6328125" style="1" customWidth="1"/>
    <col min="15107" max="15107" width="5.6328125" style="1" customWidth="1"/>
    <col min="15108" max="15108" width="7.6328125" style="1" customWidth="1"/>
    <col min="15109" max="15109" width="5.6328125" style="1" customWidth="1"/>
    <col min="15110" max="15110" width="8.6328125" style="1" customWidth="1"/>
    <col min="15111" max="15111" width="7.6328125" style="1" customWidth="1"/>
    <col min="15112" max="15112" width="8.6328125" style="1" customWidth="1"/>
    <col min="15113" max="15113" width="7.6328125" style="1" customWidth="1"/>
    <col min="15114" max="15114" width="8.6328125" style="1" customWidth="1"/>
    <col min="15115" max="15115" width="7.6328125" style="1" customWidth="1"/>
    <col min="15116" max="15116" width="8.6328125" style="1" customWidth="1"/>
    <col min="15117" max="15117" width="7.6328125" style="1" customWidth="1"/>
    <col min="15118" max="15119" width="10.6328125" style="1" customWidth="1"/>
    <col min="15120" max="15120" width="11.6328125" style="1" bestFit="1" customWidth="1"/>
    <col min="15121" max="15122" width="10.6328125" style="1" customWidth="1"/>
    <col min="15123" max="15123" width="3.26953125" style="1" bestFit="1" customWidth="1"/>
    <col min="15124" max="15124" width="7.6328125" style="1" customWidth="1"/>
    <col min="15125" max="15125" width="14.08984375" style="1" customWidth="1"/>
    <col min="15126" max="15126" width="4.453125" style="1" bestFit="1" customWidth="1"/>
    <col min="15127" max="15360" width="9" style="1"/>
    <col min="15361" max="15361" width="4.453125" style="1" customWidth="1"/>
    <col min="15362" max="15362" width="10.6328125" style="1" customWidth="1"/>
    <col min="15363" max="15363" width="5.6328125" style="1" customWidth="1"/>
    <col min="15364" max="15364" width="7.6328125" style="1" customWidth="1"/>
    <col min="15365" max="15365" width="5.6328125" style="1" customWidth="1"/>
    <col min="15366" max="15366" width="8.6328125" style="1" customWidth="1"/>
    <col min="15367" max="15367" width="7.6328125" style="1" customWidth="1"/>
    <col min="15368" max="15368" width="8.6328125" style="1" customWidth="1"/>
    <col min="15369" max="15369" width="7.6328125" style="1" customWidth="1"/>
    <col min="15370" max="15370" width="8.6328125" style="1" customWidth="1"/>
    <col min="15371" max="15371" width="7.6328125" style="1" customWidth="1"/>
    <col min="15372" max="15372" width="8.6328125" style="1" customWidth="1"/>
    <col min="15373" max="15373" width="7.6328125" style="1" customWidth="1"/>
    <col min="15374" max="15375" width="10.6328125" style="1" customWidth="1"/>
    <col min="15376" max="15376" width="11.6328125" style="1" bestFit="1" customWidth="1"/>
    <col min="15377" max="15378" width="10.6328125" style="1" customWidth="1"/>
    <col min="15379" max="15379" width="3.26953125" style="1" bestFit="1" customWidth="1"/>
    <col min="15380" max="15380" width="7.6328125" style="1" customWidth="1"/>
    <col min="15381" max="15381" width="14.08984375" style="1" customWidth="1"/>
    <col min="15382" max="15382" width="4.453125" style="1" bestFit="1" customWidth="1"/>
    <col min="15383" max="15616" width="9" style="1"/>
    <col min="15617" max="15617" width="4.453125" style="1" customWidth="1"/>
    <col min="15618" max="15618" width="10.6328125" style="1" customWidth="1"/>
    <col min="15619" max="15619" width="5.6328125" style="1" customWidth="1"/>
    <col min="15620" max="15620" width="7.6328125" style="1" customWidth="1"/>
    <col min="15621" max="15621" width="5.6328125" style="1" customWidth="1"/>
    <col min="15622" max="15622" width="8.6328125" style="1" customWidth="1"/>
    <col min="15623" max="15623" width="7.6328125" style="1" customWidth="1"/>
    <col min="15624" max="15624" width="8.6328125" style="1" customWidth="1"/>
    <col min="15625" max="15625" width="7.6328125" style="1" customWidth="1"/>
    <col min="15626" max="15626" width="8.6328125" style="1" customWidth="1"/>
    <col min="15627" max="15627" width="7.6328125" style="1" customWidth="1"/>
    <col min="15628" max="15628" width="8.6328125" style="1" customWidth="1"/>
    <col min="15629" max="15629" width="7.6328125" style="1" customWidth="1"/>
    <col min="15630" max="15631" width="10.6328125" style="1" customWidth="1"/>
    <col min="15632" max="15632" width="11.6328125" style="1" bestFit="1" customWidth="1"/>
    <col min="15633" max="15634" width="10.6328125" style="1" customWidth="1"/>
    <col min="15635" max="15635" width="3.26953125" style="1" bestFit="1" customWidth="1"/>
    <col min="15636" max="15636" width="7.6328125" style="1" customWidth="1"/>
    <col min="15637" max="15637" width="14.08984375" style="1" customWidth="1"/>
    <col min="15638" max="15638" width="4.453125" style="1" bestFit="1" customWidth="1"/>
    <col min="15639" max="15872" width="9" style="1"/>
    <col min="15873" max="15873" width="4.453125" style="1" customWidth="1"/>
    <col min="15874" max="15874" width="10.6328125" style="1" customWidth="1"/>
    <col min="15875" max="15875" width="5.6328125" style="1" customWidth="1"/>
    <col min="15876" max="15876" width="7.6328125" style="1" customWidth="1"/>
    <col min="15877" max="15877" width="5.6328125" style="1" customWidth="1"/>
    <col min="15878" max="15878" width="8.6328125" style="1" customWidth="1"/>
    <col min="15879" max="15879" width="7.6328125" style="1" customWidth="1"/>
    <col min="15880" max="15880" width="8.6328125" style="1" customWidth="1"/>
    <col min="15881" max="15881" width="7.6328125" style="1" customWidth="1"/>
    <col min="15882" max="15882" width="8.6328125" style="1" customWidth="1"/>
    <col min="15883" max="15883" width="7.6328125" style="1" customWidth="1"/>
    <col min="15884" max="15884" width="8.6328125" style="1" customWidth="1"/>
    <col min="15885" max="15885" width="7.6328125" style="1" customWidth="1"/>
    <col min="15886" max="15887" width="10.6328125" style="1" customWidth="1"/>
    <col min="15888" max="15888" width="11.6328125" style="1" bestFit="1" customWidth="1"/>
    <col min="15889" max="15890" width="10.6328125" style="1" customWidth="1"/>
    <col min="15891" max="15891" width="3.26953125" style="1" bestFit="1" customWidth="1"/>
    <col min="15892" max="15892" width="7.6328125" style="1" customWidth="1"/>
    <col min="15893" max="15893" width="14.08984375" style="1" customWidth="1"/>
    <col min="15894" max="15894" width="4.453125" style="1" bestFit="1" customWidth="1"/>
    <col min="15895" max="16128" width="9" style="1"/>
    <col min="16129" max="16129" width="4.453125" style="1" customWidth="1"/>
    <col min="16130" max="16130" width="10.6328125" style="1" customWidth="1"/>
    <col min="16131" max="16131" width="5.6328125" style="1" customWidth="1"/>
    <col min="16132" max="16132" width="7.6328125" style="1" customWidth="1"/>
    <col min="16133" max="16133" width="5.6328125" style="1" customWidth="1"/>
    <col min="16134" max="16134" width="8.6328125" style="1" customWidth="1"/>
    <col min="16135" max="16135" width="7.6328125" style="1" customWidth="1"/>
    <col min="16136" max="16136" width="8.6328125" style="1" customWidth="1"/>
    <col min="16137" max="16137" width="7.6328125" style="1" customWidth="1"/>
    <col min="16138" max="16138" width="8.6328125" style="1" customWidth="1"/>
    <col min="16139" max="16139" width="7.6328125" style="1" customWidth="1"/>
    <col min="16140" max="16140" width="8.6328125" style="1" customWidth="1"/>
    <col min="16141" max="16141" width="7.6328125" style="1" customWidth="1"/>
    <col min="16142" max="16143" width="10.6328125" style="1" customWidth="1"/>
    <col min="16144" max="16144" width="11.6328125" style="1" bestFit="1" customWidth="1"/>
    <col min="16145" max="16146" width="10.6328125" style="1" customWidth="1"/>
    <col min="16147" max="16147" width="3.26953125" style="1" bestFit="1" customWidth="1"/>
    <col min="16148" max="16148" width="7.6328125" style="1" customWidth="1"/>
    <col min="16149" max="16149" width="14.08984375" style="1" customWidth="1"/>
    <col min="16150" max="16150" width="4.453125" style="1" bestFit="1" customWidth="1"/>
    <col min="16151" max="16384" width="9" style="1"/>
  </cols>
  <sheetData>
    <row r="1" spans="1:22" ht="14.25" hidden="1" customHeight="1">
      <c r="A1" s="1" t="s">
        <v>0</v>
      </c>
    </row>
    <row r="2" spans="1:22" ht="14.25" hidden="1" customHeight="1">
      <c r="A2" s="2"/>
      <c r="B2" s="2"/>
      <c r="C2" s="3" t="s">
        <v>1</v>
      </c>
      <c r="D2" s="3" t="s">
        <v>2</v>
      </c>
      <c r="E2" s="3" t="s">
        <v>3</v>
      </c>
      <c r="F2" s="4" t="s">
        <v>4</v>
      </c>
      <c r="G2" s="5"/>
      <c r="H2" s="5"/>
      <c r="I2" s="5"/>
      <c r="J2" s="5"/>
      <c r="K2" s="5"/>
      <c r="L2" s="5"/>
      <c r="M2" s="5"/>
      <c r="N2" s="6"/>
      <c r="O2" s="3" t="s">
        <v>5</v>
      </c>
      <c r="P2" s="3" t="s">
        <v>6</v>
      </c>
      <c r="Q2" s="3" t="s">
        <v>7</v>
      </c>
      <c r="R2" s="3" t="s">
        <v>8</v>
      </c>
      <c r="S2" s="7" t="s">
        <v>9</v>
      </c>
      <c r="T2" s="8"/>
      <c r="U2" s="3" t="s">
        <v>10</v>
      </c>
    </row>
    <row r="3" spans="1:22" ht="14.25" hidden="1" customHeight="1">
      <c r="A3" s="9"/>
      <c r="B3" s="9"/>
      <c r="C3" s="10" t="s">
        <v>11</v>
      </c>
      <c r="D3" s="10" t="s">
        <v>12</v>
      </c>
      <c r="E3" s="10"/>
      <c r="F3" s="4" t="s">
        <v>13</v>
      </c>
      <c r="G3" s="6"/>
      <c r="H3" s="4" t="s">
        <v>14</v>
      </c>
      <c r="I3" s="6"/>
      <c r="J3" s="4" t="s">
        <v>15</v>
      </c>
      <c r="K3" s="6"/>
      <c r="L3" s="4" t="s">
        <v>16</v>
      </c>
      <c r="M3" s="6"/>
      <c r="N3" s="11" t="s">
        <v>17</v>
      </c>
      <c r="O3" s="10" t="s">
        <v>18</v>
      </c>
      <c r="P3" s="10" t="s">
        <v>19</v>
      </c>
      <c r="Q3" s="10" t="s">
        <v>19</v>
      </c>
      <c r="R3" s="10" t="s">
        <v>20</v>
      </c>
      <c r="S3" s="12"/>
      <c r="T3" s="13"/>
      <c r="U3" s="10" t="s">
        <v>21</v>
      </c>
    </row>
    <row r="4" spans="1:22" ht="14.25" hidden="1" customHeight="1">
      <c r="A4" s="14"/>
      <c r="B4" s="14"/>
      <c r="C4" s="15" t="s">
        <v>22</v>
      </c>
      <c r="D4" s="15" t="s">
        <v>23</v>
      </c>
      <c r="E4" s="15" t="s">
        <v>24</v>
      </c>
      <c r="F4" s="16" t="s">
        <v>25</v>
      </c>
      <c r="G4" s="16" t="s">
        <v>26</v>
      </c>
      <c r="H4" s="16" t="s">
        <v>25</v>
      </c>
      <c r="I4" s="16" t="s">
        <v>26</v>
      </c>
      <c r="J4" s="16" t="s">
        <v>25</v>
      </c>
      <c r="K4" s="16" t="s">
        <v>26</v>
      </c>
      <c r="L4" s="16" t="s">
        <v>25</v>
      </c>
      <c r="M4" s="16" t="s">
        <v>26</v>
      </c>
      <c r="N4" s="17" t="s">
        <v>27</v>
      </c>
      <c r="O4" s="16" t="s">
        <v>28</v>
      </c>
      <c r="P4" s="16" t="s">
        <v>29</v>
      </c>
      <c r="Q4" s="16" t="s">
        <v>30</v>
      </c>
      <c r="R4" s="16" t="s">
        <v>31</v>
      </c>
      <c r="S4" s="18" t="s">
        <v>32</v>
      </c>
      <c r="T4" s="19"/>
      <c r="U4" s="20" t="s">
        <v>33</v>
      </c>
    </row>
    <row r="5" spans="1:22" ht="14.25" hidden="1" customHeight="1">
      <c r="A5" s="21"/>
      <c r="B5" s="21"/>
      <c r="C5" s="22" t="s">
        <v>34</v>
      </c>
      <c r="D5" s="22"/>
      <c r="E5" s="22" t="s">
        <v>35</v>
      </c>
      <c r="F5" s="22" t="s">
        <v>36</v>
      </c>
      <c r="G5" s="22" t="s">
        <v>37</v>
      </c>
      <c r="H5" s="22" t="s">
        <v>38</v>
      </c>
      <c r="I5" s="22" t="s">
        <v>39</v>
      </c>
      <c r="J5" s="22" t="s">
        <v>40</v>
      </c>
      <c r="K5" s="22" t="s">
        <v>41</v>
      </c>
      <c r="L5" s="22" t="s">
        <v>42</v>
      </c>
      <c r="M5" s="22" t="s">
        <v>43</v>
      </c>
      <c r="N5" s="22" t="s">
        <v>44</v>
      </c>
      <c r="O5" s="22" t="s">
        <v>45</v>
      </c>
      <c r="P5" s="22" t="s">
        <v>46</v>
      </c>
      <c r="Q5" s="22" t="s">
        <v>47</v>
      </c>
      <c r="R5" s="22" t="s">
        <v>48</v>
      </c>
      <c r="S5" s="23"/>
      <c r="T5" s="24" t="s">
        <v>49</v>
      </c>
      <c r="U5" s="22" t="s">
        <v>50</v>
      </c>
    </row>
    <row r="6" spans="1:22" ht="14.25" customHeight="1" thickBot="1">
      <c r="A6" s="1" t="s">
        <v>0</v>
      </c>
    </row>
    <row r="7" spans="1:22" ht="14.25" customHeight="1">
      <c r="A7" s="2"/>
      <c r="B7" s="8"/>
      <c r="C7" s="3" t="s">
        <v>1</v>
      </c>
      <c r="D7" s="3" t="s">
        <v>2</v>
      </c>
      <c r="E7" s="3" t="s">
        <v>3</v>
      </c>
      <c r="F7" s="4" t="s">
        <v>4</v>
      </c>
      <c r="G7" s="5"/>
      <c r="H7" s="5"/>
      <c r="I7" s="5"/>
      <c r="J7" s="5"/>
      <c r="K7" s="5"/>
      <c r="L7" s="5"/>
      <c r="M7" s="5"/>
      <c r="N7" s="6"/>
      <c r="O7" s="3" t="s">
        <v>5</v>
      </c>
      <c r="P7" s="3" t="s">
        <v>6</v>
      </c>
      <c r="Q7" s="3" t="s">
        <v>7</v>
      </c>
      <c r="R7" s="3" t="s">
        <v>8</v>
      </c>
      <c r="S7" s="7" t="s">
        <v>9</v>
      </c>
      <c r="T7" s="8"/>
      <c r="U7" s="3" t="s">
        <v>10</v>
      </c>
      <c r="V7" s="25"/>
    </row>
    <row r="8" spans="1:22" ht="14.25" customHeight="1">
      <c r="A8" s="9"/>
      <c r="B8" s="26"/>
      <c r="C8" s="10" t="s">
        <v>11</v>
      </c>
      <c r="D8" s="10" t="s">
        <v>12</v>
      </c>
      <c r="E8" s="10"/>
      <c r="F8" s="4" t="s">
        <v>13</v>
      </c>
      <c r="G8" s="6"/>
      <c r="H8" s="4" t="s">
        <v>14</v>
      </c>
      <c r="I8" s="6"/>
      <c r="J8" s="4" t="s">
        <v>15</v>
      </c>
      <c r="K8" s="6"/>
      <c r="L8" s="4" t="s">
        <v>16</v>
      </c>
      <c r="M8" s="6"/>
      <c r="N8" s="11" t="s">
        <v>17</v>
      </c>
      <c r="O8" s="10" t="s">
        <v>18</v>
      </c>
      <c r="P8" s="10" t="s">
        <v>19</v>
      </c>
      <c r="Q8" s="10" t="s">
        <v>19</v>
      </c>
      <c r="R8" s="10" t="s">
        <v>20</v>
      </c>
      <c r="S8" s="12"/>
      <c r="T8" s="13"/>
      <c r="U8" s="10" t="s">
        <v>21</v>
      </c>
      <c r="V8" s="27"/>
    </row>
    <row r="9" spans="1:22" ht="14.25" customHeight="1">
      <c r="A9" s="14"/>
      <c r="B9" s="19"/>
      <c r="C9" s="15" t="s">
        <v>22</v>
      </c>
      <c r="D9" s="15" t="s">
        <v>23</v>
      </c>
      <c r="E9" s="15" t="s">
        <v>24</v>
      </c>
      <c r="F9" s="16" t="s">
        <v>25</v>
      </c>
      <c r="G9" s="16" t="s">
        <v>26</v>
      </c>
      <c r="H9" s="16" t="s">
        <v>25</v>
      </c>
      <c r="I9" s="16" t="s">
        <v>26</v>
      </c>
      <c r="J9" s="16" t="s">
        <v>25</v>
      </c>
      <c r="K9" s="16" t="s">
        <v>26</v>
      </c>
      <c r="L9" s="16" t="s">
        <v>25</v>
      </c>
      <c r="M9" s="16" t="s">
        <v>26</v>
      </c>
      <c r="N9" s="17" t="s">
        <v>27</v>
      </c>
      <c r="O9" s="16" t="s">
        <v>28</v>
      </c>
      <c r="P9" s="16" t="s">
        <v>51</v>
      </c>
      <c r="Q9" s="16" t="s">
        <v>30</v>
      </c>
      <c r="R9" s="16" t="s">
        <v>31</v>
      </c>
      <c r="S9" s="18" t="s">
        <v>32</v>
      </c>
      <c r="T9" s="19"/>
      <c r="U9" s="20" t="s">
        <v>33</v>
      </c>
      <c r="V9" s="28"/>
    </row>
    <row r="10" spans="1:22" ht="14.25" customHeight="1">
      <c r="A10" s="21"/>
      <c r="B10" s="29"/>
      <c r="C10" s="22"/>
      <c r="D10" s="22"/>
      <c r="E10" s="22" t="s">
        <v>52</v>
      </c>
      <c r="F10" s="22" t="s">
        <v>53</v>
      </c>
      <c r="G10" s="22" t="s">
        <v>54</v>
      </c>
      <c r="H10" s="22" t="s">
        <v>53</v>
      </c>
      <c r="I10" s="22" t="s">
        <v>54</v>
      </c>
      <c r="J10" s="22" t="s">
        <v>53</v>
      </c>
      <c r="K10" s="22" t="s">
        <v>54</v>
      </c>
      <c r="L10" s="22" t="s">
        <v>53</v>
      </c>
      <c r="M10" s="22" t="s">
        <v>54</v>
      </c>
      <c r="N10" s="22" t="s">
        <v>53</v>
      </c>
      <c r="O10" s="22" t="s">
        <v>55</v>
      </c>
      <c r="P10" s="22" t="s">
        <v>55</v>
      </c>
      <c r="Q10" s="22" t="s">
        <v>55</v>
      </c>
      <c r="R10" s="22" t="s">
        <v>55</v>
      </c>
      <c r="S10" s="23"/>
      <c r="T10" s="24" t="s">
        <v>55</v>
      </c>
      <c r="U10" s="22" t="s">
        <v>55</v>
      </c>
      <c r="V10" s="30"/>
    </row>
    <row r="11" spans="1:22" ht="14.25" customHeight="1">
      <c r="A11" s="31">
        <v>1</v>
      </c>
      <c r="B11" s="32" t="s">
        <v>56</v>
      </c>
      <c r="C11" s="46" t="str">
        <f>IF([1]第19表元データ!C3=1,"料","税")</f>
        <v>料</v>
      </c>
      <c r="D11" s="33" t="s">
        <v>57</v>
      </c>
      <c r="E11" s="47">
        <f>[1]第19表元データ!E3</f>
        <v>10</v>
      </c>
      <c r="F11" s="47">
        <f>[1]第19表元データ!F3</f>
        <v>188039</v>
      </c>
      <c r="G11" s="52">
        <f>[1]第19表元データ!G3</f>
        <v>57.8</v>
      </c>
      <c r="H11" s="53" t="s">
        <v>58</v>
      </c>
      <c r="I11" s="54" t="s">
        <v>58</v>
      </c>
      <c r="J11" s="47">
        <f>[1]第19表元データ!J3</f>
        <v>94789</v>
      </c>
      <c r="K11" s="52">
        <f>[1]第19表元データ!K3</f>
        <v>29.14</v>
      </c>
      <c r="L11" s="47">
        <f>[1]第19表元データ!L3</f>
        <v>42489</v>
      </c>
      <c r="M11" s="52">
        <f>[1]第19表元データ!M3</f>
        <v>13.06</v>
      </c>
      <c r="N11" s="47">
        <f>[1]第19表元データ!N3</f>
        <v>325317</v>
      </c>
      <c r="O11" s="47">
        <f>[1]第19表元データ!O3</f>
        <v>41841</v>
      </c>
      <c r="P11" s="47">
        <f>[1]第19表元データ!P3</f>
        <v>57</v>
      </c>
      <c r="Q11" s="47">
        <f>[1]第19表元データ!Q3</f>
        <v>26</v>
      </c>
      <c r="R11" s="47">
        <f>[1]第19表元データ!R3</f>
        <v>30284</v>
      </c>
      <c r="S11" s="49" t="str">
        <f>IF([1]第19表元データ!T3=1,"－","＋")</f>
        <v>－</v>
      </c>
      <c r="T11" s="50">
        <f>[1]第19表元データ!U3</f>
        <v>3818</v>
      </c>
      <c r="U11" s="50">
        <f>[1]第19表元データ!V3</f>
        <v>249291</v>
      </c>
      <c r="V11" s="34">
        <v>1</v>
      </c>
    </row>
    <row r="12" spans="1:22" ht="14.25" customHeight="1">
      <c r="A12" s="35">
        <v>2</v>
      </c>
      <c r="B12" s="36" t="s">
        <v>59</v>
      </c>
      <c r="C12" s="55" t="str">
        <f>IF([1]第19表元データ!C4=1,"料","税")</f>
        <v>料</v>
      </c>
      <c r="D12" s="37" t="s">
        <v>57</v>
      </c>
      <c r="E12" s="56">
        <f>[1]第19表元データ!E4</f>
        <v>10</v>
      </c>
      <c r="F12" s="56">
        <f>[1]第19表元データ!F4</f>
        <v>40380</v>
      </c>
      <c r="G12" s="57">
        <f>[1]第19表元データ!G4</f>
        <v>53.26</v>
      </c>
      <c r="H12" s="53" t="s">
        <v>58</v>
      </c>
      <c r="I12" s="54" t="s">
        <v>58</v>
      </c>
      <c r="J12" s="56">
        <f>[1]第19表元データ!J4</f>
        <v>24090</v>
      </c>
      <c r="K12" s="57">
        <f>[1]第19表元データ!K4</f>
        <v>31.77</v>
      </c>
      <c r="L12" s="56">
        <f>[1]第19表元データ!L4</f>
        <v>11351</v>
      </c>
      <c r="M12" s="57">
        <f>[1]第19表元データ!M4</f>
        <v>14.97</v>
      </c>
      <c r="N12" s="56">
        <f>[1]第19表元データ!N4</f>
        <v>75821</v>
      </c>
      <c r="O12" s="56">
        <f>[1]第19表元データ!O4</f>
        <v>12275</v>
      </c>
      <c r="P12" s="56">
        <f>[1]第19表元データ!P4</f>
        <v>0</v>
      </c>
      <c r="Q12" s="56">
        <f>[1]第19表元データ!Q4</f>
        <v>39</v>
      </c>
      <c r="R12" s="56">
        <f>[1]第19表元データ!R4</f>
        <v>3973</v>
      </c>
      <c r="S12" s="58" t="str">
        <f>IF([1]第19表元データ!T4=1,"－","＋")</f>
        <v>＋</v>
      </c>
      <c r="T12" s="59">
        <f>[1]第19表元データ!U4</f>
        <v>279</v>
      </c>
      <c r="U12" s="59">
        <f>[1]第19表元データ!V4</f>
        <v>59813</v>
      </c>
      <c r="V12" s="38">
        <v>2</v>
      </c>
    </row>
    <row r="13" spans="1:22" ht="14.25" customHeight="1">
      <c r="A13" s="35">
        <v>3</v>
      </c>
      <c r="B13" s="36" t="s">
        <v>60</v>
      </c>
      <c r="C13" s="55" t="str">
        <f>IF([1]第19表元データ!C5=1,"料","税")</f>
        <v>料</v>
      </c>
      <c r="D13" s="33" t="s">
        <v>57</v>
      </c>
      <c r="E13" s="56">
        <f>[1]第19表元データ!E5</f>
        <v>9</v>
      </c>
      <c r="F13" s="56">
        <f>[1]第19表元データ!F5</f>
        <v>181843</v>
      </c>
      <c r="G13" s="57">
        <f>[1]第19表元データ!G5</f>
        <v>56.5</v>
      </c>
      <c r="H13" s="53" t="s">
        <v>58</v>
      </c>
      <c r="I13" s="54" t="s">
        <v>58</v>
      </c>
      <c r="J13" s="56">
        <f>[1]第19表元データ!J5</f>
        <v>96526</v>
      </c>
      <c r="K13" s="57">
        <f>[1]第19表元データ!K5</f>
        <v>29.99</v>
      </c>
      <c r="L13" s="56">
        <f>[1]第19表元データ!L5</f>
        <v>43488</v>
      </c>
      <c r="M13" s="57">
        <f>[1]第19表元データ!M5</f>
        <v>13.51</v>
      </c>
      <c r="N13" s="56">
        <f>[1]第19表元データ!N5</f>
        <v>321857</v>
      </c>
      <c r="O13" s="56">
        <f>[1]第19表元データ!O5</f>
        <v>38498</v>
      </c>
      <c r="P13" s="56">
        <f>[1]第19表元データ!P5</f>
        <v>0</v>
      </c>
      <c r="Q13" s="56">
        <f>[1]第19表元データ!Q5</f>
        <v>1235</v>
      </c>
      <c r="R13" s="56">
        <f>[1]第19表元データ!R5</f>
        <v>17603</v>
      </c>
      <c r="S13" s="58" t="str">
        <f>IF([1]第19表元データ!T5=1,"－","＋")</f>
        <v>－</v>
      </c>
      <c r="T13" s="59">
        <f>[1]第19表元データ!U5</f>
        <v>44771</v>
      </c>
      <c r="U13" s="59">
        <f>[1]第19表元データ!V5</f>
        <v>219750</v>
      </c>
      <c r="V13" s="38">
        <v>3</v>
      </c>
    </row>
    <row r="14" spans="1:22" ht="14.25" customHeight="1">
      <c r="A14" s="35">
        <v>4</v>
      </c>
      <c r="B14" s="36" t="s">
        <v>61</v>
      </c>
      <c r="C14" s="55" t="str">
        <f>IF([1]第19表元データ!C6=1,"料","税")</f>
        <v>税</v>
      </c>
      <c r="D14" s="33" t="s">
        <v>57</v>
      </c>
      <c r="E14" s="56">
        <f>[1]第19表元データ!E6</f>
        <v>10</v>
      </c>
      <c r="F14" s="56">
        <f>[1]第19表元データ!F6</f>
        <v>39057</v>
      </c>
      <c r="G14" s="57">
        <f>[1]第19表元データ!G6</f>
        <v>50.34</v>
      </c>
      <c r="H14" s="53" t="s">
        <v>58</v>
      </c>
      <c r="I14" s="54" t="s">
        <v>58</v>
      </c>
      <c r="J14" s="56">
        <f>[1]第19表元データ!J6</f>
        <v>25399</v>
      </c>
      <c r="K14" s="57">
        <f>[1]第19表元データ!K6</f>
        <v>32.729999999999997</v>
      </c>
      <c r="L14" s="56">
        <f>[1]第19表元データ!L6</f>
        <v>13134</v>
      </c>
      <c r="M14" s="57">
        <f>[1]第19表元データ!M6</f>
        <v>16.93</v>
      </c>
      <c r="N14" s="56">
        <f>[1]第19表元データ!N6</f>
        <v>77590</v>
      </c>
      <c r="O14" s="56">
        <f>[1]第19表元データ!O6</f>
        <v>12331</v>
      </c>
      <c r="P14" s="56">
        <f>[1]第19表元データ!P6</f>
        <v>0</v>
      </c>
      <c r="Q14" s="56">
        <f>[1]第19表元データ!Q6</f>
        <v>0</v>
      </c>
      <c r="R14" s="56">
        <f>[1]第19表元データ!R6</f>
        <v>3097</v>
      </c>
      <c r="S14" s="58" t="str">
        <f>IF([1]第19表元データ!T6=1,"－","＋")</f>
        <v>－</v>
      </c>
      <c r="T14" s="59">
        <f>[1]第19表元データ!U6</f>
        <v>1470</v>
      </c>
      <c r="U14" s="59">
        <f>[1]第19表元データ!V6</f>
        <v>60692</v>
      </c>
      <c r="V14" s="38">
        <v>4</v>
      </c>
    </row>
    <row r="15" spans="1:22" ht="14.25" customHeight="1">
      <c r="A15" s="35">
        <v>5</v>
      </c>
      <c r="B15" s="36" t="s">
        <v>62</v>
      </c>
      <c r="C15" s="55" t="str">
        <f>IF([1]第19表元データ!C7=1,"料","税")</f>
        <v>料</v>
      </c>
      <c r="D15" s="37" t="s">
        <v>57</v>
      </c>
      <c r="E15" s="56">
        <f>[1]第19表元データ!E7</f>
        <v>9</v>
      </c>
      <c r="F15" s="56">
        <f>[1]第19表元データ!F7</f>
        <v>33499</v>
      </c>
      <c r="G15" s="57">
        <f>[1]第19表元データ!G7</f>
        <v>53.9</v>
      </c>
      <c r="H15" s="53" t="s">
        <v>58</v>
      </c>
      <c r="I15" s="54" t="s">
        <v>58</v>
      </c>
      <c r="J15" s="56">
        <f>[1]第19表元データ!J7</f>
        <v>19815</v>
      </c>
      <c r="K15" s="57">
        <f>[1]第19表元データ!K7</f>
        <v>31.88</v>
      </c>
      <c r="L15" s="56">
        <f>[1]第19表元データ!L7</f>
        <v>8840</v>
      </c>
      <c r="M15" s="57">
        <f>[1]第19表元データ!M7</f>
        <v>14.22</v>
      </c>
      <c r="N15" s="56">
        <f>[1]第19表元データ!N7</f>
        <v>62154</v>
      </c>
      <c r="O15" s="56">
        <f>[1]第19表元データ!O7</f>
        <v>9035</v>
      </c>
      <c r="P15" s="56">
        <f>[1]第19表元データ!P7</f>
        <v>0</v>
      </c>
      <c r="Q15" s="56">
        <f>[1]第19表元データ!Q7</f>
        <v>0</v>
      </c>
      <c r="R15" s="56">
        <f>[1]第19表元データ!R7</f>
        <v>1934</v>
      </c>
      <c r="S15" s="58" t="str">
        <f>IF([1]第19表元データ!T7=1,"－","＋")</f>
        <v>－</v>
      </c>
      <c r="T15" s="59">
        <f>[1]第19表元データ!U7</f>
        <v>12475</v>
      </c>
      <c r="U15" s="59">
        <f>[1]第19表元データ!V7</f>
        <v>38710</v>
      </c>
      <c r="V15" s="38">
        <v>5</v>
      </c>
    </row>
    <row r="16" spans="1:22" ht="14.25" customHeight="1">
      <c r="A16" s="35">
        <v>6</v>
      </c>
      <c r="B16" s="36" t="s">
        <v>63</v>
      </c>
      <c r="C16" s="55" t="str">
        <f>IF([1]第19表元データ!C8=1,"料","税")</f>
        <v>税</v>
      </c>
      <c r="D16" s="37" t="s">
        <v>57</v>
      </c>
      <c r="E16" s="60">
        <f>[1]第19表元データ!E8</f>
        <v>10</v>
      </c>
      <c r="F16" s="60">
        <f>[1]第19表元データ!F8</f>
        <v>24311</v>
      </c>
      <c r="G16" s="61">
        <f>[1]第19表元データ!G8</f>
        <v>49.4</v>
      </c>
      <c r="H16" s="53" t="s">
        <v>58</v>
      </c>
      <c r="I16" s="54" t="s">
        <v>58</v>
      </c>
      <c r="J16" s="60">
        <f>[1]第19表元データ!J8</f>
        <v>17675</v>
      </c>
      <c r="K16" s="61">
        <f>[1]第19表元データ!K8</f>
        <v>35.92</v>
      </c>
      <c r="L16" s="60">
        <f>[1]第19表元データ!L8</f>
        <v>7223</v>
      </c>
      <c r="M16" s="61">
        <f>[1]第19表元データ!M8</f>
        <v>14.68</v>
      </c>
      <c r="N16" s="60">
        <f>[1]第19表元データ!N8</f>
        <v>49209</v>
      </c>
      <c r="O16" s="60">
        <f>[1]第19表元データ!O8</f>
        <v>7795</v>
      </c>
      <c r="P16" s="60">
        <f>[1]第19表元データ!P8</f>
        <v>25</v>
      </c>
      <c r="Q16" s="60">
        <f>[1]第19表元データ!Q8</f>
        <v>0</v>
      </c>
      <c r="R16" s="60">
        <f>[1]第19表元データ!R8</f>
        <v>1462</v>
      </c>
      <c r="S16" s="58" t="str">
        <f>IF([1]第19表元データ!T8=1,"－","＋")</f>
        <v>－</v>
      </c>
      <c r="T16" s="62">
        <f>[1]第19表元データ!U8</f>
        <v>369</v>
      </c>
      <c r="U16" s="62">
        <f>[1]第19表元データ!V8</f>
        <v>39558</v>
      </c>
      <c r="V16" s="38">
        <v>6</v>
      </c>
    </row>
    <row r="17" spans="1:22" ht="14.25" customHeight="1">
      <c r="A17" s="35">
        <v>7</v>
      </c>
      <c r="B17" s="36" t="s">
        <v>64</v>
      </c>
      <c r="C17" s="55" t="str">
        <f>IF([1]第19表元データ!C9=1,"料","税")</f>
        <v>料</v>
      </c>
      <c r="D17" s="37" t="s">
        <v>57</v>
      </c>
      <c r="E17" s="56">
        <f>[1]第19表元データ!E9</f>
        <v>10</v>
      </c>
      <c r="F17" s="56">
        <f>[1]第19表元データ!F9</f>
        <v>15269</v>
      </c>
      <c r="G17" s="57">
        <f>[1]第19表元データ!G9</f>
        <v>54.92</v>
      </c>
      <c r="H17" s="53" t="s">
        <v>58</v>
      </c>
      <c r="I17" s="54" t="s">
        <v>58</v>
      </c>
      <c r="J17" s="56">
        <f>[1]第19表元データ!J9</f>
        <v>8712</v>
      </c>
      <c r="K17" s="57">
        <f>[1]第19表元データ!K9</f>
        <v>31.33</v>
      </c>
      <c r="L17" s="56">
        <f>[1]第19表元データ!L9</f>
        <v>3822</v>
      </c>
      <c r="M17" s="57">
        <f>[1]第19表元データ!M9</f>
        <v>13.75</v>
      </c>
      <c r="N17" s="56">
        <f>[1]第19表元データ!N9</f>
        <v>27803</v>
      </c>
      <c r="O17" s="56">
        <f>[1]第19表元データ!O9</f>
        <v>4673</v>
      </c>
      <c r="P17" s="56">
        <f>[1]第19表元データ!P9</f>
        <v>0</v>
      </c>
      <c r="Q17" s="56">
        <f>[1]第19表元データ!Q9</f>
        <v>0</v>
      </c>
      <c r="R17" s="56">
        <f>[1]第19表元データ!R9</f>
        <v>943</v>
      </c>
      <c r="S17" s="58" t="str">
        <f>IF([1]第19表元データ!T9=1,"－","＋")</f>
        <v>＋</v>
      </c>
      <c r="T17" s="59">
        <f>[1]第19表元データ!U9</f>
        <v>1570</v>
      </c>
      <c r="U17" s="59">
        <f>[1]第19表元データ!V9</f>
        <v>23757</v>
      </c>
      <c r="V17" s="38">
        <v>7</v>
      </c>
    </row>
    <row r="18" spans="1:22" ht="14.25" customHeight="1">
      <c r="A18" s="35">
        <v>36</v>
      </c>
      <c r="B18" s="36" t="s">
        <v>65</v>
      </c>
      <c r="C18" s="55" t="str">
        <f>IF([1]第19表元データ!C10=1,"料","税")</f>
        <v>税</v>
      </c>
      <c r="D18" s="37" t="s">
        <v>57</v>
      </c>
      <c r="E18" s="56">
        <f>[1]第19表元データ!E10</f>
        <v>12</v>
      </c>
      <c r="F18" s="56">
        <f>[1]第19表元データ!F10</f>
        <v>1405</v>
      </c>
      <c r="G18" s="57">
        <f>[1]第19表元データ!G10</f>
        <v>47.13</v>
      </c>
      <c r="H18" s="53" t="s">
        <v>58</v>
      </c>
      <c r="I18" s="54" t="s">
        <v>58</v>
      </c>
      <c r="J18" s="56">
        <f>[1]第19表元データ!J10</f>
        <v>1026</v>
      </c>
      <c r="K18" s="57">
        <f>[1]第19表元データ!K10</f>
        <v>34.42</v>
      </c>
      <c r="L18" s="56">
        <f>[1]第19表元データ!L10</f>
        <v>550</v>
      </c>
      <c r="M18" s="57">
        <f>[1]第19表元データ!M10</f>
        <v>18.45</v>
      </c>
      <c r="N18" s="56">
        <f>[1]第19表元データ!N10</f>
        <v>2981</v>
      </c>
      <c r="O18" s="56">
        <f>[1]第19表元データ!O10</f>
        <v>563</v>
      </c>
      <c r="P18" s="56">
        <f>[1]第19表元データ!P10</f>
        <v>0</v>
      </c>
      <c r="Q18" s="56">
        <f>[1]第19表元データ!Q10</f>
        <v>0</v>
      </c>
      <c r="R18" s="56">
        <f>[1]第19表元データ!R10</f>
        <v>0</v>
      </c>
      <c r="S18" s="58" t="str">
        <f>IF([1]第19表元データ!T10=1,"－","＋")</f>
        <v>＋</v>
      </c>
      <c r="T18" s="59">
        <f>[1]第19表元データ!U10</f>
        <v>78</v>
      </c>
      <c r="U18" s="59">
        <f>[1]第19表元データ!V10</f>
        <v>2496</v>
      </c>
      <c r="V18" s="38">
        <v>36</v>
      </c>
    </row>
    <row r="19" spans="1:22" ht="14.25" customHeight="1">
      <c r="A19" s="35">
        <v>49</v>
      </c>
      <c r="B19" s="36" t="s">
        <v>66</v>
      </c>
      <c r="C19" s="55" t="str">
        <f>IF([1]第19表元データ!C11=1,"料","税")</f>
        <v>税</v>
      </c>
      <c r="D19" s="37" t="s">
        <v>57</v>
      </c>
      <c r="E19" s="56">
        <f>[1]第19表元データ!E11</f>
        <v>12</v>
      </c>
      <c r="F19" s="56">
        <f>[1]第19表元データ!F11</f>
        <v>5775</v>
      </c>
      <c r="G19" s="57">
        <f>[1]第19表元データ!G11</f>
        <v>46.71</v>
      </c>
      <c r="H19" s="53" t="s">
        <v>58</v>
      </c>
      <c r="I19" s="54" t="s">
        <v>58</v>
      </c>
      <c r="J19" s="56">
        <f>[1]第19表元データ!J11</f>
        <v>4404</v>
      </c>
      <c r="K19" s="57">
        <f>[1]第19表元データ!K11</f>
        <v>35.619999999999997</v>
      </c>
      <c r="L19" s="56">
        <f>[1]第19表元データ!L11</f>
        <v>2184</v>
      </c>
      <c r="M19" s="57">
        <f>[1]第19表元データ!M11</f>
        <v>17.670000000000002</v>
      </c>
      <c r="N19" s="56">
        <f>[1]第19表元データ!N11</f>
        <v>12363</v>
      </c>
      <c r="O19" s="56">
        <f>[1]第19表元データ!O11</f>
        <v>2092</v>
      </c>
      <c r="P19" s="56">
        <f>[1]第19表元データ!P11</f>
        <v>0</v>
      </c>
      <c r="Q19" s="56">
        <f>[1]第19表元データ!Q11</f>
        <v>0</v>
      </c>
      <c r="R19" s="56">
        <f>[1]第19表元データ!R11</f>
        <v>367</v>
      </c>
      <c r="S19" s="58" t="str">
        <f>IF([1]第19表元データ!T11=1,"－","＋")</f>
        <v>＋</v>
      </c>
      <c r="T19" s="59">
        <f>[1]第19表元データ!U11</f>
        <v>158</v>
      </c>
      <c r="U19" s="59">
        <f>[1]第19表元データ!V11</f>
        <v>10062</v>
      </c>
      <c r="V19" s="38">
        <v>49</v>
      </c>
    </row>
    <row r="20" spans="1:22" ht="14.25" customHeight="1">
      <c r="A20" s="35">
        <v>57</v>
      </c>
      <c r="B20" s="36" t="s">
        <v>67</v>
      </c>
      <c r="C20" s="55" t="str">
        <f>IF([1]第19表元データ!C12=1,"料","税")</f>
        <v>料</v>
      </c>
      <c r="D20" s="37" t="s">
        <v>57</v>
      </c>
      <c r="E20" s="56">
        <f>[1]第19表元データ!E12</f>
        <v>12</v>
      </c>
      <c r="F20" s="56">
        <f>[1]第19表元データ!F12</f>
        <v>3894</v>
      </c>
      <c r="G20" s="57">
        <f>[1]第19表元データ!G12</f>
        <v>58.54</v>
      </c>
      <c r="H20" s="60" t="s">
        <v>68</v>
      </c>
      <c r="I20" s="61" t="s">
        <v>68</v>
      </c>
      <c r="J20" s="56">
        <f>[1]第19表元データ!J12</f>
        <v>1937</v>
      </c>
      <c r="K20" s="57">
        <f>[1]第19表元データ!K12</f>
        <v>29.12</v>
      </c>
      <c r="L20" s="56">
        <f>[1]第19表元データ!L12</f>
        <v>821</v>
      </c>
      <c r="M20" s="57">
        <f>[1]第19表元データ!M12</f>
        <v>12.34</v>
      </c>
      <c r="N20" s="56">
        <f>[1]第19表元データ!N12</f>
        <v>6652</v>
      </c>
      <c r="O20" s="56">
        <f>[1]第19表元データ!O12</f>
        <v>539</v>
      </c>
      <c r="P20" s="56">
        <f>[1]第19表元データ!P12</f>
        <v>0</v>
      </c>
      <c r="Q20" s="56">
        <f>[1]第19表元データ!Q12</f>
        <v>0</v>
      </c>
      <c r="R20" s="56">
        <f>[1]第19表元データ!R12</f>
        <v>99</v>
      </c>
      <c r="S20" s="58" t="str">
        <f>IF([1]第19表元データ!T12=1,"－","＋")</f>
        <v>－</v>
      </c>
      <c r="T20" s="59">
        <f>[1]第19表元データ!U12</f>
        <v>1546</v>
      </c>
      <c r="U20" s="59">
        <f>[1]第19表元データ!V12</f>
        <v>4468</v>
      </c>
      <c r="V20" s="38">
        <v>57</v>
      </c>
    </row>
    <row r="21" spans="1:22" ht="14.25" customHeight="1">
      <c r="A21" s="35">
        <v>58</v>
      </c>
      <c r="B21" s="36" t="s">
        <v>69</v>
      </c>
      <c r="C21" s="55" t="str">
        <f>IF([1]第19表元データ!C13=1,"料","税")</f>
        <v>料</v>
      </c>
      <c r="D21" s="37" t="s">
        <v>57</v>
      </c>
      <c r="E21" s="56">
        <f>[1]第19表元データ!E13</f>
        <v>12</v>
      </c>
      <c r="F21" s="56">
        <f>[1]第19表元データ!F13</f>
        <v>2417</v>
      </c>
      <c r="G21" s="57">
        <f>[1]第19表元データ!G13</f>
        <v>49.39</v>
      </c>
      <c r="H21" s="60" t="s">
        <v>68</v>
      </c>
      <c r="I21" s="61" t="s">
        <v>68</v>
      </c>
      <c r="J21" s="56">
        <f>[1]第19表元データ!J13</f>
        <v>1732</v>
      </c>
      <c r="K21" s="57">
        <f>[1]第19表元データ!K13</f>
        <v>35.39</v>
      </c>
      <c r="L21" s="56">
        <f>[1]第19表元データ!L13</f>
        <v>745</v>
      </c>
      <c r="M21" s="57">
        <f>[1]第19表元データ!M13</f>
        <v>15.22</v>
      </c>
      <c r="N21" s="56">
        <f>[1]第19表元データ!N13</f>
        <v>4894</v>
      </c>
      <c r="O21" s="56">
        <f>[1]第19表元データ!O13</f>
        <v>817</v>
      </c>
      <c r="P21" s="56">
        <f>[1]第19表元データ!P13</f>
        <v>0</v>
      </c>
      <c r="Q21" s="56">
        <f>[1]第19表元データ!Q13</f>
        <v>0</v>
      </c>
      <c r="R21" s="56">
        <f>[1]第19表元データ!R13</f>
        <v>129</v>
      </c>
      <c r="S21" s="58" t="str">
        <f>IF([1]第19表元データ!T13=1,"－","＋")</f>
        <v>－</v>
      </c>
      <c r="T21" s="59">
        <f>[1]第19表元データ!U13</f>
        <v>11</v>
      </c>
      <c r="U21" s="59">
        <f>[1]第19表元データ!V13</f>
        <v>3937</v>
      </c>
      <c r="V21" s="38">
        <v>58</v>
      </c>
    </row>
    <row r="22" spans="1:22" ht="14.25" customHeight="1">
      <c r="A22" s="35">
        <v>59</v>
      </c>
      <c r="B22" s="36" t="s">
        <v>70</v>
      </c>
      <c r="C22" s="55" t="str">
        <f>IF([1]第19表元データ!C14=1,"料","税")</f>
        <v>料</v>
      </c>
      <c r="D22" s="37" t="s">
        <v>71</v>
      </c>
      <c r="E22" s="56">
        <f>[1]第19表元データ!E14</f>
        <v>12</v>
      </c>
      <c r="F22" s="56">
        <f>[1]第19表元データ!F14</f>
        <v>2341</v>
      </c>
      <c r="G22" s="57">
        <f>[1]第19表元データ!G14</f>
        <v>65.400000000000006</v>
      </c>
      <c r="H22" s="56">
        <f>[1]第19表元データ!H14</f>
        <v>161</v>
      </c>
      <c r="I22" s="57">
        <f>[1]第19表元データ!I14</f>
        <v>4.5</v>
      </c>
      <c r="J22" s="56">
        <f>[1]第19表元データ!J14</f>
        <v>779</v>
      </c>
      <c r="K22" s="57">
        <f>[1]第19表元データ!K14</f>
        <v>21.77</v>
      </c>
      <c r="L22" s="56">
        <f>[1]第19表元データ!L14</f>
        <v>298</v>
      </c>
      <c r="M22" s="57">
        <f>[1]第19表元データ!M14</f>
        <v>8.33</v>
      </c>
      <c r="N22" s="56">
        <f>[1]第19表元データ!N14</f>
        <v>3579</v>
      </c>
      <c r="O22" s="56">
        <f>[1]第19表元データ!O14</f>
        <v>240</v>
      </c>
      <c r="P22" s="56">
        <f>[1]第19表元データ!P14</f>
        <v>0</v>
      </c>
      <c r="Q22" s="56">
        <f>[1]第19表元データ!Q14</f>
        <v>0</v>
      </c>
      <c r="R22" s="56">
        <f>[1]第19表元データ!R14</f>
        <v>207</v>
      </c>
      <c r="S22" s="58" t="str">
        <f>IF([1]第19表元データ!T14=1,"－","＋")</f>
        <v>－</v>
      </c>
      <c r="T22" s="59">
        <f>[1]第19表元データ!U14</f>
        <v>523</v>
      </c>
      <c r="U22" s="59">
        <f>[1]第19表元データ!V14</f>
        <v>2609</v>
      </c>
      <c r="V22" s="38">
        <v>59</v>
      </c>
    </row>
    <row r="23" spans="1:22" ht="14.25" customHeight="1">
      <c r="A23" s="35">
        <v>61</v>
      </c>
      <c r="B23" s="36" t="s">
        <v>72</v>
      </c>
      <c r="C23" s="55" t="str">
        <f>IF([1]第19表元データ!C15=1,"料","税")</f>
        <v>料</v>
      </c>
      <c r="D23" s="33" t="s">
        <v>57</v>
      </c>
      <c r="E23" s="56">
        <f>[1]第19表元データ!E15</f>
        <v>9</v>
      </c>
      <c r="F23" s="56">
        <f>[1]第19表元データ!F15</f>
        <v>23285</v>
      </c>
      <c r="G23" s="57">
        <f>[1]第19表元データ!G15</f>
        <v>52.29</v>
      </c>
      <c r="H23" s="53" t="s">
        <v>58</v>
      </c>
      <c r="I23" s="54" t="s">
        <v>58</v>
      </c>
      <c r="J23" s="56">
        <f>[1]第19表元データ!J15</f>
        <v>14721</v>
      </c>
      <c r="K23" s="57">
        <f>[1]第19表元データ!K15</f>
        <v>33.06</v>
      </c>
      <c r="L23" s="56">
        <f>[1]第19表元データ!L15</f>
        <v>6523</v>
      </c>
      <c r="M23" s="57">
        <f>[1]第19表元データ!M15</f>
        <v>14.65</v>
      </c>
      <c r="N23" s="56">
        <f>[1]第19表元データ!N15</f>
        <v>44529</v>
      </c>
      <c r="O23" s="56">
        <f>[1]第19表元データ!O15</f>
        <v>6271</v>
      </c>
      <c r="P23" s="56">
        <f>[1]第19表元データ!P15</f>
        <v>5</v>
      </c>
      <c r="Q23" s="56">
        <f>[1]第19表元データ!Q15</f>
        <v>10</v>
      </c>
      <c r="R23" s="56">
        <f>[1]第19表元データ!R15</f>
        <v>1297</v>
      </c>
      <c r="S23" s="58" t="str">
        <f>IF([1]第19表元データ!T15=1,"－","＋")</f>
        <v>－</v>
      </c>
      <c r="T23" s="59">
        <f>[1]第19表元データ!U15</f>
        <v>8161</v>
      </c>
      <c r="U23" s="59">
        <f>[1]第19表元データ!V15</f>
        <v>28785</v>
      </c>
      <c r="V23" s="38">
        <v>61</v>
      </c>
    </row>
    <row r="24" spans="1:22" ht="14.25" customHeight="1">
      <c r="A24" s="35">
        <v>81</v>
      </c>
      <c r="B24" s="36" t="s">
        <v>73</v>
      </c>
      <c r="C24" s="55" t="str">
        <f>IF([1]第19表元データ!C16=1,"料","税")</f>
        <v>税</v>
      </c>
      <c r="D24" s="33" t="s">
        <v>57</v>
      </c>
      <c r="E24" s="56">
        <f>[1]第19表元データ!E16</f>
        <v>9</v>
      </c>
      <c r="F24" s="56">
        <f>[1]第19表元データ!F16</f>
        <v>10792</v>
      </c>
      <c r="G24" s="57">
        <f>[1]第19表元データ!G16</f>
        <v>55.12</v>
      </c>
      <c r="H24" s="53" t="s">
        <v>58</v>
      </c>
      <c r="I24" s="54" t="s">
        <v>58</v>
      </c>
      <c r="J24" s="56">
        <f>[1]第19表元データ!J16</f>
        <v>5958</v>
      </c>
      <c r="K24" s="57">
        <f>[1]第19表元データ!K16</f>
        <v>30.43</v>
      </c>
      <c r="L24" s="56">
        <f>[1]第19表元データ!L16</f>
        <v>2829</v>
      </c>
      <c r="M24" s="57">
        <f>[1]第19表元データ!M16</f>
        <v>14.45</v>
      </c>
      <c r="N24" s="56">
        <f>[1]第19表元データ!N16</f>
        <v>19579</v>
      </c>
      <c r="O24" s="56">
        <f>[1]第19表元データ!O16</f>
        <v>1958</v>
      </c>
      <c r="P24" s="56">
        <f>[1]第19表元データ!P16</f>
        <v>0</v>
      </c>
      <c r="Q24" s="56">
        <f>[1]第19表元データ!Q16</f>
        <v>141</v>
      </c>
      <c r="R24" s="56">
        <f>[1]第19表元データ!R16</f>
        <v>211</v>
      </c>
      <c r="S24" s="58" t="str">
        <f>IF([1]第19表元データ!T16=1,"－","＋")</f>
        <v>－</v>
      </c>
      <c r="T24" s="59">
        <f>[1]第19表元データ!U16</f>
        <v>4717</v>
      </c>
      <c r="U24" s="59">
        <f>[1]第19表元データ!V16</f>
        <v>12552</v>
      </c>
      <c r="V24" s="38">
        <v>81</v>
      </c>
    </row>
    <row r="25" spans="1:22" ht="14.25" customHeight="1">
      <c r="A25" s="35">
        <v>82</v>
      </c>
      <c r="B25" s="36" t="s">
        <v>74</v>
      </c>
      <c r="C25" s="55" t="str">
        <f>IF([1]第19表元データ!C17=1,"料","税")</f>
        <v>料</v>
      </c>
      <c r="D25" s="37" t="s">
        <v>57</v>
      </c>
      <c r="E25" s="56">
        <f>[1]第19表元データ!E17</f>
        <v>12</v>
      </c>
      <c r="F25" s="56">
        <f>[1]第19表元データ!F17</f>
        <v>4188</v>
      </c>
      <c r="G25" s="57">
        <f>[1]第19表元データ!G17</f>
        <v>55.59</v>
      </c>
      <c r="H25" s="53" t="s">
        <v>58</v>
      </c>
      <c r="I25" s="54" t="s">
        <v>58</v>
      </c>
      <c r="J25" s="56">
        <f>[1]第19表元データ!J17</f>
        <v>2365</v>
      </c>
      <c r="K25" s="57">
        <f>[1]第19表元データ!K17</f>
        <v>31.39</v>
      </c>
      <c r="L25" s="56">
        <f>[1]第19表元データ!L17</f>
        <v>981</v>
      </c>
      <c r="M25" s="57">
        <f>[1]第19表元データ!M17</f>
        <v>13.02</v>
      </c>
      <c r="N25" s="56">
        <f>[1]第19表元データ!N17</f>
        <v>7534</v>
      </c>
      <c r="O25" s="56">
        <f>[1]第19表元データ!O17</f>
        <v>1033</v>
      </c>
      <c r="P25" s="56">
        <f>[1]第19表元データ!P17</f>
        <v>0</v>
      </c>
      <c r="Q25" s="56">
        <f>[1]第19表元データ!Q17</f>
        <v>0</v>
      </c>
      <c r="R25" s="56">
        <f>[1]第19表元データ!R17</f>
        <v>448</v>
      </c>
      <c r="S25" s="58" t="str">
        <f>IF([1]第19表元データ!T17=1,"－","＋")</f>
        <v>－</v>
      </c>
      <c r="T25" s="59">
        <f>[1]第19表元データ!U17</f>
        <v>99</v>
      </c>
      <c r="U25" s="59">
        <f>[1]第19表元データ!V17</f>
        <v>5954</v>
      </c>
      <c r="V25" s="38">
        <v>82</v>
      </c>
    </row>
    <row r="26" spans="1:22" ht="14.25" customHeight="1">
      <c r="A26" s="35">
        <v>83</v>
      </c>
      <c r="B26" s="36" t="s">
        <v>75</v>
      </c>
      <c r="C26" s="55" t="str">
        <f>IF([1]第19表元データ!C18=1,"料","税")</f>
        <v>税</v>
      </c>
      <c r="D26" s="37" t="s">
        <v>57</v>
      </c>
      <c r="E26" s="56">
        <f>[1]第19表元データ!E18</f>
        <v>12</v>
      </c>
      <c r="F26" s="56">
        <f>[1]第19表元データ!F18</f>
        <v>1951</v>
      </c>
      <c r="G26" s="57">
        <f>[1]第19表元データ!G18</f>
        <v>48.18</v>
      </c>
      <c r="H26" s="63" t="s">
        <v>58</v>
      </c>
      <c r="I26" s="64" t="s">
        <v>58</v>
      </c>
      <c r="J26" s="56">
        <f>[1]第19表元データ!J18</f>
        <v>1256</v>
      </c>
      <c r="K26" s="57">
        <f>[1]第19表元データ!K18</f>
        <v>31.02</v>
      </c>
      <c r="L26" s="56">
        <f>[1]第19表元データ!L18</f>
        <v>842</v>
      </c>
      <c r="M26" s="57">
        <f>[1]第19表元データ!M18</f>
        <v>20.8</v>
      </c>
      <c r="N26" s="56">
        <f>[1]第19表元データ!N18</f>
        <v>4049</v>
      </c>
      <c r="O26" s="56">
        <f>[1]第19表元データ!O18</f>
        <v>833</v>
      </c>
      <c r="P26" s="56">
        <f>[1]第19表元データ!P18</f>
        <v>0</v>
      </c>
      <c r="Q26" s="56">
        <f>[1]第19表元データ!Q18</f>
        <v>2</v>
      </c>
      <c r="R26" s="56">
        <f>[1]第19表元データ!R18</f>
        <v>0</v>
      </c>
      <c r="S26" s="58" t="str">
        <f>IF([1]第19表元データ!T18=1,"－","＋")</f>
        <v>－</v>
      </c>
      <c r="T26" s="59">
        <f>[1]第19表元データ!U18</f>
        <v>17</v>
      </c>
      <c r="U26" s="59">
        <f>[1]第19表元データ!V18</f>
        <v>3197</v>
      </c>
      <c r="V26" s="38">
        <v>83</v>
      </c>
    </row>
    <row r="27" spans="1:22" ht="14.25" customHeight="1">
      <c r="A27" s="35">
        <v>84</v>
      </c>
      <c r="B27" s="36" t="s">
        <v>76</v>
      </c>
      <c r="C27" s="55" t="str">
        <f>IF([1]第19表元データ!C19=1,"料","税")</f>
        <v>税</v>
      </c>
      <c r="D27" s="33" t="s">
        <v>57</v>
      </c>
      <c r="E27" s="56">
        <f>[1]第19表元データ!E19</f>
        <v>12</v>
      </c>
      <c r="F27" s="56">
        <f>[1]第19表元データ!F19</f>
        <v>5597</v>
      </c>
      <c r="G27" s="57">
        <f>[1]第19表元データ!G19</f>
        <v>47.81</v>
      </c>
      <c r="H27" s="60" t="s">
        <v>58</v>
      </c>
      <c r="I27" s="61" t="s">
        <v>58</v>
      </c>
      <c r="J27" s="56">
        <f>[1]第19表元データ!J19</f>
        <v>4281</v>
      </c>
      <c r="K27" s="57">
        <f>[1]第19表元データ!K19</f>
        <v>36.57</v>
      </c>
      <c r="L27" s="56">
        <f>[1]第19表元データ!L19</f>
        <v>1829</v>
      </c>
      <c r="M27" s="57">
        <f>[1]第19表元データ!M19</f>
        <v>15.62</v>
      </c>
      <c r="N27" s="56">
        <f>[1]第19表元データ!N19</f>
        <v>11707</v>
      </c>
      <c r="O27" s="56">
        <f>[1]第19表元データ!O19</f>
        <v>1987</v>
      </c>
      <c r="P27" s="56">
        <f>[1]第19表元データ!P19</f>
        <v>0</v>
      </c>
      <c r="Q27" s="56">
        <f>[1]第19表元データ!Q19</f>
        <v>0</v>
      </c>
      <c r="R27" s="56">
        <f>[1]第19表元データ!R19</f>
        <v>18</v>
      </c>
      <c r="S27" s="58" t="str">
        <f>IF([1]第19表元データ!T19=1,"－","＋")</f>
        <v>－</v>
      </c>
      <c r="T27" s="59">
        <f>[1]第19表元データ!U19</f>
        <v>331</v>
      </c>
      <c r="U27" s="59">
        <f>[1]第19表元データ!V19</f>
        <v>9371</v>
      </c>
      <c r="V27" s="38">
        <v>84</v>
      </c>
    </row>
    <row r="28" spans="1:22" ht="14.25" customHeight="1">
      <c r="A28" s="35">
        <v>85</v>
      </c>
      <c r="B28" s="36" t="s">
        <v>77</v>
      </c>
      <c r="C28" s="55" t="str">
        <f>IF([1]第19表元データ!C20=1,"料","税")</f>
        <v>料</v>
      </c>
      <c r="D28" s="37" t="s">
        <v>57</v>
      </c>
      <c r="E28" s="56">
        <f>[1]第19表元データ!E20</f>
        <v>10</v>
      </c>
      <c r="F28" s="56">
        <f>[1]第19表元データ!F20</f>
        <v>4225</v>
      </c>
      <c r="G28" s="57">
        <f>[1]第19表元データ!G20</f>
        <v>53.03</v>
      </c>
      <c r="H28" s="53" t="s">
        <v>58</v>
      </c>
      <c r="I28" s="54" t="s">
        <v>58</v>
      </c>
      <c r="J28" s="56">
        <f>[1]第19表元データ!J20</f>
        <v>2538</v>
      </c>
      <c r="K28" s="57">
        <f>[1]第19表元データ!K20</f>
        <v>31.85</v>
      </c>
      <c r="L28" s="53">
        <f>[1]第19表元データ!L20</f>
        <v>1205</v>
      </c>
      <c r="M28" s="54">
        <f>[1]第19表元データ!M20</f>
        <v>15.12</v>
      </c>
      <c r="N28" s="56">
        <f>[1]第19表元データ!N20</f>
        <v>7968</v>
      </c>
      <c r="O28" s="56">
        <f>[1]第19表元データ!O20</f>
        <v>1367</v>
      </c>
      <c r="P28" s="56">
        <f>[1]第19表元データ!P20</f>
        <v>0</v>
      </c>
      <c r="Q28" s="56">
        <f>[1]第19表元データ!Q20</f>
        <v>0</v>
      </c>
      <c r="R28" s="56">
        <f>[1]第19表元データ!R20</f>
        <v>105</v>
      </c>
      <c r="S28" s="58" t="str">
        <f>IF([1]第19表元データ!T20=1,"－","＋")</f>
        <v>＋</v>
      </c>
      <c r="T28" s="59">
        <f>[1]第19表元データ!U20</f>
        <v>365</v>
      </c>
      <c r="U28" s="59">
        <f>[1]第19表元データ!V20</f>
        <v>6861</v>
      </c>
      <c r="V28" s="38">
        <v>85</v>
      </c>
    </row>
    <row r="29" spans="1:22" ht="14.25" customHeight="1" thickBot="1">
      <c r="A29" s="39">
        <v>86</v>
      </c>
      <c r="B29" s="40" t="s">
        <v>78</v>
      </c>
      <c r="C29" s="43" t="str">
        <f>IF([1]第19表元データ!C21=1,"料","税")</f>
        <v>税</v>
      </c>
      <c r="D29" s="41" t="s">
        <v>57</v>
      </c>
      <c r="E29" s="65">
        <f>[1]第19表元データ!E21</f>
        <v>12</v>
      </c>
      <c r="F29" s="65">
        <f>[1]第19表元データ!F21</f>
        <v>13760</v>
      </c>
      <c r="G29" s="66">
        <f>[1]第19表元データ!G21</f>
        <v>51.74</v>
      </c>
      <c r="H29" s="67" t="s">
        <v>58</v>
      </c>
      <c r="I29" s="68" t="s">
        <v>58</v>
      </c>
      <c r="J29" s="65">
        <f>[1]第19表元データ!J21</f>
        <v>8909</v>
      </c>
      <c r="K29" s="66">
        <f>[1]第19表元データ!K21</f>
        <v>33.51</v>
      </c>
      <c r="L29" s="65">
        <f>[1]第19表元データ!L21</f>
        <v>3921</v>
      </c>
      <c r="M29" s="66">
        <f>[1]第19表元データ!M21</f>
        <v>14.75</v>
      </c>
      <c r="N29" s="65">
        <f>[1]第19表元データ!N21</f>
        <v>26590</v>
      </c>
      <c r="O29" s="65">
        <f>[1]第19表元データ!O21</f>
        <v>3684</v>
      </c>
      <c r="P29" s="65">
        <f>[1]第19表元データ!P21</f>
        <v>0</v>
      </c>
      <c r="Q29" s="65">
        <f>[1]第19表元データ!Q21</f>
        <v>0</v>
      </c>
      <c r="R29" s="65">
        <f>[1]第19表元データ!R21</f>
        <v>1662</v>
      </c>
      <c r="S29" s="69" t="str">
        <f>IF([1]第19表元データ!T21=1,"－","＋")</f>
        <v>－</v>
      </c>
      <c r="T29" s="70">
        <f>[1]第19表元データ!U21</f>
        <v>24</v>
      </c>
      <c r="U29" s="70">
        <f>[1]第19表元データ!V21</f>
        <v>21220</v>
      </c>
      <c r="V29" s="42">
        <v>86</v>
      </c>
    </row>
    <row r="30" spans="1:22" ht="14.25" customHeight="1" thickBot="1">
      <c r="A30" s="39"/>
      <c r="B30" s="40"/>
      <c r="C30" s="43"/>
      <c r="D30" s="43"/>
      <c r="E30" s="65"/>
      <c r="F30" s="65"/>
      <c r="G30" s="66"/>
      <c r="H30" s="65"/>
      <c r="I30" s="66"/>
      <c r="J30" s="65"/>
      <c r="K30" s="66"/>
      <c r="L30" s="65"/>
      <c r="M30" s="66"/>
      <c r="N30" s="65"/>
      <c r="O30" s="65"/>
      <c r="P30" s="65"/>
      <c r="Q30" s="65"/>
      <c r="R30" s="65"/>
      <c r="S30" s="69"/>
      <c r="T30" s="70"/>
      <c r="U30" s="70"/>
      <c r="V30" s="44"/>
    </row>
    <row r="31" spans="1:22" ht="14.25" customHeight="1" thickBot="1">
      <c r="A31" s="35">
        <v>301</v>
      </c>
      <c r="B31" s="36" t="s">
        <v>79</v>
      </c>
      <c r="C31" s="55" t="str">
        <f>IF([1]第19表元データ!C22=1,"料","税")</f>
        <v>料</v>
      </c>
      <c r="D31" s="37" t="s">
        <v>80</v>
      </c>
      <c r="E31" s="60">
        <f>[1]第19表元データ!E22</f>
        <v>12</v>
      </c>
      <c r="F31" s="55" t="s">
        <v>58</v>
      </c>
      <c r="G31" s="71" t="s">
        <v>58</v>
      </c>
      <c r="H31" s="55" t="s">
        <v>58</v>
      </c>
      <c r="I31" s="71" t="s">
        <v>58</v>
      </c>
      <c r="J31" s="55" t="s">
        <v>58</v>
      </c>
      <c r="K31" s="71" t="s">
        <v>58</v>
      </c>
      <c r="L31" s="55" t="s">
        <v>58</v>
      </c>
      <c r="M31" s="71" t="s">
        <v>58</v>
      </c>
      <c r="N31" s="60">
        <f>[1]第19表元データ!N22</f>
        <v>55300</v>
      </c>
      <c r="O31" s="55" t="s">
        <v>58</v>
      </c>
      <c r="P31" s="55" t="s">
        <v>58</v>
      </c>
      <c r="Q31" s="55" t="s">
        <v>58</v>
      </c>
      <c r="R31" s="55" t="s">
        <v>58</v>
      </c>
      <c r="S31" s="72" t="s">
        <v>68</v>
      </c>
      <c r="T31" s="73"/>
      <c r="U31" s="62">
        <f>[1]第19表元データ!V22</f>
        <v>55300</v>
      </c>
      <c r="V31" s="44">
        <v>301</v>
      </c>
    </row>
    <row r="32" spans="1:22" ht="14.25" customHeight="1" thickBot="1">
      <c r="A32" s="45"/>
      <c r="B32" s="32"/>
      <c r="C32" s="46"/>
      <c r="D32" s="47"/>
      <c r="E32" s="47"/>
      <c r="F32" s="48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9"/>
      <c r="T32" s="50"/>
      <c r="U32" s="47"/>
      <c r="V32" s="51"/>
    </row>
    <row r="33" spans="1:1" ht="14.25" customHeight="1">
      <c r="A33" s="1" t="s">
        <v>81</v>
      </c>
    </row>
    <row r="34" spans="1:1" ht="14.25" customHeight="1">
      <c r="A34" s="1" t="s">
        <v>81</v>
      </c>
    </row>
  </sheetData>
  <mergeCells count="20">
    <mergeCell ref="S31:T31"/>
    <mergeCell ref="A7:A9"/>
    <mergeCell ref="B7:B9"/>
    <mergeCell ref="F7:N7"/>
    <mergeCell ref="S7:T7"/>
    <mergeCell ref="V7:V9"/>
    <mergeCell ref="F8:G8"/>
    <mergeCell ref="H8:I8"/>
    <mergeCell ref="J8:K8"/>
    <mergeCell ref="L8:M8"/>
    <mergeCell ref="S9:T9"/>
    <mergeCell ref="A2:A4"/>
    <mergeCell ref="B2:B4"/>
    <mergeCell ref="F2:N2"/>
    <mergeCell ref="S2:T2"/>
    <mergeCell ref="F3:G3"/>
    <mergeCell ref="H3:I3"/>
    <mergeCell ref="J3:K3"/>
    <mergeCell ref="L3:M3"/>
    <mergeCell ref="S4:T4"/>
  </mergeCells>
  <phoneticPr fontId="2"/>
  <pageMargins left="0.39370078740157483" right="0.78740157480314965" top="0.98425196850393704" bottom="0.39370078740157483" header="0.51181102362204722" footer="0.27559055118110237"/>
  <pageSetup paperSize="9" scale="7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sheet19-1</vt:lpstr>
      <vt:lpstr>'sheet19-1'!Print_Area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島根県永江　道子</dc:creator>
  <cp:lastModifiedBy>島根県永江　道子</cp:lastModifiedBy>
  <dcterms:created xsi:type="dcterms:W3CDTF">2025-11-07T02:38:12Z</dcterms:created>
  <dcterms:modified xsi:type="dcterms:W3CDTF">2025-11-07T02:38:52Z</dcterms:modified>
</cp:coreProperties>
</file>