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15FF11AF-1E03-4FBA-9D29-65BDAA0C9F45}" xr6:coauthVersionLast="47" xr6:coauthVersionMax="47" xr10:uidLastSave="{00000000-0000-0000-0000-000000000000}"/>
  <bookViews>
    <workbookView xWindow="5175" yWindow="-16320" windowWidth="29040" windowHeight="15720" xr2:uid="{2B369156-701E-4C26-91D2-2641EF823724}"/>
  </bookViews>
  <sheets>
    <sheet name="sheet16" sheetId="1" r:id="rId1"/>
  </sheets>
  <externalReferences>
    <externalReference r:id="rId2"/>
  </externalReferences>
  <definedNames>
    <definedName name="_xlnm.Print_Area" localSheetId="0">sheet16!$A$1:$J$48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I48" i="1"/>
  <c r="H48" i="1"/>
  <c r="G48" i="1"/>
  <c r="E48" i="1"/>
  <c r="D48" i="1"/>
  <c r="C48" i="1"/>
  <c r="J47" i="1"/>
  <c r="I47" i="1"/>
  <c r="H47" i="1"/>
  <c r="G47" i="1"/>
  <c r="E47" i="1"/>
  <c r="D47" i="1"/>
  <c r="C47" i="1"/>
  <c r="J46" i="1"/>
  <c r="I46" i="1"/>
  <c r="H46" i="1"/>
  <c r="G46" i="1"/>
  <c r="E46" i="1"/>
  <c r="D46" i="1"/>
  <c r="C46" i="1"/>
  <c r="J45" i="1"/>
  <c r="I45" i="1"/>
  <c r="H45" i="1"/>
  <c r="G45" i="1"/>
  <c r="E45" i="1"/>
  <c r="D45" i="1"/>
  <c r="C45" i="1"/>
  <c r="J44" i="1"/>
  <c r="I44" i="1"/>
  <c r="H44" i="1"/>
  <c r="G44" i="1"/>
  <c r="E44" i="1"/>
  <c r="D44" i="1"/>
  <c r="C44" i="1"/>
  <c r="J43" i="1"/>
  <c r="I43" i="1"/>
  <c r="H43" i="1"/>
  <c r="G43" i="1"/>
  <c r="E43" i="1"/>
  <c r="D43" i="1"/>
  <c r="C43" i="1"/>
  <c r="J42" i="1"/>
  <c r="I42" i="1"/>
  <c r="H42" i="1"/>
  <c r="G42" i="1"/>
  <c r="E42" i="1"/>
  <c r="D42" i="1"/>
  <c r="C42" i="1"/>
  <c r="J41" i="1"/>
  <c r="I41" i="1"/>
  <c r="H41" i="1"/>
  <c r="G41" i="1"/>
  <c r="E41" i="1"/>
  <c r="D41" i="1"/>
  <c r="C41" i="1"/>
  <c r="J40" i="1"/>
  <c r="I40" i="1"/>
  <c r="H40" i="1"/>
  <c r="G40" i="1"/>
  <c r="E40" i="1"/>
  <c r="D40" i="1"/>
  <c r="C40" i="1"/>
  <c r="J39" i="1"/>
  <c r="I39" i="1"/>
  <c r="H39" i="1"/>
  <c r="G39" i="1"/>
  <c r="E39" i="1"/>
  <c r="D39" i="1"/>
  <c r="C39" i="1"/>
  <c r="J38" i="1"/>
  <c r="I38" i="1"/>
  <c r="H38" i="1"/>
  <c r="G38" i="1"/>
  <c r="E38" i="1"/>
  <c r="D38" i="1"/>
  <c r="C38" i="1"/>
  <c r="J37" i="1"/>
  <c r="I37" i="1"/>
  <c r="H37" i="1"/>
  <c r="G37" i="1"/>
  <c r="E37" i="1"/>
  <c r="D37" i="1"/>
  <c r="C37" i="1"/>
  <c r="J36" i="1"/>
  <c r="I36" i="1"/>
  <c r="H36" i="1"/>
  <c r="G36" i="1"/>
  <c r="E36" i="1"/>
  <c r="D36" i="1"/>
  <c r="C36" i="1"/>
  <c r="J35" i="1"/>
  <c r="I35" i="1"/>
  <c r="H35" i="1"/>
  <c r="G35" i="1"/>
  <c r="E35" i="1"/>
  <c r="D35" i="1"/>
  <c r="C35" i="1"/>
  <c r="J34" i="1"/>
  <c r="I34" i="1"/>
  <c r="H34" i="1"/>
  <c r="G34" i="1"/>
  <c r="E34" i="1"/>
  <c r="D34" i="1"/>
  <c r="C34" i="1"/>
  <c r="J33" i="1"/>
  <c r="I33" i="1"/>
  <c r="H33" i="1"/>
  <c r="G33" i="1"/>
  <c r="E33" i="1"/>
  <c r="D33" i="1"/>
  <c r="C33" i="1"/>
  <c r="J32" i="1"/>
  <c r="I32" i="1"/>
  <c r="H32" i="1"/>
  <c r="G32" i="1"/>
  <c r="E32" i="1"/>
  <c r="D32" i="1"/>
  <c r="C32" i="1"/>
  <c r="J31" i="1"/>
  <c r="I31" i="1"/>
  <c r="H31" i="1"/>
  <c r="G31" i="1"/>
  <c r="E31" i="1"/>
  <c r="D31" i="1"/>
  <c r="C31" i="1"/>
  <c r="J30" i="1"/>
  <c r="I30" i="1"/>
  <c r="H30" i="1"/>
  <c r="G30" i="1"/>
  <c r="E30" i="1"/>
  <c r="D30" i="1"/>
  <c r="C30" i="1"/>
</calcChain>
</file>

<file path=xl/sharedStrings.xml><?xml version="1.0" encoding="utf-8"?>
<sst xmlns="http://schemas.openxmlformats.org/spreadsheetml/2006/main" count="136" uniqueCount="64">
  <si>
    <t>第１６表　年度別、保険者別経理関係諸率　（退職被保険者等分）</t>
    <rPh sb="0" eb="1">
      <t>ダイ</t>
    </rPh>
    <rPh sb="3" eb="4">
      <t>ヒョウ</t>
    </rPh>
    <rPh sb="5" eb="8">
      <t>ネンドベツ</t>
    </rPh>
    <rPh sb="9" eb="12">
      <t>ホケンシャ</t>
    </rPh>
    <rPh sb="12" eb="13">
      <t>ベツ</t>
    </rPh>
    <rPh sb="13" eb="15">
      <t>ケイリ</t>
    </rPh>
    <rPh sb="15" eb="17">
      <t>カンケイ</t>
    </rPh>
    <rPh sb="17" eb="18">
      <t>ショ</t>
    </rPh>
    <rPh sb="18" eb="19">
      <t>リツ</t>
    </rPh>
    <rPh sb="21" eb="23">
      <t>タイショク</t>
    </rPh>
    <rPh sb="23" eb="27">
      <t>ヒホケンシャ</t>
    </rPh>
    <rPh sb="27" eb="28">
      <t>トウ</t>
    </rPh>
    <rPh sb="28" eb="29">
      <t>ブン</t>
    </rPh>
    <phoneticPr fontId="3"/>
  </si>
  <si>
    <t>保険料（税）現年分</t>
    <rPh sb="0" eb="3">
      <t>ホケンリョウ</t>
    </rPh>
    <rPh sb="4" eb="5">
      <t>ゼイ</t>
    </rPh>
    <rPh sb="6" eb="7">
      <t>ゲン</t>
    </rPh>
    <rPh sb="7" eb="9">
      <t>ネンブン</t>
    </rPh>
    <phoneticPr fontId="3"/>
  </si>
  <si>
    <t>被保険者１人当たり収支状況</t>
    <rPh sb="0" eb="4">
      <t>ヒホケンシャ</t>
    </rPh>
    <rPh sb="5" eb="6">
      <t>ニン</t>
    </rPh>
    <rPh sb="6" eb="7">
      <t>ア</t>
    </rPh>
    <rPh sb="9" eb="11">
      <t>シュウシ</t>
    </rPh>
    <rPh sb="11" eb="13">
      <t>ジョウキョウ</t>
    </rPh>
    <phoneticPr fontId="3"/>
  </si>
  <si>
    <t>被保険者１人当たり</t>
    <rPh sb="0" eb="4">
      <t>ヒホケンシャ</t>
    </rPh>
    <rPh sb="5" eb="6">
      <t>ニン</t>
    </rPh>
    <rPh sb="6" eb="7">
      <t>ア</t>
    </rPh>
    <phoneticPr fontId="3"/>
  </si>
  <si>
    <t>収納率</t>
    <rPh sb="0" eb="3">
      <t>シュウノウリツ</t>
    </rPh>
    <phoneticPr fontId="3"/>
  </si>
  <si>
    <t>療養給付費
交付金</t>
    <phoneticPr fontId="3"/>
  </si>
  <si>
    <t>保険給付費等
交付金
（普通交付金）</t>
    <rPh sb="0" eb="2">
      <t>ホケン</t>
    </rPh>
    <rPh sb="2" eb="5">
      <t>キュウフヒ</t>
    </rPh>
    <rPh sb="5" eb="6">
      <t>トウ</t>
    </rPh>
    <phoneticPr fontId="3"/>
  </si>
  <si>
    <t>収入合計
（保険料(税)のうち
介護納付金分を除く)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</si>
  <si>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</si>
  <si>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収支差引額</t>
    <rPh sb="0" eb="2">
      <t>シュウシ</t>
    </rPh>
    <rPh sb="2" eb="4">
      <t>サシヒキ</t>
    </rPh>
    <rPh sb="4" eb="5">
      <t>ガク</t>
    </rPh>
    <phoneticPr fontId="3"/>
  </si>
  <si>
    <t>調定額</t>
    <rPh sb="0" eb="2">
      <t>チョウテイ</t>
    </rPh>
    <rPh sb="2" eb="3">
      <t>ガク</t>
    </rPh>
    <phoneticPr fontId="3"/>
  </si>
  <si>
    <t>収納額</t>
    <rPh sb="0" eb="3">
      <t>シュウノウガク</t>
    </rPh>
    <phoneticPr fontId="3"/>
  </si>
  <si>
    <t>E1#48/A#63</t>
    <phoneticPr fontId="3"/>
  </si>
  <si>
    <t>E1#49/A#63</t>
    <phoneticPr fontId="3"/>
  </si>
  <si>
    <t>E1#49/E1#48</t>
    <phoneticPr fontId="3"/>
  </si>
  <si>
    <t>E1#27/A#63</t>
    <phoneticPr fontId="3"/>
  </si>
  <si>
    <t>E1#183/A#63</t>
    <phoneticPr fontId="3"/>
  </si>
  <si>
    <t>番
号</t>
    <rPh sb="0" eb="1">
      <t>バン</t>
    </rPh>
    <rPh sb="3" eb="4">
      <t>ゴウ</t>
    </rPh>
    <phoneticPr fontId="3"/>
  </si>
  <si>
    <t>年　　度
保険者名</t>
    <rPh sb="0" eb="1">
      <t>トシ</t>
    </rPh>
    <rPh sb="3" eb="4">
      <t>ド</t>
    </rPh>
    <rPh sb="6" eb="10">
      <t>ホケンシャメイ</t>
    </rPh>
    <phoneticPr fontId="3"/>
  </si>
  <si>
    <r>
      <t xml:space="preserve">収入合計
</t>
    </r>
    <r>
      <rPr>
        <sz val="9"/>
        <rFont val="ＭＳ Ｐゴシック"/>
        <family val="3"/>
        <charset val="128"/>
      </rPr>
      <t>（保険料(税)のうち
介護納付金分を除く)</t>
    </r>
    <rPh sb="0" eb="2">
      <t>シュウニュウ</t>
    </rPh>
    <rPh sb="2" eb="4">
      <t>ゴウケイ</t>
    </rPh>
    <phoneticPr fontId="3"/>
  </si>
  <si>
    <t>円</t>
    <rPh sb="0" eb="1">
      <t>エン</t>
    </rPh>
    <phoneticPr fontId="3"/>
  </si>
  <si>
    <t>％</t>
    <phoneticPr fontId="3"/>
  </si>
  <si>
    <t>平成18年度</t>
    <rPh sb="0" eb="2">
      <t>ヘイセイ</t>
    </rPh>
    <rPh sb="4" eb="6">
      <t>ネンド</t>
    </rPh>
    <phoneticPr fontId="3"/>
  </si>
  <si>
    <t>-</t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</si>
  <si>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</si>
  <si>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</si>
  <si>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</si>
  <si>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</si>
  <si>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</si>
  <si>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</si>
  <si>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</si>
  <si>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</si>
  <si>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</si>
  <si>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△ 36,025</t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</si>
  <si>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</si>
  <si>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</si>
  <si>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</si>
  <si>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-</t>
  </si>
  <si>
    <t>*</t>
    <phoneticPr fontId="3"/>
  </si>
  <si>
    <t>－</t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</si>
  <si>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</si>
  <si>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</si>
  <si>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</si>
  <si>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</si>
  <si>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</si>
  <si>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</si>
  <si>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</si>
  <si>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</si>
  <si>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</si>
  <si>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</si>
  <si>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</si>
  <si>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</si>
  <si>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</si>
  <si>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</si>
  <si>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</si>
  <si>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</si>
  <si>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</si>
  <si>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</si>
  <si>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</si>
  <si>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>令和元年度</t>
    <rPh sb="0" eb="2">
      <t>レイワ</t>
    </rPh>
    <rPh sb="2" eb="3">
      <t>ガン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</si>
  <si>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</si>
  <si>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r>
      <t>令和３年度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phoneticPr fontId="3"/>
  </si>
  <si>
    <r>
      <t>令和４年度</t>
    </r>
    <r>
      <rPr>
        <b/>
        <sz val="11"/>
        <rFont val="明朝"/>
        <family val="3"/>
        <charset val="128"/>
      </rPr>
      <t/>
    </r>
    <rPh sb="0" eb="2">
      <t>レイワ</t>
    </rPh>
    <rPh sb="3" eb="5">
      <t>ネンド</t>
    </rPh>
    <phoneticPr fontId="3"/>
  </si>
  <si>
    <t>令和5年度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</si>
</sst>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#,##0;&quot;△ &quot;#,##0"/>
    <numFmt numFmtId="178" formatCode="#,##0.00;&quot;△ &quot;#,##0.00"/>
    <numFmt numFmtId="179" formatCode="000"/>
  </numFmts>
  <fonts count="8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明朝"/>
      <family val="3"/>
      <charset val="128"/>
    </font>
    <font>
      <b/>
      <sz val="10"/>
      <color indexed="1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176" fontId="1" fillId="0" borderId="6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7" fontId="1" fillId="0" borderId="9" xfId="0" applyNumberFormat="1" applyFont="1" applyBorder="1" applyAlignment="1">
      <alignment horizontal="right" vertical="center"/>
    </xf>
    <xf numFmtId="178" fontId="1" fillId="0" borderId="9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right" vertical="center"/>
    </xf>
    <xf numFmtId="178" fontId="1" fillId="2" borderId="9" xfId="0" applyNumberFormat="1" applyFont="1" applyFill="1" applyBorder="1" applyAlignment="1">
      <alignment horizontal="right" vertical="center"/>
    </xf>
    <xf numFmtId="177" fontId="1" fillId="0" borderId="15" xfId="0" applyNumberFormat="1" applyFont="1" applyBorder="1" applyAlignment="1">
      <alignment horizontal="right" vertical="center"/>
    </xf>
    <xf numFmtId="17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" fillId="0" borderId="1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179" fontId="1" fillId="0" borderId="13" xfId="0" applyNumberFormat="1" applyFont="1" applyBorder="1" applyAlignment="1">
      <alignment horizontal="center" vertical="center"/>
    </xf>
    <xf numFmtId="179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79" fontId="1" fillId="0" borderId="17" xfId="0" applyNumberFormat="1" applyFont="1" applyBorder="1" applyAlignment="1">
      <alignment horizontal="center" vertical="center"/>
    </xf>
    <xf numFmtId="179" fontId="1" fillId="0" borderId="18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7" fillId="3" borderId="0" xfId="0" applyFont="1" applyFill="1" applyAlignment="1">
      <alignment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5" xfId="0" applyNumberFormat="1" applyFont="1" applyBorder="1" applyAlignment="1">
      <alignment vertical="center"/>
    </xf>
    <xf numFmtId="178" fontId="1" fillId="0" borderId="5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right" vertical="center"/>
    </xf>
    <xf numFmtId="178" fontId="1" fillId="0" borderId="5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4&amp;16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14&amp;16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〇14-1表"/>
      <sheetName val="〇14-2表"/>
      <sheetName val="〇第16表"/>
      <sheetName val="第14表元データ"/>
      <sheetName val="第16表元データ"/>
    </sheetNames>
    <sheetDataSet>
      <sheetData sheetId="0"/>
      <sheetData sheetId="1"/>
      <sheetData sheetId="2"/>
      <sheetData sheetId="3">
        <row r="3">
          <cell r="E3">
            <v>31899</v>
          </cell>
          <cell r="H3">
            <v>110608</v>
          </cell>
          <cell r="S3">
            <v>178531</v>
          </cell>
          <cell r="T3">
            <v>0</v>
          </cell>
          <cell r="U3">
            <v>0</v>
          </cell>
        </row>
        <row r="4">
          <cell r="E4">
            <v>0</v>
          </cell>
          <cell r="H4">
            <v>2442</v>
          </cell>
          <cell r="S4">
            <v>41000</v>
          </cell>
          <cell r="T4">
            <v>0</v>
          </cell>
          <cell r="U4">
            <v>0</v>
          </cell>
        </row>
        <row r="5">
          <cell r="E5">
            <v>0</v>
          </cell>
          <cell r="H5">
            <v>44123</v>
          </cell>
          <cell r="S5">
            <v>159730</v>
          </cell>
          <cell r="T5">
            <v>0</v>
          </cell>
          <cell r="U5">
            <v>0</v>
          </cell>
        </row>
        <row r="6">
          <cell r="E6">
            <v>0</v>
          </cell>
          <cell r="H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E7">
            <v>0</v>
          </cell>
          <cell r="H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E8">
            <v>0</v>
          </cell>
          <cell r="H8">
            <v>18931</v>
          </cell>
          <cell r="S8">
            <v>61180</v>
          </cell>
          <cell r="T8">
            <v>0</v>
          </cell>
          <cell r="U8">
            <v>0</v>
          </cell>
        </row>
        <row r="9">
          <cell r="E9">
            <v>0</v>
          </cell>
          <cell r="H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E10">
            <v>0</v>
          </cell>
          <cell r="H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E11">
            <v>0</v>
          </cell>
          <cell r="H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E12">
            <v>0</v>
          </cell>
          <cell r="H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E13">
            <v>0</v>
          </cell>
          <cell r="H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E14">
            <v>0</v>
          </cell>
          <cell r="H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E15">
            <v>0</v>
          </cell>
          <cell r="H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E16">
            <v>0</v>
          </cell>
          <cell r="H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E17">
            <v>0</v>
          </cell>
          <cell r="H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E18">
            <v>0</v>
          </cell>
          <cell r="H18">
            <v>12927</v>
          </cell>
          <cell r="S18">
            <v>0</v>
          </cell>
          <cell r="T18">
            <v>0</v>
          </cell>
          <cell r="U18">
            <v>0</v>
          </cell>
        </row>
        <row r="19">
          <cell r="E19">
            <v>0</v>
          </cell>
          <cell r="H19">
            <v>854</v>
          </cell>
          <cell r="S19">
            <v>0</v>
          </cell>
          <cell r="T19">
            <v>0</v>
          </cell>
          <cell r="U19">
            <v>0</v>
          </cell>
        </row>
        <row r="20">
          <cell r="E20">
            <v>0</v>
          </cell>
          <cell r="H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E21">
            <v>0</v>
          </cell>
          <cell r="H21">
            <v>0</v>
          </cell>
          <cell r="S21">
            <v>0</v>
          </cell>
          <cell r="T21">
            <v>0</v>
          </cell>
          <cell r="U21">
            <v>0</v>
          </cell>
        </row>
      </sheetData>
      <sheetData sheetId="4"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26E8D-958B-446F-8E0C-7F5B4D875692}">
  <sheetPr>
    <pageSetUpPr fitToPage="1"/>
  </sheetPr>
  <dimension ref="A1:K50"/>
  <sheetViews>
    <sheetView showGridLines="0" tabSelected="1" view="pageBreakPreview" zoomScaleNormal="85" zoomScaleSheetLayoutView="100" workbookViewId="0">
      <pane xSplit="2" ySplit="5" topLeftCell="C6" activePane="bottomRight" state="frozen"/>
      <selection activeCell="E31" sqref="E31"/>
      <selection pane="topRight" activeCell="E31" sqref="E31"/>
      <selection pane="bottomLeft" activeCell="E31" sqref="E31"/>
      <selection pane="bottomRight" activeCell="G31" sqref="G31"/>
    </sheetView>
  </sheetViews>
  <sheetFormatPr defaultColWidth="9" defaultRowHeight="15" customHeight="1"/>
  <cols>
    <col min="1" max="1" width="4.453125" style="1" customWidth="1"/>
    <col min="2" max="2" width="10.6328125" style="1" customWidth="1"/>
    <col min="3" max="3" width="14.6328125" style="2" customWidth="1"/>
    <col min="4" max="4" width="13.7265625" style="2" customWidth="1"/>
    <col min="5" max="5" width="14" style="2" customWidth="1"/>
    <col min="6" max="7" width="14.08984375" style="2" customWidth="1"/>
    <col min="8" max="8" width="16.26953125" style="2" customWidth="1"/>
    <col min="9" max="10" width="14.08984375" style="2" customWidth="1"/>
    <col min="11" max="11" width="4.453125" style="1" bestFit="1" customWidth="1"/>
    <col min="12" max="256" width="9" style="1"/>
    <col min="257" max="257" width="4.453125" style="1" customWidth="1"/>
    <col min="258" max="258" width="10.6328125" style="1" customWidth="1"/>
    <col min="259" max="259" width="14.6328125" style="1" customWidth="1"/>
    <col min="260" max="260" width="13.7265625" style="1" customWidth="1"/>
    <col min="261" max="261" width="14" style="1" customWidth="1"/>
    <col min="262" max="263" width="14.08984375" style="1" customWidth="1"/>
    <col min="264" max="264" width="16.26953125" style="1" customWidth="1"/>
    <col min="265" max="266" width="14.08984375" style="1" customWidth="1"/>
    <col min="267" max="267" width="4.453125" style="1" bestFit="1" customWidth="1"/>
    <col min="268" max="512" width="9" style="1"/>
    <col min="513" max="513" width="4.453125" style="1" customWidth="1"/>
    <col min="514" max="514" width="10.6328125" style="1" customWidth="1"/>
    <col min="515" max="515" width="14.6328125" style="1" customWidth="1"/>
    <col min="516" max="516" width="13.7265625" style="1" customWidth="1"/>
    <col min="517" max="517" width="14" style="1" customWidth="1"/>
    <col min="518" max="519" width="14.08984375" style="1" customWidth="1"/>
    <col min="520" max="520" width="16.26953125" style="1" customWidth="1"/>
    <col min="521" max="522" width="14.08984375" style="1" customWidth="1"/>
    <col min="523" max="523" width="4.453125" style="1" bestFit="1" customWidth="1"/>
    <col min="524" max="768" width="9" style="1"/>
    <col min="769" max="769" width="4.453125" style="1" customWidth="1"/>
    <col min="770" max="770" width="10.6328125" style="1" customWidth="1"/>
    <col min="771" max="771" width="14.6328125" style="1" customWidth="1"/>
    <col min="772" max="772" width="13.7265625" style="1" customWidth="1"/>
    <col min="773" max="773" width="14" style="1" customWidth="1"/>
    <col min="774" max="775" width="14.08984375" style="1" customWidth="1"/>
    <col min="776" max="776" width="16.26953125" style="1" customWidth="1"/>
    <col min="777" max="778" width="14.08984375" style="1" customWidth="1"/>
    <col min="779" max="779" width="4.453125" style="1" bestFit="1" customWidth="1"/>
    <col min="780" max="1024" width="9" style="1"/>
    <col min="1025" max="1025" width="4.453125" style="1" customWidth="1"/>
    <col min="1026" max="1026" width="10.6328125" style="1" customWidth="1"/>
    <col min="1027" max="1027" width="14.6328125" style="1" customWidth="1"/>
    <col min="1028" max="1028" width="13.7265625" style="1" customWidth="1"/>
    <col min="1029" max="1029" width="14" style="1" customWidth="1"/>
    <col min="1030" max="1031" width="14.08984375" style="1" customWidth="1"/>
    <col min="1032" max="1032" width="16.26953125" style="1" customWidth="1"/>
    <col min="1033" max="1034" width="14.08984375" style="1" customWidth="1"/>
    <col min="1035" max="1035" width="4.453125" style="1" bestFit="1" customWidth="1"/>
    <col min="1036" max="1280" width="9" style="1"/>
    <col min="1281" max="1281" width="4.453125" style="1" customWidth="1"/>
    <col min="1282" max="1282" width="10.6328125" style="1" customWidth="1"/>
    <col min="1283" max="1283" width="14.6328125" style="1" customWidth="1"/>
    <col min="1284" max="1284" width="13.7265625" style="1" customWidth="1"/>
    <col min="1285" max="1285" width="14" style="1" customWidth="1"/>
    <col min="1286" max="1287" width="14.08984375" style="1" customWidth="1"/>
    <col min="1288" max="1288" width="16.26953125" style="1" customWidth="1"/>
    <col min="1289" max="1290" width="14.08984375" style="1" customWidth="1"/>
    <col min="1291" max="1291" width="4.453125" style="1" bestFit="1" customWidth="1"/>
    <col min="1292" max="1536" width="9" style="1"/>
    <col min="1537" max="1537" width="4.453125" style="1" customWidth="1"/>
    <col min="1538" max="1538" width="10.6328125" style="1" customWidth="1"/>
    <col min="1539" max="1539" width="14.6328125" style="1" customWidth="1"/>
    <col min="1540" max="1540" width="13.7265625" style="1" customWidth="1"/>
    <col min="1541" max="1541" width="14" style="1" customWidth="1"/>
    <col min="1542" max="1543" width="14.08984375" style="1" customWidth="1"/>
    <col min="1544" max="1544" width="16.26953125" style="1" customWidth="1"/>
    <col min="1545" max="1546" width="14.08984375" style="1" customWidth="1"/>
    <col min="1547" max="1547" width="4.453125" style="1" bestFit="1" customWidth="1"/>
    <col min="1548" max="1792" width="9" style="1"/>
    <col min="1793" max="1793" width="4.453125" style="1" customWidth="1"/>
    <col min="1794" max="1794" width="10.6328125" style="1" customWidth="1"/>
    <col min="1795" max="1795" width="14.6328125" style="1" customWidth="1"/>
    <col min="1796" max="1796" width="13.7265625" style="1" customWidth="1"/>
    <col min="1797" max="1797" width="14" style="1" customWidth="1"/>
    <col min="1798" max="1799" width="14.08984375" style="1" customWidth="1"/>
    <col min="1800" max="1800" width="16.26953125" style="1" customWidth="1"/>
    <col min="1801" max="1802" width="14.08984375" style="1" customWidth="1"/>
    <col min="1803" max="1803" width="4.453125" style="1" bestFit="1" customWidth="1"/>
    <col min="1804" max="2048" width="9" style="1"/>
    <col min="2049" max="2049" width="4.453125" style="1" customWidth="1"/>
    <col min="2050" max="2050" width="10.6328125" style="1" customWidth="1"/>
    <col min="2051" max="2051" width="14.6328125" style="1" customWidth="1"/>
    <col min="2052" max="2052" width="13.7265625" style="1" customWidth="1"/>
    <col min="2053" max="2053" width="14" style="1" customWidth="1"/>
    <col min="2054" max="2055" width="14.08984375" style="1" customWidth="1"/>
    <col min="2056" max="2056" width="16.26953125" style="1" customWidth="1"/>
    <col min="2057" max="2058" width="14.08984375" style="1" customWidth="1"/>
    <col min="2059" max="2059" width="4.453125" style="1" bestFit="1" customWidth="1"/>
    <col min="2060" max="2304" width="9" style="1"/>
    <col min="2305" max="2305" width="4.453125" style="1" customWidth="1"/>
    <col min="2306" max="2306" width="10.6328125" style="1" customWidth="1"/>
    <col min="2307" max="2307" width="14.6328125" style="1" customWidth="1"/>
    <col min="2308" max="2308" width="13.7265625" style="1" customWidth="1"/>
    <col min="2309" max="2309" width="14" style="1" customWidth="1"/>
    <col min="2310" max="2311" width="14.08984375" style="1" customWidth="1"/>
    <col min="2312" max="2312" width="16.26953125" style="1" customWidth="1"/>
    <col min="2313" max="2314" width="14.08984375" style="1" customWidth="1"/>
    <col min="2315" max="2315" width="4.453125" style="1" bestFit="1" customWidth="1"/>
    <col min="2316" max="2560" width="9" style="1"/>
    <col min="2561" max="2561" width="4.453125" style="1" customWidth="1"/>
    <col min="2562" max="2562" width="10.6328125" style="1" customWidth="1"/>
    <col min="2563" max="2563" width="14.6328125" style="1" customWidth="1"/>
    <col min="2564" max="2564" width="13.7265625" style="1" customWidth="1"/>
    <col min="2565" max="2565" width="14" style="1" customWidth="1"/>
    <col min="2566" max="2567" width="14.08984375" style="1" customWidth="1"/>
    <col min="2568" max="2568" width="16.26953125" style="1" customWidth="1"/>
    <col min="2569" max="2570" width="14.08984375" style="1" customWidth="1"/>
    <col min="2571" max="2571" width="4.453125" style="1" bestFit="1" customWidth="1"/>
    <col min="2572" max="2816" width="9" style="1"/>
    <col min="2817" max="2817" width="4.453125" style="1" customWidth="1"/>
    <col min="2818" max="2818" width="10.6328125" style="1" customWidth="1"/>
    <col min="2819" max="2819" width="14.6328125" style="1" customWidth="1"/>
    <col min="2820" max="2820" width="13.7265625" style="1" customWidth="1"/>
    <col min="2821" max="2821" width="14" style="1" customWidth="1"/>
    <col min="2822" max="2823" width="14.08984375" style="1" customWidth="1"/>
    <col min="2824" max="2824" width="16.26953125" style="1" customWidth="1"/>
    <col min="2825" max="2826" width="14.08984375" style="1" customWidth="1"/>
    <col min="2827" max="2827" width="4.453125" style="1" bestFit="1" customWidth="1"/>
    <col min="2828" max="3072" width="9" style="1"/>
    <col min="3073" max="3073" width="4.453125" style="1" customWidth="1"/>
    <col min="3074" max="3074" width="10.6328125" style="1" customWidth="1"/>
    <col min="3075" max="3075" width="14.6328125" style="1" customWidth="1"/>
    <col min="3076" max="3076" width="13.7265625" style="1" customWidth="1"/>
    <col min="3077" max="3077" width="14" style="1" customWidth="1"/>
    <col min="3078" max="3079" width="14.08984375" style="1" customWidth="1"/>
    <col min="3080" max="3080" width="16.26953125" style="1" customWidth="1"/>
    <col min="3081" max="3082" width="14.08984375" style="1" customWidth="1"/>
    <col min="3083" max="3083" width="4.453125" style="1" bestFit="1" customWidth="1"/>
    <col min="3084" max="3328" width="9" style="1"/>
    <col min="3329" max="3329" width="4.453125" style="1" customWidth="1"/>
    <col min="3330" max="3330" width="10.6328125" style="1" customWidth="1"/>
    <col min="3331" max="3331" width="14.6328125" style="1" customWidth="1"/>
    <col min="3332" max="3332" width="13.7265625" style="1" customWidth="1"/>
    <col min="3333" max="3333" width="14" style="1" customWidth="1"/>
    <col min="3334" max="3335" width="14.08984375" style="1" customWidth="1"/>
    <col min="3336" max="3336" width="16.26953125" style="1" customWidth="1"/>
    <col min="3337" max="3338" width="14.08984375" style="1" customWidth="1"/>
    <col min="3339" max="3339" width="4.453125" style="1" bestFit="1" customWidth="1"/>
    <col min="3340" max="3584" width="9" style="1"/>
    <col min="3585" max="3585" width="4.453125" style="1" customWidth="1"/>
    <col min="3586" max="3586" width="10.6328125" style="1" customWidth="1"/>
    <col min="3587" max="3587" width="14.6328125" style="1" customWidth="1"/>
    <col min="3588" max="3588" width="13.7265625" style="1" customWidth="1"/>
    <col min="3589" max="3589" width="14" style="1" customWidth="1"/>
    <col min="3590" max="3591" width="14.08984375" style="1" customWidth="1"/>
    <col min="3592" max="3592" width="16.26953125" style="1" customWidth="1"/>
    <col min="3593" max="3594" width="14.08984375" style="1" customWidth="1"/>
    <col min="3595" max="3595" width="4.453125" style="1" bestFit="1" customWidth="1"/>
    <col min="3596" max="3840" width="9" style="1"/>
    <col min="3841" max="3841" width="4.453125" style="1" customWidth="1"/>
    <col min="3842" max="3842" width="10.6328125" style="1" customWidth="1"/>
    <col min="3843" max="3843" width="14.6328125" style="1" customWidth="1"/>
    <col min="3844" max="3844" width="13.7265625" style="1" customWidth="1"/>
    <col min="3845" max="3845" width="14" style="1" customWidth="1"/>
    <col min="3846" max="3847" width="14.08984375" style="1" customWidth="1"/>
    <col min="3848" max="3848" width="16.26953125" style="1" customWidth="1"/>
    <col min="3849" max="3850" width="14.08984375" style="1" customWidth="1"/>
    <col min="3851" max="3851" width="4.453125" style="1" bestFit="1" customWidth="1"/>
    <col min="3852" max="4096" width="9" style="1"/>
    <col min="4097" max="4097" width="4.453125" style="1" customWidth="1"/>
    <col min="4098" max="4098" width="10.6328125" style="1" customWidth="1"/>
    <col min="4099" max="4099" width="14.6328125" style="1" customWidth="1"/>
    <col min="4100" max="4100" width="13.7265625" style="1" customWidth="1"/>
    <col min="4101" max="4101" width="14" style="1" customWidth="1"/>
    <col min="4102" max="4103" width="14.08984375" style="1" customWidth="1"/>
    <col min="4104" max="4104" width="16.26953125" style="1" customWidth="1"/>
    <col min="4105" max="4106" width="14.08984375" style="1" customWidth="1"/>
    <col min="4107" max="4107" width="4.453125" style="1" bestFit="1" customWidth="1"/>
    <col min="4108" max="4352" width="9" style="1"/>
    <col min="4353" max="4353" width="4.453125" style="1" customWidth="1"/>
    <col min="4354" max="4354" width="10.6328125" style="1" customWidth="1"/>
    <col min="4355" max="4355" width="14.6328125" style="1" customWidth="1"/>
    <col min="4356" max="4356" width="13.7265625" style="1" customWidth="1"/>
    <col min="4357" max="4357" width="14" style="1" customWidth="1"/>
    <col min="4358" max="4359" width="14.08984375" style="1" customWidth="1"/>
    <col min="4360" max="4360" width="16.26953125" style="1" customWidth="1"/>
    <col min="4361" max="4362" width="14.08984375" style="1" customWidth="1"/>
    <col min="4363" max="4363" width="4.453125" style="1" bestFit="1" customWidth="1"/>
    <col min="4364" max="4608" width="9" style="1"/>
    <col min="4609" max="4609" width="4.453125" style="1" customWidth="1"/>
    <col min="4610" max="4610" width="10.6328125" style="1" customWidth="1"/>
    <col min="4611" max="4611" width="14.6328125" style="1" customWidth="1"/>
    <col min="4612" max="4612" width="13.7265625" style="1" customWidth="1"/>
    <col min="4613" max="4613" width="14" style="1" customWidth="1"/>
    <col min="4614" max="4615" width="14.08984375" style="1" customWidth="1"/>
    <col min="4616" max="4616" width="16.26953125" style="1" customWidth="1"/>
    <col min="4617" max="4618" width="14.08984375" style="1" customWidth="1"/>
    <col min="4619" max="4619" width="4.453125" style="1" bestFit="1" customWidth="1"/>
    <col min="4620" max="4864" width="9" style="1"/>
    <col min="4865" max="4865" width="4.453125" style="1" customWidth="1"/>
    <col min="4866" max="4866" width="10.6328125" style="1" customWidth="1"/>
    <col min="4867" max="4867" width="14.6328125" style="1" customWidth="1"/>
    <col min="4868" max="4868" width="13.7265625" style="1" customWidth="1"/>
    <col min="4869" max="4869" width="14" style="1" customWidth="1"/>
    <col min="4870" max="4871" width="14.08984375" style="1" customWidth="1"/>
    <col min="4872" max="4872" width="16.26953125" style="1" customWidth="1"/>
    <col min="4873" max="4874" width="14.08984375" style="1" customWidth="1"/>
    <col min="4875" max="4875" width="4.453125" style="1" bestFit="1" customWidth="1"/>
    <col min="4876" max="5120" width="9" style="1"/>
    <col min="5121" max="5121" width="4.453125" style="1" customWidth="1"/>
    <col min="5122" max="5122" width="10.6328125" style="1" customWidth="1"/>
    <col min="5123" max="5123" width="14.6328125" style="1" customWidth="1"/>
    <col min="5124" max="5124" width="13.7265625" style="1" customWidth="1"/>
    <col min="5125" max="5125" width="14" style="1" customWidth="1"/>
    <col min="5126" max="5127" width="14.08984375" style="1" customWidth="1"/>
    <col min="5128" max="5128" width="16.26953125" style="1" customWidth="1"/>
    <col min="5129" max="5130" width="14.08984375" style="1" customWidth="1"/>
    <col min="5131" max="5131" width="4.453125" style="1" bestFit="1" customWidth="1"/>
    <col min="5132" max="5376" width="9" style="1"/>
    <col min="5377" max="5377" width="4.453125" style="1" customWidth="1"/>
    <col min="5378" max="5378" width="10.6328125" style="1" customWidth="1"/>
    <col min="5379" max="5379" width="14.6328125" style="1" customWidth="1"/>
    <col min="5380" max="5380" width="13.7265625" style="1" customWidth="1"/>
    <col min="5381" max="5381" width="14" style="1" customWidth="1"/>
    <col min="5382" max="5383" width="14.08984375" style="1" customWidth="1"/>
    <col min="5384" max="5384" width="16.26953125" style="1" customWidth="1"/>
    <col min="5385" max="5386" width="14.08984375" style="1" customWidth="1"/>
    <col min="5387" max="5387" width="4.453125" style="1" bestFit="1" customWidth="1"/>
    <col min="5388" max="5632" width="9" style="1"/>
    <col min="5633" max="5633" width="4.453125" style="1" customWidth="1"/>
    <col min="5634" max="5634" width="10.6328125" style="1" customWidth="1"/>
    <col min="5635" max="5635" width="14.6328125" style="1" customWidth="1"/>
    <col min="5636" max="5636" width="13.7265625" style="1" customWidth="1"/>
    <col min="5637" max="5637" width="14" style="1" customWidth="1"/>
    <col min="5638" max="5639" width="14.08984375" style="1" customWidth="1"/>
    <col min="5640" max="5640" width="16.26953125" style="1" customWidth="1"/>
    <col min="5641" max="5642" width="14.08984375" style="1" customWidth="1"/>
    <col min="5643" max="5643" width="4.453125" style="1" bestFit="1" customWidth="1"/>
    <col min="5644" max="5888" width="9" style="1"/>
    <col min="5889" max="5889" width="4.453125" style="1" customWidth="1"/>
    <col min="5890" max="5890" width="10.6328125" style="1" customWidth="1"/>
    <col min="5891" max="5891" width="14.6328125" style="1" customWidth="1"/>
    <col min="5892" max="5892" width="13.7265625" style="1" customWidth="1"/>
    <col min="5893" max="5893" width="14" style="1" customWidth="1"/>
    <col min="5894" max="5895" width="14.08984375" style="1" customWidth="1"/>
    <col min="5896" max="5896" width="16.26953125" style="1" customWidth="1"/>
    <col min="5897" max="5898" width="14.08984375" style="1" customWidth="1"/>
    <col min="5899" max="5899" width="4.453125" style="1" bestFit="1" customWidth="1"/>
    <col min="5900" max="6144" width="9" style="1"/>
    <col min="6145" max="6145" width="4.453125" style="1" customWidth="1"/>
    <col min="6146" max="6146" width="10.6328125" style="1" customWidth="1"/>
    <col min="6147" max="6147" width="14.6328125" style="1" customWidth="1"/>
    <col min="6148" max="6148" width="13.7265625" style="1" customWidth="1"/>
    <col min="6149" max="6149" width="14" style="1" customWidth="1"/>
    <col min="6150" max="6151" width="14.08984375" style="1" customWidth="1"/>
    <col min="6152" max="6152" width="16.26953125" style="1" customWidth="1"/>
    <col min="6153" max="6154" width="14.08984375" style="1" customWidth="1"/>
    <col min="6155" max="6155" width="4.453125" style="1" bestFit="1" customWidth="1"/>
    <col min="6156" max="6400" width="9" style="1"/>
    <col min="6401" max="6401" width="4.453125" style="1" customWidth="1"/>
    <col min="6402" max="6402" width="10.6328125" style="1" customWidth="1"/>
    <col min="6403" max="6403" width="14.6328125" style="1" customWidth="1"/>
    <col min="6404" max="6404" width="13.7265625" style="1" customWidth="1"/>
    <col min="6405" max="6405" width="14" style="1" customWidth="1"/>
    <col min="6406" max="6407" width="14.08984375" style="1" customWidth="1"/>
    <col min="6408" max="6408" width="16.26953125" style="1" customWidth="1"/>
    <col min="6409" max="6410" width="14.08984375" style="1" customWidth="1"/>
    <col min="6411" max="6411" width="4.453125" style="1" bestFit="1" customWidth="1"/>
    <col min="6412" max="6656" width="9" style="1"/>
    <col min="6657" max="6657" width="4.453125" style="1" customWidth="1"/>
    <col min="6658" max="6658" width="10.6328125" style="1" customWidth="1"/>
    <col min="6659" max="6659" width="14.6328125" style="1" customWidth="1"/>
    <col min="6660" max="6660" width="13.7265625" style="1" customWidth="1"/>
    <col min="6661" max="6661" width="14" style="1" customWidth="1"/>
    <col min="6662" max="6663" width="14.08984375" style="1" customWidth="1"/>
    <col min="6664" max="6664" width="16.26953125" style="1" customWidth="1"/>
    <col min="6665" max="6666" width="14.08984375" style="1" customWidth="1"/>
    <col min="6667" max="6667" width="4.453125" style="1" bestFit="1" customWidth="1"/>
    <col min="6668" max="6912" width="9" style="1"/>
    <col min="6913" max="6913" width="4.453125" style="1" customWidth="1"/>
    <col min="6914" max="6914" width="10.6328125" style="1" customWidth="1"/>
    <col min="6915" max="6915" width="14.6328125" style="1" customWidth="1"/>
    <col min="6916" max="6916" width="13.7265625" style="1" customWidth="1"/>
    <col min="6917" max="6917" width="14" style="1" customWidth="1"/>
    <col min="6918" max="6919" width="14.08984375" style="1" customWidth="1"/>
    <col min="6920" max="6920" width="16.26953125" style="1" customWidth="1"/>
    <col min="6921" max="6922" width="14.08984375" style="1" customWidth="1"/>
    <col min="6923" max="6923" width="4.453125" style="1" bestFit="1" customWidth="1"/>
    <col min="6924" max="7168" width="9" style="1"/>
    <col min="7169" max="7169" width="4.453125" style="1" customWidth="1"/>
    <col min="7170" max="7170" width="10.6328125" style="1" customWidth="1"/>
    <col min="7171" max="7171" width="14.6328125" style="1" customWidth="1"/>
    <col min="7172" max="7172" width="13.7265625" style="1" customWidth="1"/>
    <col min="7173" max="7173" width="14" style="1" customWidth="1"/>
    <col min="7174" max="7175" width="14.08984375" style="1" customWidth="1"/>
    <col min="7176" max="7176" width="16.26953125" style="1" customWidth="1"/>
    <col min="7177" max="7178" width="14.08984375" style="1" customWidth="1"/>
    <col min="7179" max="7179" width="4.453125" style="1" bestFit="1" customWidth="1"/>
    <col min="7180" max="7424" width="9" style="1"/>
    <col min="7425" max="7425" width="4.453125" style="1" customWidth="1"/>
    <col min="7426" max="7426" width="10.6328125" style="1" customWidth="1"/>
    <col min="7427" max="7427" width="14.6328125" style="1" customWidth="1"/>
    <col min="7428" max="7428" width="13.7265625" style="1" customWidth="1"/>
    <col min="7429" max="7429" width="14" style="1" customWidth="1"/>
    <col min="7430" max="7431" width="14.08984375" style="1" customWidth="1"/>
    <col min="7432" max="7432" width="16.26953125" style="1" customWidth="1"/>
    <col min="7433" max="7434" width="14.08984375" style="1" customWidth="1"/>
    <col min="7435" max="7435" width="4.453125" style="1" bestFit="1" customWidth="1"/>
    <col min="7436" max="7680" width="9" style="1"/>
    <col min="7681" max="7681" width="4.453125" style="1" customWidth="1"/>
    <col min="7682" max="7682" width="10.6328125" style="1" customWidth="1"/>
    <col min="7683" max="7683" width="14.6328125" style="1" customWidth="1"/>
    <col min="7684" max="7684" width="13.7265625" style="1" customWidth="1"/>
    <col min="7685" max="7685" width="14" style="1" customWidth="1"/>
    <col min="7686" max="7687" width="14.08984375" style="1" customWidth="1"/>
    <col min="7688" max="7688" width="16.26953125" style="1" customWidth="1"/>
    <col min="7689" max="7690" width="14.08984375" style="1" customWidth="1"/>
    <col min="7691" max="7691" width="4.453125" style="1" bestFit="1" customWidth="1"/>
    <col min="7692" max="7936" width="9" style="1"/>
    <col min="7937" max="7937" width="4.453125" style="1" customWidth="1"/>
    <col min="7938" max="7938" width="10.6328125" style="1" customWidth="1"/>
    <col min="7939" max="7939" width="14.6328125" style="1" customWidth="1"/>
    <col min="7940" max="7940" width="13.7265625" style="1" customWidth="1"/>
    <col min="7941" max="7941" width="14" style="1" customWidth="1"/>
    <col min="7942" max="7943" width="14.08984375" style="1" customWidth="1"/>
    <col min="7944" max="7944" width="16.26953125" style="1" customWidth="1"/>
    <col min="7945" max="7946" width="14.08984375" style="1" customWidth="1"/>
    <col min="7947" max="7947" width="4.453125" style="1" bestFit="1" customWidth="1"/>
    <col min="7948" max="8192" width="9" style="1"/>
    <col min="8193" max="8193" width="4.453125" style="1" customWidth="1"/>
    <col min="8194" max="8194" width="10.6328125" style="1" customWidth="1"/>
    <col min="8195" max="8195" width="14.6328125" style="1" customWidth="1"/>
    <col min="8196" max="8196" width="13.7265625" style="1" customWidth="1"/>
    <col min="8197" max="8197" width="14" style="1" customWidth="1"/>
    <col min="8198" max="8199" width="14.08984375" style="1" customWidth="1"/>
    <col min="8200" max="8200" width="16.26953125" style="1" customWidth="1"/>
    <col min="8201" max="8202" width="14.08984375" style="1" customWidth="1"/>
    <col min="8203" max="8203" width="4.453125" style="1" bestFit="1" customWidth="1"/>
    <col min="8204" max="8448" width="9" style="1"/>
    <col min="8449" max="8449" width="4.453125" style="1" customWidth="1"/>
    <col min="8450" max="8450" width="10.6328125" style="1" customWidth="1"/>
    <col min="8451" max="8451" width="14.6328125" style="1" customWidth="1"/>
    <col min="8452" max="8452" width="13.7265625" style="1" customWidth="1"/>
    <col min="8453" max="8453" width="14" style="1" customWidth="1"/>
    <col min="8454" max="8455" width="14.08984375" style="1" customWidth="1"/>
    <col min="8456" max="8456" width="16.26953125" style="1" customWidth="1"/>
    <col min="8457" max="8458" width="14.08984375" style="1" customWidth="1"/>
    <col min="8459" max="8459" width="4.453125" style="1" bestFit="1" customWidth="1"/>
    <col min="8460" max="8704" width="9" style="1"/>
    <col min="8705" max="8705" width="4.453125" style="1" customWidth="1"/>
    <col min="8706" max="8706" width="10.6328125" style="1" customWidth="1"/>
    <col min="8707" max="8707" width="14.6328125" style="1" customWidth="1"/>
    <col min="8708" max="8708" width="13.7265625" style="1" customWidth="1"/>
    <col min="8709" max="8709" width="14" style="1" customWidth="1"/>
    <col min="8710" max="8711" width="14.08984375" style="1" customWidth="1"/>
    <col min="8712" max="8712" width="16.26953125" style="1" customWidth="1"/>
    <col min="8713" max="8714" width="14.08984375" style="1" customWidth="1"/>
    <col min="8715" max="8715" width="4.453125" style="1" bestFit="1" customWidth="1"/>
    <col min="8716" max="8960" width="9" style="1"/>
    <col min="8961" max="8961" width="4.453125" style="1" customWidth="1"/>
    <col min="8962" max="8962" width="10.6328125" style="1" customWidth="1"/>
    <col min="8963" max="8963" width="14.6328125" style="1" customWidth="1"/>
    <col min="8964" max="8964" width="13.7265625" style="1" customWidth="1"/>
    <col min="8965" max="8965" width="14" style="1" customWidth="1"/>
    <col min="8966" max="8967" width="14.08984375" style="1" customWidth="1"/>
    <col min="8968" max="8968" width="16.26953125" style="1" customWidth="1"/>
    <col min="8969" max="8970" width="14.08984375" style="1" customWidth="1"/>
    <col min="8971" max="8971" width="4.453125" style="1" bestFit="1" customWidth="1"/>
    <col min="8972" max="9216" width="9" style="1"/>
    <col min="9217" max="9217" width="4.453125" style="1" customWidth="1"/>
    <col min="9218" max="9218" width="10.6328125" style="1" customWidth="1"/>
    <col min="9219" max="9219" width="14.6328125" style="1" customWidth="1"/>
    <col min="9220" max="9220" width="13.7265625" style="1" customWidth="1"/>
    <col min="9221" max="9221" width="14" style="1" customWidth="1"/>
    <col min="9222" max="9223" width="14.08984375" style="1" customWidth="1"/>
    <col min="9224" max="9224" width="16.26953125" style="1" customWidth="1"/>
    <col min="9225" max="9226" width="14.08984375" style="1" customWidth="1"/>
    <col min="9227" max="9227" width="4.453125" style="1" bestFit="1" customWidth="1"/>
    <col min="9228" max="9472" width="9" style="1"/>
    <col min="9473" max="9473" width="4.453125" style="1" customWidth="1"/>
    <col min="9474" max="9474" width="10.6328125" style="1" customWidth="1"/>
    <col min="9475" max="9475" width="14.6328125" style="1" customWidth="1"/>
    <col min="9476" max="9476" width="13.7265625" style="1" customWidth="1"/>
    <col min="9477" max="9477" width="14" style="1" customWidth="1"/>
    <col min="9478" max="9479" width="14.08984375" style="1" customWidth="1"/>
    <col min="9480" max="9480" width="16.26953125" style="1" customWidth="1"/>
    <col min="9481" max="9482" width="14.08984375" style="1" customWidth="1"/>
    <col min="9483" max="9483" width="4.453125" style="1" bestFit="1" customWidth="1"/>
    <col min="9484" max="9728" width="9" style="1"/>
    <col min="9729" max="9729" width="4.453125" style="1" customWidth="1"/>
    <col min="9730" max="9730" width="10.6328125" style="1" customWidth="1"/>
    <col min="9731" max="9731" width="14.6328125" style="1" customWidth="1"/>
    <col min="9732" max="9732" width="13.7265625" style="1" customWidth="1"/>
    <col min="9733" max="9733" width="14" style="1" customWidth="1"/>
    <col min="9734" max="9735" width="14.08984375" style="1" customWidth="1"/>
    <col min="9736" max="9736" width="16.26953125" style="1" customWidth="1"/>
    <col min="9737" max="9738" width="14.08984375" style="1" customWidth="1"/>
    <col min="9739" max="9739" width="4.453125" style="1" bestFit="1" customWidth="1"/>
    <col min="9740" max="9984" width="9" style="1"/>
    <col min="9985" max="9985" width="4.453125" style="1" customWidth="1"/>
    <col min="9986" max="9986" width="10.6328125" style="1" customWidth="1"/>
    <col min="9987" max="9987" width="14.6328125" style="1" customWidth="1"/>
    <col min="9988" max="9988" width="13.7265625" style="1" customWidth="1"/>
    <col min="9989" max="9989" width="14" style="1" customWidth="1"/>
    <col min="9990" max="9991" width="14.08984375" style="1" customWidth="1"/>
    <col min="9992" max="9992" width="16.26953125" style="1" customWidth="1"/>
    <col min="9993" max="9994" width="14.08984375" style="1" customWidth="1"/>
    <col min="9995" max="9995" width="4.453125" style="1" bestFit="1" customWidth="1"/>
    <col min="9996" max="10240" width="9" style="1"/>
    <col min="10241" max="10241" width="4.453125" style="1" customWidth="1"/>
    <col min="10242" max="10242" width="10.6328125" style="1" customWidth="1"/>
    <col min="10243" max="10243" width="14.6328125" style="1" customWidth="1"/>
    <col min="10244" max="10244" width="13.7265625" style="1" customWidth="1"/>
    <col min="10245" max="10245" width="14" style="1" customWidth="1"/>
    <col min="10246" max="10247" width="14.08984375" style="1" customWidth="1"/>
    <col min="10248" max="10248" width="16.26953125" style="1" customWidth="1"/>
    <col min="10249" max="10250" width="14.08984375" style="1" customWidth="1"/>
    <col min="10251" max="10251" width="4.453125" style="1" bestFit="1" customWidth="1"/>
    <col min="10252" max="10496" width="9" style="1"/>
    <col min="10497" max="10497" width="4.453125" style="1" customWidth="1"/>
    <col min="10498" max="10498" width="10.6328125" style="1" customWidth="1"/>
    <col min="10499" max="10499" width="14.6328125" style="1" customWidth="1"/>
    <col min="10500" max="10500" width="13.7265625" style="1" customWidth="1"/>
    <col min="10501" max="10501" width="14" style="1" customWidth="1"/>
    <col min="10502" max="10503" width="14.08984375" style="1" customWidth="1"/>
    <col min="10504" max="10504" width="16.26953125" style="1" customWidth="1"/>
    <col min="10505" max="10506" width="14.08984375" style="1" customWidth="1"/>
    <col min="10507" max="10507" width="4.453125" style="1" bestFit="1" customWidth="1"/>
    <col min="10508" max="10752" width="9" style="1"/>
    <col min="10753" max="10753" width="4.453125" style="1" customWidth="1"/>
    <col min="10754" max="10754" width="10.6328125" style="1" customWidth="1"/>
    <col min="10755" max="10755" width="14.6328125" style="1" customWidth="1"/>
    <col min="10756" max="10756" width="13.7265625" style="1" customWidth="1"/>
    <col min="10757" max="10757" width="14" style="1" customWidth="1"/>
    <col min="10758" max="10759" width="14.08984375" style="1" customWidth="1"/>
    <col min="10760" max="10760" width="16.26953125" style="1" customWidth="1"/>
    <col min="10761" max="10762" width="14.08984375" style="1" customWidth="1"/>
    <col min="10763" max="10763" width="4.453125" style="1" bestFit="1" customWidth="1"/>
    <col min="10764" max="11008" width="9" style="1"/>
    <col min="11009" max="11009" width="4.453125" style="1" customWidth="1"/>
    <col min="11010" max="11010" width="10.6328125" style="1" customWidth="1"/>
    <col min="11011" max="11011" width="14.6328125" style="1" customWidth="1"/>
    <col min="11012" max="11012" width="13.7265625" style="1" customWidth="1"/>
    <col min="11013" max="11013" width="14" style="1" customWidth="1"/>
    <col min="11014" max="11015" width="14.08984375" style="1" customWidth="1"/>
    <col min="11016" max="11016" width="16.26953125" style="1" customWidth="1"/>
    <col min="11017" max="11018" width="14.08984375" style="1" customWidth="1"/>
    <col min="11019" max="11019" width="4.453125" style="1" bestFit="1" customWidth="1"/>
    <col min="11020" max="11264" width="9" style="1"/>
    <col min="11265" max="11265" width="4.453125" style="1" customWidth="1"/>
    <col min="11266" max="11266" width="10.6328125" style="1" customWidth="1"/>
    <col min="11267" max="11267" width="14.6328125" style="1" customWidth="1"/>
    <col min="11268" max="11268" width="13.7265625" style="1" customWidth="1"/>
    <col min="11269" max="11269" width="14" style="1" customWidth="1"/>
    <col min="11270" max="11271" width="14.08984375" style="1" customWidth="1"/>
    <col min="11272" max="11272" width="16.26953125" style="1" customWidth="1"/>
    <col min="11273" max="11274" width="14.08984375" style="1" customWidth="1"/>
    <col min="11275" max="11275" width="4.453125" style="1" bestFit="1" customWidth="1"/>
    <col min="11276" max="11520" width="9" style="1"/>
    <col min="11521" max="11521" width="4.453125" style="1" customWidth="1"/>
    <col min="11522" max="11522" width="10.6328125" style="1" customWidth="1"/>
    <col min="11523" max="11523" width="14.6328125" style="1" customWidth="1"/>
    <col min="11524" max="11524" width="13.7265625" style="1" customWidth="1"/>
    <col min="11525" max="11525" width="14" style="1" customWidth="1"/>
    <col min="11526" max="11527" width="14.08984375" style="1" customWidth="1"/>
    <col min="11528" max="11528" width="16.26953125" style="1" customWidth="1"/>
    <col min="11529" max="11530" width="14.08984375" style="1" customWidth="1"/>
    <col min="11531" max="11531" width="4.453125" style="1" bestFit="1" customWidth="1"/>
    <col min="11532" max="11776" width="9" style="1"/>
    <col min="11777" max="11777" width="4.453125" style="1" customWidth="1"/>
    <col min="11778" max="11778" width="10.6328125" style="1" customWidth="1"/>
    <col min="11779" max="11779" width="14.6328125" style="1" customWidth="1"/>
    <col min="11780" max="11780" width="13.7265625" style="1" customWidth="1"/>
    <col min="11781" max="11781" width="14" style="1" customWidth="1"/>
    <col min="11782" max="11783" width="14.08984375" style="1" customWidth="1"/>
    <col min="11784" max="11784" width="16.26953125" style="1" customWidth="1"/>
    <col min="11785" max="11786" width="14.08984375" style="1" customWidth="1"/>
    <col min="11787" max="11787" width="4.453125" style="1" bestFit="1" customWidth="1"/>
    <col min="11788" max="12032" width="9" style="1"/>
    <col min="12033" max="12033" width="4.453125" style="1" customWidth="1"/>
    <col min="12034" max="12034" width="10.6328125" style="1" customWidth="1"/>
    <col min="12035" max="12035" width="14.6328125" style="1" customWidth="1"/>
    <col min="12036" max="12036" width="13.7265625" style="1" customWidth="1"/>
    <col min="12037" max="12037" width="14" style="1" customWidth="1"/>
    <col min="12038" max="12039" width="14.08984375" style="1" customWidth="1"/>
    <col min="12040" max="12040" width="16.26953125" style="1" customWidth="1"/>
    <col min="12041" max="12042" width="14.08984375" style="1" customWidth="1"/>
    <col min="12043" max="12043" width="4.453125" style="1" bestFit="1" customWidth="1"/>
    <col min="12044" max="12288" width="9" style="1"/>
    <col min="12289" max="12289" width="4.453125" style="1" customWidth="1"/>
    <col min="12290" max="12290" width="10.6328125" style="1" customWidth="1"/>
    <col min="12291" max="12291" width="14.6328125" style="1" customWidth="1"/>
    <col min="12292" max="12292" width="13.7265625" style="1" customWidth="1"/>
    <col min="12293" max="12293" width="14" style="1" customWidth="1"/>
    <col min="12294" max="12295" width="14.08984375" style="1" customWidth="1"/>
    <col min="12296" max="12296" width="16.26953125" style="1" customWidth="1"/>
    <col min="12297" max="12298" width="14.08984375" style="1" customWidth="1"/>
    <col min="12299" max="12299" width="4.453125" style="1" bestFit="1" customWidth="1"/>
    <col min="12300" max="12544" width="9" style="1"/>
    <col min="12545" max="12545" width="4.453125" style="1" customWidth="1"/>
    <col min="12546" max="12546" width="10.6328125" style="1" customWidth="1"/>
    <col min="12547" max="12547" width="14.6328125" style="1" customWidth="1"/>
    <col min="12548" max="12548" width="13.7265625" style="1" customWidth="1"/>
    <col min="12549" max="12549" width="14" style="1" customWidth="1"/>
    <col min="12550" max="12551" width="14.08984375" style="1" customWidth="1"/>
    <col min="12552" max="12552" width="16.26953125" style="1" customWidth="1"/>
    <col min="12553" max="12554" width="14.08984375" style="1" customWidth="1"/>
    <col min="12555" max="12555" width="4.453125" style="1" bestFit="1" customWidth="1"/>
    <col min="12556" max="12800" width="9" style="1"/>
    <col min="12801" max="12801" width="4.453125" style="1" customWidth="1"/>
    <col min="12802" max="12802" width="10.6328125" style="1" customWidth="1"/>
    <col min="12803" max="12803" width="14.6328125" style="1" customWidth="1"/>
    <col min="12804" max="12804" width="13.7265625" style="1" customWidth="1"/>
    <col min="12805" max="12805" width="14" style="1" customWidth="1"/>
    <col min="12806" max="12807" width="14.08984375" style="1" customWidth="1"/>
    <col min="12808" max="12808" width="16.26953125" style="1" customWidth="1"/>
    <col min="12809" max="12810" width="14.08984375" style="1" customWidth="1"/>
    <col min="12811" max="12811" width="4.453125" style="1" bestFit="1" customWidth="1"/>
    <col min="12812" max="13056" width="9" style="1"/>
    <col min="13057" max="13057" width="4.453125" style="1" customWidth="1"/>
    <col min="13058" max="13058" width="10.6328125" style="1" customWidth="1"/>
    <col min="13059" max="13059" width="14.6328125" style="1" customWidth="1"/>
    <col min="13060" max="13060" width="13.7265625" style="1" customWidth="1"/>
    <col min="13061" max="13061" width="14" style="1" customWidth="1"/>
    <col min="13062" max="13063" width="14.08984375" style="1" customWidth="1"/>
    <col min="13064" max="13064" width="16.26953125" style="1" customWidth="1"/>
    <col min="13065" max="13066" width="14.08984375" style="1" customWidth="1"/>
    <col min="13067" max="13067" width="4.453125" style="1" bestFit="1" customWidth="1"/>
    <col min="13068" max="13312" width="9" style="1"/>
    <col min="13313" max="13313" width="4.453125" style="1" customWidth="1"/>
    <col min="13314" max="13314" width="10.6328125" style="1" customWidth="1"/>
    <col min="13315" max="13315" width="14.6328125" style="1" customWidth="1"/>
    <col min="13316" max="13316" width="13.7265625" style="1" customWidth="1"/>
    <col min="13317" max="13317" width="14" style="1" customWidth="1"/>
    <col min="13318" max="13319" width="14.08984375" style="1" customWidth="1"/>
    <col min="13320" max="13320" width="16.26953125" style="1" customWidth="1"/>
    <col min="13321" max="13322" width="14.08984375" style="1" customWidth="1"/>
    <col min="13323" max="13323" width="4.453125" style="1" bestFit="1" customWidth="1"/>
    <col min="13324" max="13568" width="9" style="1"/>
    <col min="13569" max="13569" width="4.453125" style="1" customWidth="1"/>
    <col min="13570" max="13570" width="10.6328125" style="1" customWidth="1"/>
    <col min="13571" max="13571" width="14.6328125" style="1" customWidth="1"/>
    <col min="13572" max="13572" width="13.7265625" style="1" customWidth="1"/>
    <col min="13573" max="13573" width="14" style="1" customWidth="1"/>
    <col min="13574" max="13575" width="14.08984375" style="1" customWidth="1"/>
    <col min="13576" max="13576" width="16.26953125" style="1" customWidth="1"/>
    <col min="13577" max="13578" width="14.08984375" style="1" customWidth="1"/>
    <col min="13579" max="13579" width="4.453125" style="1" bestFit="1" customWidth="1"/>
    <col min="13580" max="13824" width="9" style="1"/>
    <col min="13825" max="13825" width="4.453125" style="1" customWidth="1"/>
    <col min="13826" max="13826" width="10.6328125" style="1" customWidth="1"/>
    <col min="13827" max="13827" width="14.6328125" style="1" customWidth="1"/>
    <col min="13828" max="13828" width="13.7265625" style="1" customWidth="1"/>
    <col min="13829" max="13829" width="14" style="1" customWidth="1"/>
    <col min="13830" max="13831" width="14.08984375" style="1" customWidth="1"/>
    <col min="13832" max="13832" width="16.26953125" style="1" customWidth="1"/>
    <col min="13833" max="13834" width="14.08984375" style="1" customWidth="1"/>
    <col min="13835" max="13835" width="4.453125" style="1" bestFit="1" customWidth="1"/>
    <col min="13836" max="14080" width="9" style="1"/>
    <col min="14081" max="14081" width="4.453125" style="1" customWidth="1"/>
    <col min="14082" max="14082" width="10.6328125" style="1" customWidth="1"/>
    <col min="14083" max="14083" width="14.6328125" style="1" customWidth="1"/>
    <col min="14084" max="14084" width="13.7265625" style="1" customWidth="1"/>
    <col min="14085" max="14085" width="14" style="1" customWidth="1"/>
    <col min="14086" max="14087" width="14.08984375" style="1" customWidth="1"/>
    <col min="14088" max="14088" width="16.26953125" style="1" customWidth="1"/>
    <col min="14089" max="14090" width="14.08984375" style="1" customWidth="1"/>
    <col min="14091" max="14091" width="4.453125" style="1" bestFit="1" customWidth="1"/>
    <col min="14092" max="14336" width="9" style="1"/>
    <col min="14337" max="14337" width="4.453125" style="1" customWidth="1"/>
    <col min="14338" max="14338" width="10.6328125" style="1" customWidth="1"/>
    <col min="14339" max="14339" width="14.6328125" style="1" customWidth="1"/>
    <col min="14340" max="14340" width="13.7265625" style="1" customWidth="1"/>
    <col min="14341" max="14341" width="14" style="1" customWidth="1"/>
    <col min="14342" max="14343" width="14.08984375" style="1" customWidth="1"/>
    <col min="14344" max="14344" width="16.26953125" style="1" customWidth="1"/>
    <col min="14345" max="14346" width="14.08984375" style="1" customWidth="1"/>
    <col min="14347" max="14347" width="4.453125" style="1" bestFit="1" customWidth="1"/>
    <col min="14348" max="14592" width="9" style="1"/>
    <col min="14593" max="14593" width="4.453125" style="1" customWidth="1"/>
    <col min="14594" max="14594" width="10.6328125" style="1" customWidth="1"/>
    <col min="14595" max="14595" width="14.6328125" style="1" customWidth="1"/>
    <col min="14596" max="14596" width="13.7265625" style="1" customWidth="1"/>
    <col min="14597" max="14597" width="14" style="1" customWidth="1"/>
    <col min="14598" max="14599" width="14.08984375" style="1" customWidth="1"/>
    <col min="14600" max="14600" width="16.26953125" style="1" customWidth="1"/>
    <col min="14601" max="14602" width="14.08984375" style="1" customWidth="1"/>
    <col min="14603" max="14603" width="4.453125" style="1" bestFit="1" customWidth="1"/>
    <col min="14604" max="14848" width="9" style="1"/>
    <col min="14849" max="14849" width="4.453125" style="1" customWidth="1"/>
    <col min="14850" max="14850" width="10.6328125" style="1" customWidth="1"/>
    <col min="14851" max="14851" width="14.6328125" style="1" customWidth="1"/>
    <col min="14852" max="14852" width="13.7265625" style="1" customWidth="1"/>
    <col min="14853" max="14853" width="14" style="1" customWidth="1"/>
    <col min="14854" max="14855" width="14.08984375" style="1" customWidth="1"/>
    <col min="14856" max="14856" width="16.26953125" style="1" customWidth="1"/>
    <col min="14857" max="14858" width="14.08984375" style="1" customWidth="1"/>
    <col min="14859" max="14859" width="4.453125" style="1" bestFit="1" customWidth="1"/>
    <col min="14860" max="15104" width="9" style="1"/>
    <col min="15105" max="15105" width="4.453125" style="1" customWidth="1"/>
    <col min="15106" max="15106" width="10.6328125" style="1" customWidth="1"/>
    <col min="15107" max="15107" width="14.6328125" style="1" customWidth="1"/>
    <col min="15108" max="15108" width="13.7265625" style="1" customWidth="1"/>
    <col min="15109" max="15109" width="14" style="1" customWidth="1"/>
    <col min="15110" max="15111" width="14.08984375" style="1" customWidth="1"/>
    <col min="15112" max="15112" width="16.26953125" style="1" customWidth="1"/>
    <col min="15113" max="15114" width="14.08984375" style="1" customWidth="1"/>
    <col min="15115" max="15115" width="4.453125" style="1" bestFit="1" customWidth="1"/>
    <col min="15116" max="15360" width="9" style="1"/>
    <col min="15361" max="15361" width="4.453125" style="1" customWidth="1"/>
    <col min="15362" max="15362" width="10.6328125" style="1" customWidth="1"/>
    <col min="15363" max="15363" width="14.6328125" style="1" customWidth="1"/>
    <col min="15364" max="15364" width="13.7265625" style="1" customWidth="1"/>
    <col min="15365" max="15365" width="14" style="1" customWidth="1"/>
    <col min="15366" max="15367" width="14.08984375" style="1" customWidth="1"/>
    <col min="15368" max="15368" width="16.26953125" style="1" customWidth="1"/>
    <col min="15369" max="15370" width="14.08984375" style="1" customWidth="1"/>
    <col min="15371" max="15371" width="4.453125" style="1" bestFit="1" customWidth="1"/>
    <col min="15372" max="15616" width="9" style="1"/>
    <col min="15617" max="15617" width="4.453125" style="1" customWidth="1"/>
    <col min="15618" max="15618" width="10.6328125" style="1" customWidth="1"/>
    <col min="15619" max="15619" width="14.6328125" style="1" customWidth="1"/>
    <col min="15620" max="15620" width="13.7265625" style="1" customWidth="1"/>
    <col min="15621" max="15621" width="14" style="1" customWidth="1"/>
    <col min="15622" max="15623" width="14.08984375" style="1" customWidth="1"/>
    <col min="15624" max="15624" width="16.26953125" style="1" customWidth="1"/>
    <col min="15625" max="15626" width="14.08984375" style="1" customWidth="1"/>
    <col min="15627" max="15627" width="4.453125" style="1" bestFit="1" customWidth="1"/>
    <col min="15628" max="15872" width="9" style="1"/>
    <col min="15873" max="15873" width="4.453125" style="1" customWidth="1"/>
    <col min="15874" max="15874" width="10.6328125" style="1" customWidth="1"/>
    <col min="15875" max="15875" width="14.6328125" style="1" customWidth="1"/>
    <col min="15876" max="15876" width="13.7265625" style="1" customWidth="1"/>
    <col min="15877" max="15877" width="14" style="1" customWidth="1"/>
    <col min="15878" max="15879" width="14.08984375" style="1" customWidth="1"/>
    <col min="15880" max="15880" width="16.26953125" style="1" customWidth="1"/>
    <col min="15881" max="15882" width="14.08984375" style="1" customWidth="1"/>
    <col min="15883" max="15883" width="4.453125" style="1" bestFit="1" customWidth="1"/>
    <col min="15884" max="16128" width="9" style="1"/>
    <col min="16129" max="16129" width="4.453125" style="1" customWidth="1"/>
    <col min="16130" max="16130" width="10.6328125" style="1" customWidth="1"/>
    <col min="16131" max="16131" width="14.6328125" style="1" customWidth="1"/>
    <col min="16132" max="16132" width="13.7265625" style="1" customWidth="1"/>
    <col min="16133" max="16133" width="14" style="1" customWidth="1"/>
    <col min="16134" max="16135" width="14.08984375" style="1" customWidth="1"/>
    <col min="16136" max="16136" width="16.26953125" style="1" customWidth="1"/>
    <col min="16137" max="16138" width="14.08984375" style="1" customWidth="1"/>
    <col min="16139" max="16139" width="4.453125" style="1" bestFit="1" customWidth="1"/>
    <col min="16140" max="16384" width="9" style="1"/>
  </cols>
  <sheetData>
    <row r="1" spans="1:11" ht="15" hidden="1" customHeight="1">
      <c r="A1" s="1" t="s">
        <v>0</v>
      </c>
    </row>
    <row r="2" spans="1:11" ht="15" hidden="1" customHeight="1">
      <c r="C2" s="3" t="s">
        <v>1</v>
      </c>
      <c r="D2" s="4"/>
      <c r="E2" s="5"/>
      <c r="F2" s="3" t="s">
        <v>2</v>
      </c>
      <c r="G2" s="4"/>
      <c r="H2" s="4"/>
      <c r="I2" s="4"/>
      <c r="J2" s="5"/>
    </row>
    <row r="3" spans="1:11" ht="15" hidden="1" customHeight="1">
      <c r="C3" s="3" t="s">
        <v>3</v>
      </c>
      <c r="D3" s="5"/>
      <c r="E3" s="6" t="s">
        <v>4</v>
      </c>
      <c r="F3" s="7" t="s">
        <v>5</v>
      </c>
      <c r="G3" s="8" t="s">
        <v>6</v>
      </c>
      <c r="H3" s="7" t="s">
        <v>7</v>
      </c>
      <c r="I3" s="6" t="s">
        <v>8</v>
      </c>
      <c r="J3" s="6" t="s">
        <v>9</v>
      </c>
    </row>
    <row r="4" spans="1:11" ht="30" hidden="1" customHeight="1">
      <c r="C4" s="9" t="s">
        <v>10</v>
      </c>
      <c r="D4" s="9" t="s">
        <v>11</v>
      </c>
      <c r="E4" s="10"/>
      <c r="F4" s="11"/>
      <c r="G4" s="12"/>
      <c r="H4" s="10"/>
      <c r="I4" s="10"/>
      <c r="J4" s="10"/>
    </row>
    <row r="5" spans="1:11" ht="15" hidden="1" customHeight="1">
      <c r="A5" s="13"/>
      <c r="B5" s="13"/>
      <c r="C5" s="14" t="s">
        <v>12</v>
      </c>
      <c r="D5" s="14" t="s">
        <v>13</v>
      </c>
      <c r="E5" s="14" t="s">
        <v>14</v>
      </c>
      <c r="F5" s="14" t="s">
        <v>15</v>
      </c>
      <c r="G5" s="15" t="s">
        <v>16</v>
      </c>
      <c r="H5" s="14"/>
      <c r="I5" s="14"/>
      <c r="J5" s="14"/>
    </row>
    <row r="6" spans="1:11" ht="15" hidden="1" customHeight="1">
      <c r="A6" s="13"/>
      <c r="B6" s="13"/>
      <c r="C6" s="14"/>
      <c r="D6" s="14"/>
      <c r="E6" s="14"/>
      <c r="F6" s="14"/>
      <c r="G6" s="14"/>
      <c r="H6" s="14"/>
      <c r="I6" s="14"/>
      <c r="J6" s="14"/>
    </row>
    <row r="7" spans="1:11" ht="15" customHeight="1" thickBot="1">
      <c r="A7" s="1" t="s">
        <v>0</v>
      </c>
    </row>
    <row r="8" spans="1:11" ht="15" customHeight="1">
      <c r="A8" s="16" t="s">
        <v>17</v>
      </c>
      <c r="B8" s="17" t="s">
        <v>18</v>
      </c>
      <c r="C8" s="3" t="s">
        <v>1</v>
      </c>
      <c r="D8" s="4"/>
      <c r="E8" s="5"/>
      <c r="F8" s="3" t="s">
        <v>2</v>
      </c>
      <c r="G8" s="4"/>
      <c r="H8" s="4"/>
      <c r="I8" s="4"/>
      <c r="J8" s="5"/>
      <c r="K8" s="18" t="s">
        <v>17</v>
      </c>
    </row>
    <row r="9" spans="1:11" ht="15" customHeight="1">
      <c r="A9" s="19"/>
      <c r="B9" s="20"/>
      <c r="C9" s="3" t="s">
        <v>3</v>
      </c>
      <c r="D9" s="5"/>
      <c r="E9" s="6" t="s">
        <v>4</v>
      </c>
      <c r="F9" s="7" t="s">
        <v>5</v>
      </c>
      <c r="G9" s="7" t="s">
        <v>6</v>
      </c>
      <c r="H9" s="7" t="s">
        <v>19</v>
      </c>
      <c r="I9" s="6" t="s">
        <v>8</v>
      </c>
      <c r="J9" s="6" t="s">
        <v>9</v>
      </c>
      <c r="K9" s="21"/>
    </row>
    <row r="10" spans="1:11" ht="30" customHeight="1">
      <c r="A10" s="22"/>
      <c r="B10" s="23"/>
      <c r="C10" s="9" t="s">
        <v>10</v>
      </c>
      <c r="D10" s="9" t="s">
        <v>11</v>
      </c>
      <c r="E10" s="10"/>
      <c r="F10" s="11"/>
      <c r="G10" s="11"/>
      <c r="H10" s="10"/>
      <c r="I10" s="10"/>
      <c r="J10" s="10"/>
      <c r="K10" s="24"/>
    </row>
    <row r="11" spans="1:11" ht="15" customHeight="1">
      <c r="A11" s="25"/>
      <c r="B11" s="26"/>
      <c r="C11" s="27" t="s">
        <v>20</v>
      </c>
      <c r="D11" s="27" t="s">
        <v>20</v>
      </c>
      <c r="E11" s="27" t="s">
        <v>21</v>
      </c>
      <c r="F11" s="27" t="s">
        <v>20</v>
      </c>
      <c r="G11" s="27" t="s">
        <v>20</v>
      </c>
      <c r="H11" s="27" t="s">
        <v>20</v>
      </c>
      <c r="I11" s="27" t="s">
        <v>20</v>
      </c>
      <c r="J11" s="27" t="s">
        <v>20</v>
      </c>
      <c r="K11" s="28"/>
    </row>
    <row r="12" spans="1:11" ht="15" hidden="1" customHeight="1">
      <c r="A12" s="29"/>
      <c r="B12" s="30" t="s">
        <v>22</v>
      </c>
      <c r="C12" s="31">
        <v>79274</v>
      </c>
      <c r="D12" s="31">
        <v>78158</v>
      </c>
      <c r="E12" s="32">
        <v>98.59</v>
      </c>
      <c r="F12" s="31">
        <v>241964</v>
      </c>
      <c r="G12" s="31" t="s">
        <v>23</v>
      </c>
      <c r="H12" s="31">
        <v>326741</v>
      </c>
      <c r="I12" s="31">
        <v>323442</v>
      </c>
      <c r="J12" s="31">
        <v>3300</v>
      </c>
      <c r="K12" s="33"/>
    </row>
    <row r="13" spans="1:11" ht="15" hidden="1" customHeight="1">
      <c r="A13" s="29"/>
      <c r="B13" s="30" t="s">
        <v>24</v>
      </c>
      <c r="C13" s="31">
        <v>90476</v>
      </c>
      <c r="D13" s="31">
        <v>89279</v>
      </c>
      <c r="E13" s="32">
        <v>98.68</v>
      </c>
      <c r="F13" s="31">
        <v>255263</v>
      </c>
      <c r="G13" s="31" t="s">
        <v>23</v>
      </c>
      <c r="H13" s="31">
        <v>344819</v>
      </c>
      <c r="I13" s="31">
        <v>342053</v>
      </c>
      <c r="J13" s="31">
        <v>2766</v>
      </c>
      <c r="K13" s="33"/>
    </row>
    <row r="14" spans="1:11" ht="15" hidden="1" customHeight="1">
      <c r="A14" s="29"/>
      <c r="B14" s="30" t="s">
        <v>25</v>
      </c>
      <c r="C14" s="31">
        <v>89426</v>
      </c>
      <c r="D14" s="31">
        <v>87564</v>
      </c>
      <c r="E14" s="32">
        <v>97.92</v>
      </c>
      <c r="F14" s="31">
        <v>279087</v>
      </c>
      <c r="G14" s="31" t="s">
        <v>23</v>
      </c>
      <c r="H14" s="31">
        <v>352152</v>
      </c>
      <c r="I14" s="31">
        <v>302393</v>
      </c>
      <c r="J14" s="31">
        <v>49759</v>
      </c>
      <c r="K14" s="33"/>
    </row>
    <row r="15" spans="1:11" ht="15" hidden="1" customHeight="1">
      <c r="A15" s="29"/>
      <c r="B15" s="30" t="s">
        <v>26</v>
      </c>
      <c r="C15" s="31">
        <v>113628</v>
      </c>
      <c r="D15" s="31">
        <v>110998</v>
      </c>
      <c r="E15" s="32">
        <v>97.69</v>
      </c>
      <c r="F15" s="31">
        <v>216678</v>
      </c>
      <c r="G15" s="31" t="s">
        <v>23</v>
      </c>
      <c r="H15" s="31">
        <v>306128</v>
      </c>
      <c r="I15" s="31">
        <v>302136</v>
      </c>
      <c r="J15" s="31">
        <v>3992</v>
      </c>
      <c r="K15" s="33"/>
    </row>
    <row r="16" spans="1:11" ht="15" hidden="1" customHeight="1">
      <c r="A16" s="29"/>
      <c r="B16" s="30" t="s">
        <v>27</v>
      </c>
      <c r="C16" s="31">
        <v>107400</v>
      </c>
      <c r="D16" s="31">
        <v>104907</v>
      </c>
      <c r="E16" s="32">
        <v>97.68</v>
      </c>
      <c r="F16" s="31">
        <v>215933</v>
      </c>
      <c r="G16" s="31" t="s">
        <v>23</v>
      </c>
      <c r="H16" s="31">
        <v>288182</v>
      </c>
      <c r="I16" s="31">
        <v>285938</v>
      </c>
      <c r="J16" s="31">
        <v>2244</v>
      </c>
      <c r="K16" s="33"/>
    </row>
    <row r="17" spans="1:11" ht="15" hidden="1" customHeight="1">
      <c r="A17" s="29"/>
      <c r="B17" s="30" t="s">
        <v>28</v>
      </c>
      <c r="C17" s="31">
        <v>110355</v>
      </c>
      <c r="D17" s="31">
        <v>107851</v>
      </c>
      <c r="E17" s="32">
        <v>97.73</v>
      </c>
      <c r="F17" s="31">
        <v>237429</v>
      </c>
      <c r="G17" s="31" t="s">
        <v>23</v>
      </c>
      <c r="H17" s="31">
        <v>311686</v>
      </c>
      <c r="I17" s="31">
        <v>298147</v>
      </c>
      <c r="J17" s="31">
        <v>13538</v>
      </c>
      <c r="K17" s="33"/>
    </row>
    <row r="18" spans="1:11" ht="15" hidden="1" customHeight="1">
      <c r="A18" s="29"/>
      <c r="B18" s="30" t="s">
        <v>29</v>
      </c>
      <c r="C18" s="31">
        <v>111031</v>
      </c>
      <c r="D18" s="31">
        <v>108339</v>
      </c>
      <c r="E18" s="32">
        <v>97.58</v>
      </c>
      <c r="F18" s="31">
        <v>258608</v>
      </c>
      <c r="G18" s="31" t="s">
        <v>23</v>
      </c>
      <c r="H18" s="31">
        <v>340446</v>
      </c>
      <c r="I18" s="31">
        <v>308050</v>
      </c>
      <c r="J18" s="31">
        <v>32396</v>
      </c>
      <c r="K18" s="33"/>
    </row>
    <row r="19" spans="1:11" ht="15" hidden="1" customHeight="1">
      <c r="A19" s="29"/>
      <c r="B19" s="30" t="s">
        <v>30</v>
      </c>
      <c r="C19" s="34">
        <v>115301</v>
      </c>
      <c r="D19" s="34">
        <v>112621</v>
      </c>
      <c r="E19" s="35">
        <v>97.68</v>
      </c>
      <c r="F19" s="34">
        <v>243220</v>
      </c>
      <c r="G19" s="31" t="s">
        <v>23</v>
      </c>
      <c r="H19" s="34">
        <v>318487</v>
      </c>
      <c r="I19" s="34">
        <v>326873</v>
      </c>
      <c r="J19" s="34">
        <v>-8386</v>
      </c>
      <c r="K19" s="33"/>
    </row>
    <row r="20" spans="1:11" ht="15" hidden="1" customHeight="1">
      <c r="A20" s="29"/>
      <c r="B20" s="30" t="s">
        <v>31</v>
      </c>
      <c r="C20" s="31">
        <v>115535</v>
      </c>
      <c r="D20" s="31">
        <v>113035</v>
      </c>
      <c r="E20" s="32">
        <v>97.84</v>
      </c>
      <c r="F20" s="31">
        <v>262191</v>
      </c>
      <c r="G20" s="31" t="s">
        <v>23</v>
      </c>
      <c r="H20" s="31">
        <v>338088</v>
      </c>
      <c r="I20" s="31">
        <v>329551</v>
      </c>
      <c r="J20" s="31">
        <v>8537</v>
      </c>
      <c r="K20" s="33"/>
    </row>
    <row r="21" spans="1:11" ht="15" hidden="1" customHeight="1">
      <c r="A21" s="29"/>
      <c r="B21" s="30" t="s">
        <v>32</v>
      </c>
      <c r="C21" s="31">
        <v>107151</v>
      </c>
      <c r="D21" s="31">
        <v>103933</v>
      </c>
      <c r="E21" s="32">
        <v>97</v>
      </c>
      <c r="F21" s="31">
        <v>265212</v>
      </c>
      <c r="G21" s="31" t="s">
        <v>23</v>
      </c>
      <c r="H21" s="31">
        <v>336669</v>
      </c>
      <c r="I21" s="31">
        <v>372693</v>
      </c>
      <c r="J21" s="31" t="s">
        <v>33</v>
      </c>
      <c r="K21" s="33"/>
    </row>
    <row r="22" spans="1:11" ht="15" hidden="1" customHeight="1">
      <c r="A22" s="29"/>
      <c r="B22" s="30" t="s">
        <v>34</v>
      </c>
      <c r="C22" s="31">
        <v>105590</v>
      </c>
      <c r="D22" s="31">
        <v>103504</v>
      </c>
      <c r="E22" s="32">
        <v>98.02</v>
      </c>
      <c r="F22" s="31">
        <v>335377</v>
      </c>
      <c r="G22" s="31" t="s">
        <v>23</v>
      </c>
      <c r="H22" s="31">
        <v>427707</v>
      </c>
      <c r="I22" s="31">
        <v>367828</v>
      </c>
      <c r="J22" s="31">
        <v>59879</v>
      </c>
      <c r="K22" s="33"/>
    </row>
    <row r="23" spans="1:11" ht="15" hidden="1" customHeight="1">
      <c r="A23" s="29"/>
      <c r="B23" s="30" t="s">
        <v>35</v>
      </c>
      <c r="C23" s="31">
        <v>98397</v>
      </c>
      <c r="D23" s="31">
        <v>96467</v>
      </c>
      <c r="E23" s="32">
        <v>98.04</v>
      </c>
      <c r="F23" s="31">
        <v>328032</v>
      </c>
      <c r="G23" s="31" t="s">
        <v>23</v>
      </c>
      <c r="H23" s="31">
        <v>401652</v>
      </c>
      <c r="I23" s="31">
        <v>382995</v>
      </c>
      <c r="J23" s="31">
        <v>18657</v>
      </c>
      <c r="K23" s="33"/>
    </row>
    <row r="24" spans="1:11" ht="15" hidden="1" customHeight="1">
      <c r="A24" s="29"/>
      <c r="B24" s="30" t="s">
        <v>36</v>
      </c>
      <c r="C24" s="31">
        <v>92905</v>
      </c>
      <c r="D24" s="31">
        <v>91329</v>
      </c>
      <c r="E24" s="32">
        <v>98.3</v>
      </c>
      <c r="F24" s="31" t="s">
        <v>37</v>
      </c>
      <c r="G24" s="31">
        <v>413923</v>
      </c>
      <c r="H24" s="31">
        <v>507176</v>
      </c>
      <c r="I24" s="31">
        <v>495566</v>
      </c>
      <c r="J24" s="31">
        <v>11610</v>
      </c>
      <c r="K24" s="33"/>
    </row>
    <row r="25" spans="1:11" ht="15" customHeight="1">
      <c r="A25" s="29"/>
      <c r="B25" s="30" t="s">
        <v>59</v>
      </c>
      <c r="C25" s="31">
        <v>74088</v>
      </c>
      <c r="D25" s="31">
        <v>73862</v>
      </c>
      <c r="E25" s="32">
        <v>99.69</v>
      </c>
      <c r="F25" s="31" t="s">
        <v>37</v>
      </c>
      <c r="G25" s="31">
        <v>441980</v>
      </c>
      <c r="H25" s="31">
        <v>516066</v>
      </c>
      <c r="I25" s="31">
        <v>684583</v>
      </c>
      <c r="J25" s="31">
        <v>-168517</v>
      </c>
      <c r="K25" s="33"/>
    </row>
    <row r="26" spans="1:11" ht="15" customHeight="1">
      <c r="A26" s="29"/>
      <c r="B26" s="30" t="s">
        <v>60</v>
      </c>
      <c r="C26" s="31" t="s">
        <v>38</v>
      </c>
      <c r="D26" s="31" t="s">
        <v>38</v>
      </c>
      <c r="E26" s="31" t="s">
        <v>38</v>
      </c>
      <c r="F26" s="31" t="s">
        <v>39</v>
      </c>
      <c r="G26" s="31" t="s">
        <v>38</v>
      </c>
      <c r="H26" s="31" t="s">
        <v>38</v>
      </c>
      <c r="I26" s="31" t="s">
        <v>38</v>
      </c>
      <c r="J26" s="31" t="s">
        <v>38</v>
      </c>
      <c r="K26" s="33"/>
    </row>
    <row r="27" spans="1:11" ht="15" customHeight="1">
      <c r="A27" s="29"/>
      <c r="B27" s="30" t="s">
        <v>61</v>
      </c>
      <c r="C27" s="31" t="s">
        <v>38</v>
      </c>
      <c r="D27" s="31" t="s">
        <v>38</v>
      </c>
      <c r="E27" s="36" t="s">
        <v>38</v>
      </c>
      <c r="F27" s="31" t="s">
        <v>39</v>
      </c>
      <c r="G27" s="48" t="s">
        <v>38</v>
      </c>
      <c r="H27" s="31" t="s">
        <v>38</v>
      </c>
      <c r="I27" s="31" t="s">
        <v>38</v>
      </c>
      <c r="J27" s="31" t="s">
        <v>38</v>
      </c>
      <c r="K27" s="33"/>
    </row>
    <row r="28" spans="1:11" ht="15" customHeight="1">
      <c r="A28" s="29"/>
      <c r="B28" s="30" t="s">
        <v>62</v>
      </c>
      <c r="C28" s="31" t="s">
        <v>38</v>
      </c>
      <c r="D28" s="31" t="s">
        <v>38</v>
      </c>
      <c r="E28" s="36" t="s">
        <v>38</v>
      </c>
      <c r="F28" s="31" t="s">
        <v>39</v>
      </c>
      <c r="G28" s="48" t="s">
        <v>38</v>
      </c>
      <c r="H28" s="31" t="s">
        <v>38</v>
      </c>
      <c r="I28" s="31" t="s">
        <v>38</v>
      </c>
      <c r="J28" s="31" t="s">
        <v>38</v>
      </c>
      <c r="K28" s="33"/>
    </row>
    <row r="29" spans="1:11" ht="15" customHeight="1" thickBot="1">
      <c r="A29" s="37"/>
      <c r="B29" s="38" t="s">
        <v>63</v>
      </c>
      <c r="C29" s="49">
        <v>0</v>
      </c>
      <c r="D29" s="49">
        <v>0</v>
      </c>
      <c r="E29" s="50">
        <v>0</v>
      </c>
      <c r="F29" s="51" t="s">
        <v>39</v>
      </c>
      <c r="G29" s="49">
        <v>0</v>
      </c>
      <c r="H29" s="49">
        <v>0</v>
      </c>
      <c r="I29" s="49">
        <v>0</v>
      </c>
      <c r="J29" s="49">
        <v>0</v>
      </c>
      <c r="K29" s="39"/>
    </row>
    <row r="30" spans="1:11" ht="15" customHeight="1">
      <c r="A30" s="37">
        <v>1</v>
      </c>
      <c r="B30" s="40" t="s">
        <v>40</v>
      </c>
      <c r="C30" s="51" t="str">
        <f>IFERROR(ROUND([1]第14表元データ!T3/[1]第16表元データ!C6,0),"－")</f>
        <v>－</v>
      </c>
      <c r="D30" s="51" t="str">
        <f>IFERROR(ROUND([1]第14表元データ!U3/[1]第16表元データ!C6,0),"－")</f>
        <v>－</v>
      </c>
      <c r="E30" s="52" t="str">
        <f>IFERROR(ROUND([1]第14表元データ!U3/[1]第14表元データ!T3*100,2),"－")</f>
        <v>－</v>
      </c>
      <c r="F30" s="51" t="s">
        <v>39</v>
      </c>
      <c r="G30" s="51" t="str">
        <f>IFERROR(ROUND([1]第14表元データ!E3/[1]第16表元データ!C6,0),"－")</f>
        <v>－</v>
      </c>
      <c r="H30" s="51" t="str">
        <f>IFERROR(ROUND([1]第14表元データ!H3/[1]第16表元データ!C6,0),"－")</f>
        <v>－</v>
      </c>
      <c r="I30" s="51" t="str">
        <f>IFERROR(ROUND([1]第14表元データ!S3/[1]第16表元データ!C6,0),"－")</f>
        <v>－</v>
      </c>
      <c r="J30" s="51" t="str">
        <f>IFERROR(ROUND(([1]第14表元データ!H3-[1]第14表元データ!S3)/[1]第16表元データ!C6,0),"－")</f>
        <v>－</v>
      </c>
      <c r="K30" s="41">
        <v>1</v>
      </c>
    </row>
    <row r="31" spans="1:11" ht="15" customHeight="1">
      <c r="A31" s="42">
        <v>2</v>
      </c>
      <c r="B31" s="43" t="s">
        <v>41</v>
      </c>
      <c r="C31" s="51" t="str">
        <f>IFERROR(ROUND([1]第14表元データ!T4/[1]第16表元データ!C7,0),"－")</f>
        <v>－</v>
      </c>
      <c r="D31" s="51" t="str">
        <f>IFERROR(ROUND([1]第14表元データ!U4/[1]第16表元データ!C7,0),"－")</f>
        <v>－</v>
      </c>
      <c r="E31" s="52" t="str">
        <f>IFERROR(ROUND([1]第14表元データ!U4/[1]第14表元データ!T4*100,2),"－")</f>
        <v>－</v>
      </c>
      <c r="F31" s="51" t="s">
        <v>39</v>
      </c>
      <c r="G31" s="51" t="str">
        <f>IFERROR(ROUND([1]第14表元データ!E4/[1]第16表元データ!C7,0),"－")</f>
        <v>－</v>
      </c>
      <c r="H31" s="51" t="str">
        <f>IFERROR(ROUND([1]第14表元データ!H4/[1]第16表元データ!C7,0),"－")</f>
        <v>－</v>
      </c>
      <c r="I31" s="51" t="str">
        <f>IFERROR(ROUND([1]第14表元データ!S4/[1]第16表元データ!C7,0),"－")</f>
        <v>－</v>
      </c>
      <c r="J31" s="51" t="str">
        <f>IFERROR(ROUND(([1]第14表元データ!H4-[1]第14表元データ!S4)/[1]第16表元データ!C7,0),"－")</f>
        <v>－</v>
      </c>
      <c r="K31" s="44">
        <v>2</v>
      </c>
    </row>
    <row r="32" spans="1:11" ht="15" customHeight="1">
      <c r="A32" s="42">
        <v>3</v>
      </c>
      <c r="B32" s="43" t="s">
        <v>42</v>
      </c>
      <c r="C32" s="51" t="str">
        <f>IFERROR(ROUND([1]第14表元データ!T5/[1]第16表元データ!C8,0),"－")</f>
        <v>－</v>
      </c>
      <c r="D32" s="51" t="str">
        <f>IFERROR(ROUND([1]第14表元データ!U5/[1]第16表元データ!C8,0),"－")</f>
        <v>－</v>
      </c>
      <c r="E32" s="52" t="str">
        <f>IFERROR(ROUND([1]第14表元データ!U5/[1]第14表元データ!T5*100,2),"－")</f>
        <v>－</v>
      </c>
      <c r="F32" s="51" t="s">
        <v>39</v>
      </c>
      <c r="G32" s="51" t="str">
        <f>IFERROR(ROUND([1]第14表元データ!E5/[1]第16表元データ!C8,0),"－")</f>
        <v>－</v>
      </c>
      <c r="H32" s="51" t="str">
        <f>IFERROR(ROUND([1]第14表元データ!H5/[1]第16表元データ!C8,0),"－")</f>
        <v>－</v>
      </c>
      <c r="I32" s="51" t="str">
        <f>IFERROR(ROUND([1]第14表元データ!S5/[1]第16表元データ!C8,0),"－")</f>
        <v>－</v>
      </c>
      <c r="J32" s="51" t="str">
        <f>IFERROR(ROUND(([1]第14表元データ!H5-[1]第14表元データ!S5)/[1]第16表元データ!C8,0),"－")</f>
        <v>－</v>
      </c>
      <c r="K32" s="44">
        <v>3</v>
      </c>
    </row>
    <row r="33" spans="1:11" ht="15" customHeight="1">
      <c r="A33" s="42">
        <v>4</v>
      </c>
      <c r="B33" s="43" t="s">
        <v>43</v>
      </c>
      <c r="C33" s="51" t="str">
        <f>IFERROR(ROUND([1]第14表元データ!T6/[1]第16表元データ!C9,0),"－")</f>
        <v>－</v>
      </c>
      <c r="D33" s="51" t="str">
        <f>IFERROR(ROUND([1]第14表元データ!U6/[1]第16表元データ!C9,0),"－")</f>
        <v>－</v>
      </c>
      <c r="E33" s="52" t="str">
        <f>IFERROR(ROUND([1]第14表元データ!U6/[1]第14表元データ!T6*100,2),"－")</f>
        <v>－</v>
      </c>
      <c r="F33" s="51" t="s">
        <v>39</v>
      </c>
      <c r="G33" s="51" t="str">
        <f>IFERROR(ROUND([1]第14表元データ!E6/[1]第16表元データ!C9,0),"－")</f>
        <v>－</v>
      </c>
      <c r="H33" s="51" t="str">
        <f>IFERROR(ROUND([1]第14表元データ!H6/[1]第16表元データ!C9,0),"－")</f>
        <v>－</v>
      </c>
      <c r="I33" s="51" t="str">
        <f>IFERROR(ROUND([1]第14表元データ!S6/[1]第16表元データ!C9,0),"－")</f>
        <v>－</v>
      </c>
      <c r="J33" s="51" t="str">
        <f>IFERROR(ROUND(([1]第14表元データ!H6-[1]第14表元データ!S6)/[1]第16表元データ!C9,0),"－")</f>
        <v>－</v>
      </c>
      <c r="K33" s="44">
        <v>4</v>
      </c>
    </row>
    <row r="34" spans="1:11" ht="15" customHeight="1">
      <c r="A34" s="42">
        <v>5</v>
      </c>
      <c r="B34" s="43" t="s">
        <v>44</v>
      </c>
      <c r="C34" s="51" t="str">
        <f>IFERROR(ROUND([1]第14表元データ!T7/[1]第16表元データ!C10,0),"－")</f>
        <v>－</v>
      </c>
      <c r="D34" s="51" t="str">
        <f>IFERROR(ROUND([1]第14表元データ!U7/[1]第16表元データ!C10,0),"－")</f>
        <v>－</v>
      </c>
      <c r="E34" s="52" t="str">
        <f>IFERROR(ROUND([1]第14表元データ!U7/[1]第14表元データ!T7*100,2),"－")</f>
        <v>－</v>
      </c>
      <c r="F34" s="51" t="s">
        <v>39</v>
      </c>
      <c r="G34" s="51" t="str">
        <f>IFERROR(ROUND([1]第14表元データ!E7/[1]第16表元データ!C10,0),"－")</f>
        <v>－</v>
      </c>
      <c r="H34" s="51" t="str">
        <f>IFERROR(ROUND([1]第14表元データ!H7/[1]第16表元データ!C10,0),"－")</f>
        <v>－</v>
      </c>
      <c r="I34" s="51" t="str">
        <f>IFERROR(ROUND([1]第14表元データ!S7/[1]第16表元データ!C10,0),"－")</f>
        <v>－</v>
      </c>
      <c r="J34" s="51" t="str">
        <f>IFERROR(ROUND(([1]第14表元データ!H7-[1]第14表元データ!S7)/[1]第16表元データ!C10,0),"－")</f>
        <v>－</v>
      </c>
      <c r="K34" s="44">
        <v>5</v>
      </c>
    </row>
    <row r="35" spans="1:11" ht="15" customHeight="1">
      <c r="A35" s="42">
        <v>6</v>
      </c>
      <c r="B35" s="43" t="s">
        <v>45</v>
      </c>
      <c r="C35" s="51" t="str">
        <f>IFERROR(ROUND([1]第14表元データ!T8/[1]第16表元データ!C11,0),"－")</f>
        <v>－</v>
      </c>
      <c r="D35" s="51" t="str">
        <f>IFERROR(ROUND([1]第14表元データ!U8/[1]第16表元データ!C11,0),"－")</f>
        <v>－</v>
      </c>
      <c r="E35" s="52" t="str">
        <f>IFERROR(ROUND([1]第14表元データ!U8/[1]第14表元データ!T8*100,2),"－")</f>
        <v>－</v>
      </c>
      <c r="F35" s="51" t="s">
        <v>39</v>
      </c>
      <c r="G35" s="51" t="str">
        <f>IFERROR(ROUND([1]第14表元データ!E8/[1]第16表元データ!C11,0),"－")</f>
        <v>－</v>
      </c>
      <c r="H35" s="51" t="str">
        <f>IFERROR(ROUND([1]第14表元データ!H8/[1]第16表元データ!C11,0),"－")</f>
        <v>－</v>
      </c>
      <c r="I35" s="51" t="str">
        <f>IFERROR(ROUND([1]第14表元データ!S8/[1]第16表元データ!C11,0),"－")</f>
        <v>－</v>
      </c>
      <c r="J35" s="51" t="str">
        <f>IFERROR(ROUND(([1]第14表元データ!H8-[1]第14表元データ!S8)/[1]第16表元データ!C11,0),"－")</f>
        <v>－</v>
      </c>
      <c r="K35" s="44">
        <v>6</v>
      </c>
    </row>
    <row r="36" spans="1:11" ht="15" customHeight="1">
      <c r="A36" s="42">
        <v>7</v>
      </c>
      <c r="B36" s="43" t="s">
        <v>46</v>
      </c>
      <c r="C36" s="51" t="str">
        <f>IFERROR(ROUND([1]第14表元データ!T9/[1]第16表元データ!C12,0),"－")</f>
        <v>－</v>
      </c>
      <c r="D36" s="51" t="str">
        <f>IFERROR(ROUND([1]第14表元データ!U9/[1]第16表元データ!C12,0),"－")</f>
        <v>－</v>
      </c>
      <c r="E36" s="52" t="str">
        <f>IFERROR(ROUND([1]第14表元データ!U9/[1]第14表元データ!T9*100,2),"－")</f>
        <v>－</v>
      </c>
      <c r="F36" s="51" t="s">
        <v>39</v>
      </c>
      <c r="G36" s="51" t="str">
        <f>IFERROR(ROUND([1]第14表元データ!E9/[1]第16表元データ!C12,0),"－")</f>
        <v>－</v>
      </c>
      <c r="H36" s="51" t="str">
        <f>IFERROR(ROUND([1]第14表元データ!H9/[1]第16表元データ!C12,0),"－")</f>
        <v>－</v>
      </c>
      <c r="I36" s="51" t="str">
        <f>IFERROR(ROUND([1]第14表元データ!S9/[1]第16表元データ!C12,0),"－")</f>
        <v>－</v>
      </c>
      <c r="J36" s="51" t="str">
        <f>IFERROR(ROUND(([1]第14表元データ!H9-[1]第14表元データ!S9)/[1]第16表元データ!C12,0),"－")</f>
        <v>－</v>
      </c>
      <c r="K36" s="44">
        <v>7</v>
      </c>
    </row>
    <row r="37" spans="1:11" ht="15" customHeight="1">
      <c r="A37" s="42">
        <v>36</v>
      </c>
      <c r="B37" s="43" t="s">
        <v>47</v>
      </c>
      <c r="C37" s="51" t="str">
        <f>IFERROR(ROUND([1]第14表元データ!T10/[1]第16表元データ!C13,0),"－")</f>
        <v>－</v>
      </c>
      <c r="D37" s="51" t="str">
        <f>IFERROR(ROUND([1]第14表元データ!U10/[1]第16表元データ!C13,0),"－")</f>
        <v>－</v>
      </c>
      <c r="E37" s="52" t="str">
        <f>IFERROR(ROUND([1]第14表元データ!U10/[1]第14表元データ!T10*100,2),"－")</f>
        <v>－</v>
      </c>
      <c r="F37" s="51" t="s">
        <v>39</v>
      </c>
      <c r="G37" s="51" t="str">
        <f>IFERROR(ROUND([1]第14表元データ!E10/[1]第16表元データ!C13,0),"－")</f>
        <v>－</v>
      </c>
      <c r="H37" s="51" t="str">
        <f>IFERROR(ROUND([1]第14表元データ!H10/[1]第16表元データ!C13,0),"－")</f>
        <v>－</v>
      </c>
      <c r="I37" s="51" t="str">
        <f>IFERROR(ROUND([1]第14表元データ!S10/[1]第16表元データ!C13,0),"－")</f>
        <v>－</v>
      </c>
      <c r="J37" s="51" t="str">
        <f>IFERROR(ROUND(([1]第14表元データ!H10-[1]第14表元データ!S10)/[1]第16表元データ!C13,0),"－")</f>
        <v>－</v>
      </c>
      <c r="K37" s="44">
        <v>36</v>
      </c>
    </row>
    <row r="38" spans="1:11" ht="15" customHeight="1">
      <c r="A38" s="42">
        <v>49</v>
      </c>
      <c r="B38" s="43" t="s">
        <v>48</v>
      </c>
      <c r="C38" s="51" t="str">
        <f>IFERROR(ROUND([1]第14表元データ!T11/[1]第16表元データ!C14,0),"－")</f>
        <v>－</v>
      </c>
      <c r="D38" s="51" t="str">
        <f>IFERROR(ROUND([1]第14表元データ!U11/[1]第16表元データ!C14,0),"－")</f>
        <v>－</v>
      </c>
      <c r="E38" s="52" t="str">
        <f>IFERROR(ROUND([1]第14表元データ!U11/[1]第14表元データ!T11*100,2),"－")</f>
        <v>－</v>
      </c>
      <c r="F38" s="51" t="s">
        <v>39</v>
      </c>
      <c r="G38" s="51" t="str">
        <f>IFERROR(ROUND([1]第14表元データ!E11/[1]第16表元データ!C14,0),"－")</f>
        <v>－</v>
      </c>
      <c r="H38" s="51" t="str">
        <f>IFERROR(ROUND([1]第14表元データ!H11/[1]第16表元データ!C14,0),"－")</f>
        <v>－</v>
      </c>
      <c r="I38" s="51" t="str">
        <f>IFERROR(ROUND([1]第14表元データ!S11/[1]第16表元データ!C14,0),"－")</f>
        <v>－</v>
      </c>
      <c r="J38" s="51" t="str">
        <f>IFERROR(ROUND(([1]第14表元データ!H11-[1]第14表元データ!S11)/[1]第16表元データ!C14,0),"－")</f>
        <v>－</v>
      </c>
      <c r="K38" s="44">
        <v>49</v>
      </c>
    </row>
    <row r="39" spans="1:11" ht="15" customHeight="1">
      <c r="A39" s="42">
        <v>57</v>
      </c>
      <c r="B39" s="43" t="s">
        <v>49</v>
      </c>
      <c r="C39" s="51" t="str">
        <f>IFERROR(ROUND([1]第14表元データ!T12/[1]第16表元データ!C15,0),"－")</f>
        <v>－</v>
      </c>
      <c r="D39" s="51" t="str">
        <f>IFERROR(ROUND([1]第14表元データ!U12/[1]第16表元データ!C15,0),"－")</f>
        <v>－</v>
      </c>
      <c r="E39" s="52" t="str">
        <f>IFERROR(ROUND([1]第14表元データ!U12/[1]第14表元データ!T12*100,2),"－")</f>
        <v>－</v>
      </c>
      <c r="F39" s="51" t="s">
        <v>39</v>
      </c>
      <c r="G39" s="51" t="str">
        <f>IFERROR(ROUND([1]第14表元データ!E12/[1]第16表元データ!C15,0),"－")</f>
        <v>－</v>
      </c>
      <c r="H39" s="51" t="str">
        <f>IFERROR(ROUND([1]第14表元データ!H12/[1]第16表元データ!C15,0),"－")</f>
        <v>－</v>
      </c>
      <c r="I39" s="51" t="str">
        <f>IFERROR(ROUND([1]第14表元データ!S12/[1]第16表元データ!C15,0),"－")</f>
        <v>－</v>
      </c>
      <c r="J39" s="51" t="str">
        <f>IFERROR(ROUND(([1]第14表元データ!H12-[1]第14表元データ!S12)/[1]第16表元データ!C15,0),"－")</f>
        <v>－</v>
      </c>
      <c r="K39" s="44">
        <v>57</v>
      </c>
    </row>
    <row r="40" spans="1:11" ht="15" customHeight="1">
      <c r="A40" s="42">
        <v>58</v>
      </c>
      <c r="B40" s="43" t="s">
        <v>50</v>
      </c>
      <c r="C40" s="51" t="str">
        <f>IFERROR(ROUND([1]第14表元データ!T13/[1]第16表元データ!C16,0),"－")</f>
        <v>－</v>
      </c>
      <c r="D40" s="51" t="str">
        <f>IFERROR(ROUND([1]第14表元データ!U13/[1]第16表元データ!C16,0),"－")</f>
        <v>－</v>
      </c>
      <c r="E40" s="52" t="str">
        <f>IFERROR(ROUND([1]第14表元データ!U13/[1]第14表元データ!T13*100,2),"－")</f>
        <v>－</v>
      </c>
      <c r="F40" s="51" t="s">
        <v>39</v>
      </c>
      <c r="G40" s="51" t="str">
        <f>IFERROR(ROUND([1]第14表元データ!E13/[1]第16表元データ!C16,0),"－")</f>
        <v>－</v>
      </c>
      <c r="H40" s="51" t="str">
        <f>IFERROR(ROUND([1]第14表元データ!H13/[1]第16表元データ!C16,0),"－")</f>
        <v>－</v>
      </c>
      <c r="I40" s="51" t="str">
        <f>IFERROR(ROUND([1]第14表元データ!S13/[1]第16表元データ!C16,0),"－")</f>
        <v>－</v>
      </c>
      <c r="J40" s="51" t="str">
        <f>IFERROR(ROUND(([1]第14表元データ!H13-[1]第14表元データ!S13)/[1]第16表元データ!C16,0),"－")</f>
        <v>－</v>
      </c>
      <c r="K40" s="44">
        <v>58</v>
      </c>
    </row>
    <row r="41" spans="1:11" ht="15" customHeight="1">
      <c r="A41" s="42">
        <v>59</v>
      </c>
      <c r="B41" s="43" t="s">
        <v>51</v>
      </c>
      <c r="C41" s="51" t="str">
        <f>IFERROR(ROUND([1]第14表元データ!T14/[1]第16表元データ!C17,0),"－")</f>
        <v>－</v>
      </c>
      <c r="D41" s="51" t="str">
        <f>IFERROR(ROUND([1]第14表元データ!U14/[1]第16表元データ!C17,0),"－")</f>
        <v>－</v>
      </c>
      <c r="E41" s="52" t="str">
        <f>IFERROR(ROUND([1]第14表元データ!U14/[1]第14表元データ!T14*100,2),"－")</f>
        <v>－</v>
      </c>
      <c r="F41" s="51" t="s">
        <v>39</v>
      </c>
      <c r="G41" s="51" t="str">
        <f>IFERROR(ROUND([1]第14表元データ!E14/[1]第16表元データ!C17,0),"－")</f>
        <v>－</v>
      </c>
      <c r="H41" s="51" t="str">
        <f>IFERROR(ROUND([1]第14表元データ!H14/[1]第16表元データ!C17,0),"－")</f>
        <v>－</v>
      </c>
      <c r="I41" s="51" t="str">
        <f>IFERROR(ROUND([1]第14表元データ!S14/[1]第16表元データ!C17,0),"－")</f>
        <v>－</v>
      </c>
      <c r="J41" s="51" t="str">
        <f>IFERROR(ROUND(([1]第14表元データ!H14-[1]第14表元データ!S14)/[1]第16表元データ!C17,0),"－")</f>
        <v>－</v>
      </c>
      <c r="K41" s="44">
        <v>59</v>
      </c>
    </row>
    <row r="42" spans="1:11" ht="15" customHeight="1">
      <c r="A42" s="42">
        <v>61</v>
      </c>
      <c r="B42" s="43" t="s">
        <v>52</v>
      </c>
      <c r="C42" s="51" t="str">
        <f>IFERROR(ROUND([1]第14表元データ!T15/[1]第16表元データ!C18,0),"－")</f>
        <v>－</v>
      </c>
      <c r="D42" s="51" t="str">
        <f>IFERROR(ROUND([1]第14表元データ!U15/[1]第16表元データ!C18,0),"－")</f>
        <v>－</v>
      </c>
      <c r="E42" s="52" t="str">
        <f>IFERROR(ROUND([1]第14表元データ!U15/[1]第14表元データ!T15*100,2),"－")</f>
        <v>－</v>
      </c>
      <c r="F42" s="51" t="s">
        <v>39</v>
      </c>
      <c r="G42" s="51" t="str">
        <f>IFERROR(ROUND([1]第14表元データ!E15/[1]第16表元データ!C18,0),"－")</f>
        <v>－</v>
      </c>
      <c r="H42" s="51" t="str">
        <f>IFERROR(ROUND([1]第14表元データ!H15/[1]第16表元データ!C18,0),"－")</f>
        <v>－</v>
      </c>
      <c r="I42" s="51" t="str">
        <f>IFERROR(ROUND([1]第14表元データ!S15/[1]第16表元データ!C18,0),"－")</f>
        <v>－</v>
      </c>
      <c r="J42" s="51" t="str">
        <f>IFERROR(ROUND(([1]第14表元データ!H15-[1]第14表元データ!S15)/[1]第16表元データ!C18,0),"－")</f>
        <v>－</v>
      </c>
      <c r="K42" s="44">
        <v>61</v>
      </c>
    </row>
    <row r="43" spans="1:11" ht="15" customHeight="1">
      <c r="A43" s="42">
        <v>81</v>
      </c>
      <c r="B43" s="43" t="s">
        <v>53</v>
      </c>
      <c r="C43" s="51" t="str">
        <f>IFERROR(ROUND([1]第14表元データ!T16/[1]第16表元データ!C19,0),"－")</f>
        <v>－</v>
      </c>
      <c r="D43" s="51" t="str">
        <f>IFERROR(ROUND([1]第14表元データ!U16/[1]第16表元データ!C19,0),"－")</f>
        <v>－</v>
      </c>
      <c r="E43" s="52" t="str">
        <f>IFERROR(ROUND([1]第14表元データ!U16/[1]第14表元データ!T16*100,2),"－")</f>
        <v>－</v>
      </c>
      <c r="F43" s="51" t="s">
        <v>39</v>
      </c>
      <c r="G43" s="51" t="str">
        <f>IFERROR(ROUND([1]第14表元データ!E16/[1]第16表元データ!C19,0),"－")</f>
        <v>－</v>
      </c>
      <c r="H43" s="51" t="str">
        <f>IFERROR(ROUND([1]第14表元データ!H16/[1]第16表元データ!C19,0),"－")</f>
        <v>－</v>
      </c>
      <c r="I43" s="51" t="str">
        <f>IFERROR(ROUND([1]第14表元データ!S16/[1]第16表元データ!C19,0),"－")</f>
        <v>－</v>
      </c>
      <c r="J43" s="51" t="str">
        <f>IFERROR(ROUND(([1]第14表元データ!H16-[1]第14表元データ!S16)/[1]第16表元データ!C19,0),"－")</f>
        <v>－</v>
      </c>
      <c r="K43" s="44">
        <v>81</v>
      </c>
    </row>
    <row r="44" spans="1:11" ht="15" customHeight="1">
      <c r="A44" s="42">
        <v>82</v>
      </c>
      <c r="B44" s="43" t="s">
        <v>54</v>
      </c>
      <c r="C44" s="51" t="str">
        <f>IFERROR(ROUND([1]第14表元データ!T17/[1]第16表元データ!C20,0),"－")</f>
        <v>－</v>
      </c>
      <c r="D44" s="51" t="str">
        <f>IFERROR(ROUND([1]第14表元データ!U17/[1]第16表元データ!C20,0),"－")</f>
        <v>－</v>
      </c>
      <c r="E44" s="52" t="str">
        <f>IFERROR(ROUND([1]第14表元データ!U17/[1]第14表元データ!T17*100,2),"－")</f>
        <v>－</v>
      </c>
      <c r="F44" s="51" t="s">
        <v>39</v>
      </c>
      <c r="G44" s="51" t="str">
        <f>IFERROR(ROUND([1]第14表元データ!E17/[1]第16表元データ!C20,0),"－")</f>
        <v>－</v>
      </c>
      <c r="H44" s="51" t="str">
        <f>IFERROR(ROUND([1]第14表元データ!H17/[1]第16表元データ!C20,0),"－")</f>
        <v>－</v>
      </c>
      <c r="I44" s="51" t="str">
        <f>IFERROR(ROUND([1]第14表元データ!S17/[1]第16表元データ!C20,0),"－")</f>
        <v>－</v>
      </c>
      <c r="J44" s="51" t="str">
        <f>IFERROR(ROUND(([1]第14表元データ!H17-[1]第14表元データ!S17)/[1]第16表元データ!C20,0),"－")</f>
        <v>－</v>
      </c>
      <c r="K44" s="44">
        <v>82</v>
      </c>
    </row>
    <row r="45" spans="1:11" ht="15" customHeight="1">
      <c r="A45" s="42">
        <v>83</v>
      </c>
      <c r="B45" s="43" t="s">
        <v>55</v>
      </c>
      <c r="C45" s="51" t="str">
        <f>IFERROR(ROUND([1]第14表元データ!T18/[1]第16表元データ!C21,0),"－")</f>
        <v>－</v>
      </c>
      <c r="D45" s="51" t="str">
        <f>IFERROR(ROUND([1]第14表元データ!U18/[1]第16表元データ!C21,0),"－")</f>
        <v>－</v>
      </c>
      <c r="E45" s="52" t="str">
        <f>IFERROR(ROUND([1]第14表元データ!U18/[1]第14表元データ!T18*100,2),"－")</f>
        <v>－</v>
      </c>
      <c r="F45" s="51" t="s">
        <v>39</v>
      </c>
      <c r="G45" s="51" t="str">
        <f>IFERROR(ROUND([1]第14表元データ!E18/[1]第16表元データ!C21,0),"－")</f>
        <v>－</v>
      </c>
      <c r="H45" s="51" t="str">
        <f>IFERROR(ROUND([1]第14表元データ!H18/[1]第16表元データ!C21,0),"－")</f>
        <v>－</v>
      </c>
      <c r="I45" s="51" t="str">
        <f>IFERROR(ROUND([1]第14表元データ!S18/[1]第16表元データ!C21,0),"－")</f>
        <v>－</v>
      </c>
      <c r="J45" s="51" t="str">
        <f>IFERROR(ROUND(([1]第14表元データ!H18-[1]第14表元データ!S18)/[1]第16表元データ!C21,0),"－")</f>
        <v>－</v>
      </c>
      <c r="K45" s="44">
        <v>83</v>
      </c>
    </row>
    <row r="46" spans="1:11" ht="15" customHeight="1">
      <c r="A46" s="42">
        <v>84</v>
      </c>
      <c r="B46" s="43" t="s">
        <v>56</v>
      </c>
      <c r="C46" s="51" t="str">
        <f>IFERROR(ROUND([1]第14表元データ!T19/[1]第16表元データ!C22,0),"－")</f>
        <v>－</v>
      </c>
      <c r="D46" s="51" t="str">
        <f>IFERROR(ROUND([1]第14表元データ!U19/[1]第16表元データ!C22,0),"－")</f>
        <v>－</v>
      </c>
      <c r="E46" s="52" t="str">
        <f>IFERROR(ROUND([1]第14表元データ!U19/[1]第14表元データ!T19*100,2),"－")</f>
        <v>－</v>
      </c>
      <c r="F46" s="51" t="s">
        <v>39</v>
      </c>
      <c r="G46" s="51" t="str">
        <f>IFERROR(ROUND([1]第14表元データ!E19/[1]第16表元データ!C22,0),"－")</f>
        <v>－</v>
      </c>
      <c r="H46" s="51" t="str">
        <f>IFERROR(ROUND([1]第14表元データ!H19/[1]第16表元データ!C22,0),"－")</f>
        <v>－</v>
      </c>
      <c r="I46" s="51" t="str">
        <f>IFERROR(ROUND([1]第14表元データ!S19/[1]第16表元データ!C22,0),"－")</f>
        <v>－</v>
      </c>
      <c r="J46" s="51" t="str">
        <f>IFERROR(ROUND(([1]第14表元データ!H19-[1]第14表元データ!S19)/[1]第16表元データ!C22,0),"－")</f>
        <v>－</v>
      </c>
      <c r="K46" s="44">
        <v>84</v>
      </c>
    </row>
    <row r="47" spans="1:11" ht="15" customHeight="1">
      <c r="A47" s="42">
        <v>85</v>
      </c>
      <c r="B47" s="43" t="s">
        <v>57</v>
      </c>
      <c r="C47" s="51" t="str">
        <f>IFERROR(ROUND([1]第14表元データ!T20/[1]第16表元データ!C23,0),"－")</f>
        <v>－</v>
      </c>
      <c r="D47" s="51" t="str">
        <f>IFERROR(ROUND([1]第14表元データ!U20/[1]第16表元データ!C23,0),"－")</f>
        <v>－</v>
      </c>
      <c r="E47" s="52" t="str">
        <f>IFERROR(ROUND([1]第14表元データ!U20/[1]第14表元データ!T20*100,2),"－")</f>
        <v>－</v>
      </c>
      <c r="F47" s="51" t="s">
        <v>39</v>
      </c>
      <c r="G47" s="51" t="str">
        <f>IFERROR(ROUND([1]第14表元データ!E20/[1]第16表元データ!C23,0),"－")</f>
        <v>－</v>
      </c>
      <c r="H47" s="51" t="str">
        <f>IFERROR(ROUND([1]第14表元データ!H20/[1]第16表元データ!C23,0),"－")</f>
        <v>－</v>
      </c>
      <c r="I47" s="51" t="str">
        <f>IFERROR(ROUND([1]第14表元データ!S20/[1]第16表元データ!C23,0),"－")</f>
        <v>－</v>
      </c>
      <c r="J47" s="51" t="str">
        <f>IFERROR(ROUND(([1]第14表元データ!H20-[1]第14表元データ!S20)/[1]第16表元データ!C23,0),"－")</f>
        <v>－</v>
      </c>
      <c r="K47" s="44">
        <v>85</v>
      </c>
    </row>
    <row r="48" spans="1:11" ht="15" customHeight="1" thickBot="1">
      <c r="A48" s="42">
        <v>86</v>
      </c>
      <c r="B48" s="43" t="s">
        <v>58</v>
      </c>
      <c r="C48" s="51" t="str">
        <f>IFERROR(ROUND([1]第14表元データ!T21/[1]第16表元データ!C24,0),"－")</f>
        <v>－</v>
      </c>
      <c r="D48" s="51" t="str">
        <f>IFERROR(ROUND([1]第14表元データ!U21/[1]第16表元データ!C24,0),"－")</f>
        <v>－</v>
      </c>
      <c r="E48" s="52" t="str">
        <f>IFERROR(ROUND([1]第14表元データ!U21/[1]第14表元データ!T21*100,2),"－")</f>
        <v>－</v>
      </c>
      <c r="F48" s="51" t="s">
        <v>39</v>
      </c>
      <c r="G48" s="51" t="str">
        <f>IFERROR(ROUND([1]第14表元データ!E21/[1]第16表元データ!C24,0),"－")</f>
        <v>－</v>
      </c>
      <c r="H48" s="51" t="str">
        <f>IFERROR(ROUND([1]第14表元データ!H21/[1]第16表元データ!C24,0),"－")</f>
        <v>－</v>
      </c>
      <c r="I48" s="51" t="str">
        <f>IFERROR(ROUND([1]第14表元データ!S21/[1]第16表元データ!C24,0),"－")</f>
        <v>－</v>
      </c>
      <c r="J48" s="51" t="str">
        <f>IFERROR(ROUND(([1]第14表元データ!H21-[1]第14表元データ!S21)/[1]第16表元データ!C24,0),"－")</f>
        <v>－</v>
      </c>
      <c r="K48" s="45">
        <v>86</v>
      </c>
    </row>
    <row r="49" spans="1:2" ht="15" customHeight="1">
      <c r="A49" s="46"/>
      <c r="B49" s="46"/>
    </row>
    <row r="50" spans="1:2" ht="15" customHeight="1">
      <c r="B50" s="47"/>
    </row>
  </sheetData>
  <mergeCells count="21">
    <mergeCell ref="I9:I10"/>
    <mergeCell ref="J9:J10"/>
    <mergeCell ref="A8:A10"/>
    <mergeCell ref="B8:B10"/>
    <mergeCell ref="C8:E8"/>
    <mergeCell ref="F8:J8"/>
    <mergeCell ref="K8:K10"/>
    <mergeCell ref="C9:D9"/>
    <mergeCell ref="E9:E10"/>
    <mergeCell ref="F9:F10"/>
    <mergeCell ref="G9:G10"/>
    <mergeCell ref="H9:H10"/>
    <mergeCell ref="C2:E2"/>
    <mergeCell ref="F2:J2"/>
    <mergeCell ref="C3:D3"/>
    <mergeCell ref="E3:E4"/>
    <mergeCell ref="F3:F4"/>
    <mergeCell ref="G3:G4"/>
    <mergeCell ref="H3:H4"/>
    <mergeCell ref="I3:I4"/>
    <mergeCell ref="J3:J4"/>
  </mergeCells>
  <phoneticPr fontId="2"/>
  <pageMargins left="0.78740157480314965" right="0.78740157480314965" top="0.98425196850393704" bottom="0.51181102362204722" header="0.51181102362204722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sheet16</vt:lpstr>
      <vt:lpstr>sheet16!Print_Area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2025-10-30T07:12:31Z</dcterms:created>
  <dcterms:modified xsi:type="dcterms:W3CDTF">2025-10-30T07:13:09Z</dcterms:modified>
</cp:coreProperties>
</file>