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08564\Desktop\統計表エクセル\"/>
    </mc:Choice>
  </mc:AlternateContent>
  <xr:revisionPtr revIDLastSave="0" documentId="8_{0F5952D9-715B-4CA1-A7DE-472F3AF252B5}" xr6:coauthVersionLast="47" xr6:coauthVersionMax="47" xr10:uidLastSave="{00000000-0000-0000-0000-000000000000}"/>
  <bookViews>
    <workbookView xWindow="5175" yWindow="-16320" windowWidth="29040" windowHeight="15720" xr2:uid="{758B2DA9-57BD-49BE-8DDE-95321C193123}"/>
  </bookViews>
  <sheets>
    <sheet name="sheet13" sheetId="1" r:id="rId1"/>
  </sheets>
  <externalReferences>
    <externalReference r:id="rId2"/>
  </externalReferences>
  <definedNames>
    <definedName name="_xlnm.Print_Area" localSheetId="0">sheet13!$A$1:$H$47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1" l="1"/>
  <c r="F47" i="1"/>
  <c r="H47" i="1" s="1"/>
  <c r="E47" i="1"/>
  <c r="D47" i="1"/>
  <c r="C47" i="1"/>
  <c r="G45" i="1"/>
  <c r="F45" i="1"/>
  <c r="H45" i="1" s="1"/>
  <c r="D45" i="1"/>
  <c r="C45" i="1"/>
  <c r="E45" i="1" s="1"/>
  <c r="G43" i="1"/>
  <c r="F43" i="1"/>
  <c r="H43" i="1" s="1"/>
  <c r="E43" i="1"/>
  <c r="D43" i="1"/>
  <c r="C43" i="1"/>
  <c r="G42" i="1"/>
  <c r="F42" i="1"/>
  <c r="H42" i="1" s="1"/>
  <c r="D42" i="1"/>
  <c r="C42" i="1"/>
  <c r="E42" i="1" s="1"/>
  <c r="G41" i="1"/>
  <c r="F41" i="1"/>
  <c r="H41" i="1" s="1"/>
  <c r="E41" i="1"/>
  <c r="D41" i="1"/>
  <c r="C41" i="1"/>
  <c r="G40" i="1"/>
  <c r="F40" i="1"/>
  <c r="H40" i="1" s="1"/>
  <c r="D40" i="1"/>
  <c r="C40" i="1"/>
  <c r="E40" i="1" s="1"/>
  <c r="G39" i="1"/>
  <c r="F39" i="1"/>
  <c r="H39" i="1" s="1"/>
  <c r="E39" i="1"/>
  <c r="D39" i="1"/>
  <c r="C39" i="1"/>
  <c r="G38" i="1"/>
  <c r="F38" i="1"/>
  <c r="H38" i="1" s="1"/>
  <c r="D38" i="1"/>
  <c r="C38" i="1"/>
  <c r="E38" i="1" s="1"/>
  <c r="G37" i="1"/>
  <c r="F37" i="1"/>
  <c r="H37" i="1" s="1"/>
  <c r="E37" i="1"/>
  <c r="D37" i="1"/>
  <c r="C37" i="1"/>
  <c r="G36" i="1"/>
  <c r="F36" i="1"/>
  <c r="H36" i="1" s="1"/>
  <c r="D36" i="1"/>
  <c r="C36" i="1"/>
  <c r="E36" i="1" s="1"/>
  <c r="G35" i="1"/>
  <c r="F35" i="1"/>
  <c r="H35" i="1" s="1"/>
  <c r="E35" i="1"/>
  <c r="D35" i="1"/>
  <c r="C35" i="1"/>
  <c r="G34" i="1"/>
  <c r="F34" i="1"/>
  <c r="H34" i="1" s="1"/>
  <c r="D34" i="1"/>
  <c r="C34" i="1"/>
  <c r="E34" i="1" s="1"/>
  <c r="G33" i="1"/>
  <c r="F33" i="1"/>
  <c r="H33" i="1" s="1"/>
  <c r="E33" i="1"/>
  <c r="D33" i="1"/>
  <c r="C33" i="1"/>
  <c r="G32" i="1"/>
  <c r="F32" i="1"/>
  <c r="H32" i="1" s="1"/>
  <c r="D32" i="1"/>
  <c r="C32" i="1"/>
  <c r="E32" i="1" s="1"/>
  <c r="G31" i="1"/>
  <c r="F31" i="1"/>
  <c r="H31" i="1" s="1"/>
  <c r="E31" i="1"/>
  <c r="D31" i="1"/>
  <c r="C31" i="1"/>
  <c r="G30" i="1"/>
  <c r="F30" i="1"/>
  <c r="H30" i="1" s="1"/>
  <c r="D30" i="1"/>
  <c r="C30" i="1"/>
  <c r="E30" i="1" s="1"/>
  <c r="G29" i="1"/>
  <c r="F29" i="1"/>
  <c r="H29" i="1" s="1"/>
  <c r="E29" i="1"/>
  <c r="D29" i="1"/>
  <c r="C29" i="1"/>
  <c r="G28" i="1"/>
  <c r="F28" i="1"/>
  <c r="H28" i="1" s="1"/>
  <c r="D28" i="1"/>
  <c r="C28" i="1"/>
  <c r="E28" i="1" s="1"/>
  <c r="G27" i="1"/>
  <c r="F27" i="1"/>
  <c r="H27" i="1" s="1"/>
  <c r="E27" i="1"/>
  <c r="D27" i="1"/>
  <c r="C27" i="1"/>
  <c r="G26" i="1"/>
  <c r="F26" i="1"/>
  <c r="H26" i="1" s="1"/>
  <c r="D26" i="1"/>
  <c r="C26" i="1"/>
  <c r="E26" i="1" s="1"/>
  <c r="G25" i="1"/>
  <c r="F25" i="1"/>
  <c r="H25" i="1" s="1"/>
  <c r="E25" i="1"/>
  <c r="D25" i="1"/>
  <c r="C25" i="1"/>
  <c r="G24" i="1"/>
  <c r="F24" i="1"/>
  <c r="H24" i="1" s="1"/>
  <c r="D24" i="1"/>
  <c r="C24" i="1"/>
  <c r="E24" i="1" s="1"/>
  <c r="G10" i="1"/>
  <c r="F10" i="1"/>
  <c r="H10" i="1" s="1"/>
  <c r="E10" i="1"/>
  <c r="D10" i="1"/>
  <c r="C10" i="1"/>
  <c r="G9" i="1"/>
  <c r="F9" i="1"/>
  <c r="H9" i="1" s="1"/>
  <c r="D9" i="1"/>
  <c r="C9" i="1"/>
  <c r="E9" i="1" s="1"/>
  <c r="G8" i="1"/>
  <c r="F8" i="1"/>
  <c r="H8" i="1" s="1"/>
  <c r="E8" i="1"/>
  <c r="D8" i="1"/>
  <c r="C8" i="1"/>
  <c r="G7" i="1"/>
  <c r="F7" i="1"/>
  <c r="H7" i="1" s="1"/>
  <c r="D7" i="1"/>
  <c r="C7" i="1"/>
  <c r="E7" i="1" s="1"/>
</calcChain>
</file>

<file path=xl/sharedStrings.xml><?xml version="1.0" encoding="utf-8"?>
<sst xmlns="http://schemas.openxmlformats.org/spreadsheetml/2006/main" count="62" uniqueCount="58">
  <si>
    <t>第１３表　年度別、保険者別実質収支状況</t>
    <rPh sb="0" eb="1">
      <t>ダイ</t>
    </rPh>
    <rPh sb="3" eb="4">
      <t>ヒョウ</t>
    </rPh>
    <rPh sb="5" eb="8">
      <t>ネンドベツ</t>
    </rPh>
    <rPh sb="9" eb="12">
      <t>ホケンシャ</t>
    </rPh>
    <rPh sb="12" eb="13">
      <t>ベツ</t>
    </rPh>
    <rPh sb="13" eb="15">
      <t>ジッシツ</t>
    </rPh>
    <rPh sb="15" eb="17">
      <t>シュウシ</t>
    </rPh>
    <rPh sb="17" eb="19">
      <t>ジョウキョウ</t>
    </rPh>
    <phoneticPr fontId="3"/>
  </si>
  <si>
    <t>番
号</t>
    <rPh sb="0" eb="1">
      <t>バン</t>
    </rPh>
    <rPh sb="2" eb="3">
      <t>ゴウ</t>
    </rPh>
    <phoneticPr fontId="3"/>
  </si>
  <si>
    <t>年　　度
保険者名</t>
    <rPh sb="0" eb="1">
      <t>ネン</t>
    </rPh>
    <rPh sb="3" eb="4">
      <t>ド</t>
    </rPh>
    <rPh sb="6" eb="9">
      <t>ホケンシャ</t>
    </rPh>
    <rPh sb="9" eb="10">
      <t>メイ</t>
    </rPh>
    <phoneticPr fontId="3"/>
  </si>
  <si>
    <t>収入合計</t>
    <rPh sb="0" eb="2">
      <t>シュウニュウ</t>
    </rPh>
    <rPh sb="2" eb="4">
      <t>ゴウケイ</t>
    </rPh>
    <phoneticPr fontId="3"/>
  </si>
  <si>
    <t>支出合計</t>
    <rPh sb="0" eb="2">
      <t>シシュツ</t>
    </rPh>
    <rPh sb="2" eb="4">
      <t>ゴウケイ</t>
    </rPh>
    <phoneticPr fontId="3"/>
  </si>
  <si>
    <t>収支差引額</t>
    <rPh sb="0" eb="2">
      <t>シュウシ</t>
    </rPh>
    <rPh sb="2" eb="4">
      <t>サシヒキ</t>
    </rPh>
    <rPh sb="4" eb="5">
      <t>ガク</t>
    </rPh>
    <phoneticPr fontId="3"/>
  </si>
  <si>
    <t>単年度収入</t>
    <rPh sb="0" eb="3">
      <t>タンネンド</t>
    </rPh>
    <rPh sb="3" eb="5">
      <t>シュウニュウ</t>
    </rPh>
    <phoneticPr fontId="3"/>
  </si>
  <si>
    <t>単年度支出</t>
    <rPh sb="0" eb="3">
      <t>タンネンド</t>
    </rPh>
    <rPh sb="3" eb="5">
      <t>シシュツ</t>
    </rPh>
    <phoneticPr fontId="3"/>
  </si>
  <si>
    <t>単年度収支</t>
    <rPh sb="0" eb="3">
      <t>タンネンド</t>
    </rPh>
    <rPh sb="3" eb="5">
      <t>シュウシ</t>
    </rPh>
    <phoneticPr fontId="3"/>
  </si>
  <si>
    <t>差引額</t>
    <rPh sb="0" eb="3">
      <t>サシヒキガク</t>
    </rPh>
    <phoneticPr fontId="3"/>
  </si>
  <si>
    <t>a</t>
    <phoneticPr fontId="2"/>
  </si>
  <si>
    <t>b</t>
    <phoneticPr fontId="2"/>
  </si>
  <si>
    <t>c(a-b)</t>
    <phoneticPr fontId="3"/>
  </si>
  <si>
    <t>ｄ</t>
    <phoneticPr fontId="3"/>
  </si>
  <si>
    <t>ｅ</t>
    <phoneticPr fontId="3"/>
  </si>
  <si>
    <t>f(d-e)</t>
    <phoneticPr fontId="3"/>
  </si>
  <si>
    <t>千円</t>
    <rPh sb="0" eb="2">
      <t>センエン</t>
    </rPh>
    <phoneticPr fontId="3"/>
  </si>
  <si>
    <t>千円</t>
  </si>
  <si>
    <t>平成18年度</t>
    <rPh sb="0" eb="2">
      <t>ヘイセイ</t>
    </rPh>
    <rPh sb="4" eb="6">
      <t>ネンド</t>
    </rPh>
    <phoneticPr fontId="3"/>
  </si>
  <si>
    <t>平成19年度</t>
    <rPh sb="0" eb="2">
      <t>ヘイセイ</t>
    </rPh>
    <rPh sb="4" eb="6">
      <t>ネンド</t>
    </rPh>
    <phoneticPr fontId="3"/>
  </si>
  <si>
    <t>平成20年度</t>
    <rPh sb="0" eb="2">
      <t>ヘイセイ</t>
    </rPh>
    <rPh sb="4" eb="6">
      <t>ネンド</t>
    </rPh>
    <phoneticPr fontId="3"/>
  </si>
  <si>
    <t>平成21年度</t>
    <rPh sb="0" eb="2">
      <t>ヘイセイ</t>
    </rPh>
    <rPh sb="4" eb="6">
      <t>ネンド</t>
    </rPh>
    <phoneticPr fontId="3"/>
  </si>
  <si>
    <t>平成22年度</t>
    <rPh sb="0" eb="2">
      <t>ヘイセイ</t>
    </rPh>
    <rPh sb="4" eb="6">
      <t>ネンド</t>
    </rPh>
    <phoneticPr fontId="3"/>
  </si>
  <si>
    <t>平成23年度</t>
    <rPh sb="0" eb="2">
      <t>ヘイセイ</t>
    </rPh>
    <rPh sb="4" eb="6">
      <t>ネンド</t>
    </rPh>
    <phoneticPr fontId="3"/>
  </si>
  <si>
    <t>平成24年度</t>
    <rPh sb="0" eb="2">
      <t>ヘイセイ</t>
    </rPh>
    <rPh sb="4" eb="6">
      <t>ネンド</t>
    </rPh>
    <phoneticPr fontId="3"/>
  </si>
  <si>
    <t>平成25年度</t>
    <rPh sb="0" eb="2">
      <t>ヘイセイ</t>
    </rPh>
    <rPh sb="4" eb="6">
      <t>ネンド</t>
    </rPh>
    <phoneticPr fontId="3"/>
  </si>
  <si>
    <t>平成26年度</t>
    <rPh sb="0" eb="2">
      <t>ヘイセイ</t>
    </rPh>
    <rPh sb="4" eb="6">
      <t>ネンド</t>
    </rPh>
    <phoneticPr fontId="3"/>
  </si>
  <si>
    <t>平成27年度</t>
    <rPh sb="0" eb="2">
      <t>ヘイセイ</t>
    </rPh>
    <rPh sb="4" eb="6">
      <t>ネンド</t>
    </rPh>
    <phoneticPr fontId="3"/>
  </si>
  <si>
    <t>△ 768,696</t>
  </si>
  <si>
    <t>平成28年度</t>
    <rPh sb="0" eb="2">
      <t>ヘイセイ</t>
    </rPh>
    <rPh sb="4" eb="6">
      <t>ネンド</t>
    </rPh>
    <phoneticPr fontId="3"/>
  </si>
  <si>
    <t>平成29年度</t>
    <rPh sb="0" eb="2">
      <t>ヘイセイ</t>
    </rPh>
    <rPh sb="4" eb="6">
      <t>ネンド</t>
    </rPh>
    <phoneticPr fontId="3"/>
  </si>
  <si>
    <t>平成30年度</t>
    <rPh sb="0" eb="2">
      <t>ヘイセイ</t>
    </rPh>
    <rPh sb="4" eb="6">
      <t>ネンド</t>
    </rPh>
    <phoneticPr fontId="3"/>
  </si>
  <si>
    <t>令和元年度</t>
    <rPh sb="0" eb="2">
      <t>レイワ</t>
    </rPh>
    <rPh sb="2" eb="3">
      <t>ガン</t>
    </rPh>
    <rPh sb="3" eb="5">
      <t>ネンド</t>
    </rPh>
    <phoneticPr fontId="3"/>
  </si>
  <si>
    <t>令和２年度</t>
    <rPh sb="0" eb="2">
      <t>レイワ</t>
    </rPh>
    <rPh sb="3" eb="5">
      <t>ネンド</t>
    </rPh>
    <phoneticPr fontId="3"/>
  </si>
  <si>
    <t>令和３年度</t>
    <rPh sb="0" eb="2">
      <t>レイワ</t>
    </rPh>
    <rPh sb="3" eb="5">
      <t>ネンド</t>
    </rPh>
    <phoneticPr fontId="3"/>
  </si>
  <si>
    <t>令和４年度</t>
    <rPh sb="0" eb="2">
      <t>レイワ</t>
    </rPh>
    <rPh sb="3" eb="5">
      <t>ネンド</t>
    </rPh>
    <phoneticPr fontId="3"/>
  </si>
  <si>
    <t xml:space="preserve"> 松江市</t>
  </si>
  <si>
    <t xml:space="preserve"> 浜田市</t>
  </si>
  <si>
    <t xml:space="preserve"> 出雲市</t>
  </si>
  <si>
    <t xml:space="preserve"> 益田市</t>
  </si>
  <si>
    <t xml:space="preserve"> 大田市</t>
  </si>
  <si>
    <t xml:space="preserve"> 安来市</t>
  </si>
  <si>
    <t xml:space="preserve"> 江津市</t>
  </si>
  <si>
    <t xml:space="preserve"> 川本町</t>
  </si>
  <si>
    <t xml:space="preserve"> 津和野町</t>
  </si>
  <si>
    <t xml:space="preserve"> 海士町</t>
  </si>
  <si>
    <t xml:space="preserve"> 西ノ島町</t>
  </si>
  <si>
    <t xml:space="preserve"> 知夫村</t>
  </si>
  <si>
    <t xml:space="preserve"> 雲南市</t>
  </si>
  <si>
    <t xml:space="preserve"> 奥出雲町</t>
  </si>
  <si>
    <t xml:space="preserve"> 飯南町</t>
  </si>
  <si>
    <t xml:space="preserve"> 美郷町</t>
  </si>
  <si>
    <t xml:space="preserve"> 邑南町</t>
  </si>
  <si>
    <t xml:space="preserve"> 吉賀町</t>
  </si>
  <si>
    <t xml:space="preserve"> 隠岐の島町</t>
  </si>
  <si>
    <t xml:space="preserve"> 市町村計</t>
  </si>
  <si>
    <t xml:space="preserve"> 医師組合</t>
  </si>
  <si>
    <t>令和５年度</t>
    <rPh sb="0" eb="2">
      <t>レイワ</t>
    </rPh>
    <rPh sb="3" eb="5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</si>
</sst>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[Red]\-#,##0\ "/>
    <numFmt numFmtId="177" formatCode="#,##0;&quot;△ &quot;#,##0"/>
    <numFmt numFmtId="178" formatCode="000"/>
  </numFmts>
  <fonts count="6">
    <font>
      <sz val="11"/>
      <name val="明朝"/>
      <family val="3"/>
      <charset val="128"/>
    </font>
    <font>
      <sz val="10"/>
      <name val="ＭＳ Ｐゴシック"/>
      <family val="3"/>
      <charset val="128"/>
    </font>
    <font>
      <sz val="6"/>
      <name val="明朝"/>
      <family val="3"/>
      <charset val="128"/>
    </font>
    <font>
      <sz val="6"/>
      <name val="ＭＳ Ｐ明朝"/>
      <family val="1"/>
      <charset val="128"/>
    </font>
    <font>
      <sz val="10"/>
      <color indexed="12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176" fontId="1" fillId="0" borderId="0" xfId="0" applyNumberFormat="1" applyFont="1" applyAlignment="1">
      <alignment vertical="center"/>
    </xf>
    <xf numFmtId="176" fontId="4" fillId="0" borderId="0" xfId="0" applyNumberFormat="1" applyFont="1" applyAlignment="1">
      <alignment vertical="center"/>
    </xf>
    <xf numFmtId="176" fontId="1" fillId="0" borderId="1" xfId="0" applyNumberFormat="1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176" fontId="1" fillId="0" borderId="5" xfId="0" applyNumberFormat="1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center" vertical="center"/>
    </xf>
    <xf numFmtId="176" fontId="1" fillId="0" borderId="5" xfId="0" applyNumberFormat="1" applyFont="1" applyBorder="1" applyAlignment="1">
      <alignment horizontal="right" vertical="center"/>
    </xf>
    <xf numFmtId="176" fontId="1" fillId="0" borderId="2" xfId="0" applyNumberFormat="1" applyFont="1" applyBorder="1" applyAlignment="1">
      <alignment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right" vertical="center"/>
    </xf>
    <xf numFmtId="178" fontId="1" fillId="0" borderId="3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vertical="center"/>
    </xf>
    <xf numFmtId="177" fontId="4" fillId="0" borderId="0" xfId="0" applyNumberFormat="1" applyFont="1" applyAlignment="1">
      <alignment vertical="center"/>
    </xf>
    <xf numFmtId="178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left" vertical="center"/>
    </xf>
    <xf numFmtId="176" fontId="5" fillId="2" borderId="0" xfId="0" applyNumberFormat="1" applyFont="1" applyFill="1" applyAlignment="1">
      <alignment vertical="center"/>
    </xf>
    <xf numFmtId="178" fontId="1" fillId="0" borderId="7" xfId="0" applyNumberFormat="1" applyFont="1" applyBorder="1" applyAlignment="1">
      <alignment horizontal="center" vertical="center"/>
    </xf>
    <xf numFmtId="176" fontId="1" fillId="0" borderId="8" xfId="0" applyNumberFormat="1" applyFont="1" applyBorder="1" applyAlignment="1">
      <alignment horizontal="left" vertical="center"/>
    </xf>
    <xf numFmtId="178" fontId="1" fillId="0" borderId="1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left" vertical="center"/>
    </xf>
    <xf numFmtId="176" fontId="1" fillId="0" borderId="8" xfId="0" applyNumberFormat="1" applyFont="1" applyBorder="1" applyAlignment="1">
      <alignment horizontal="center" vertical="center"/>
    </xf>
    <xf numFmtId="177" fontId="1" fillId="0" borderId="5" xfId="0" applyNumberFormat="1" applyFont="1" applyBorder="1" applyAlignment="1">
      <alignment vertical="center"/>
    </xf>
    <xf numFmtId="177" fontId="1" fillId="0" borderId="7" xfId="0" applyNumberFormat="1" applyFont="1" applyBorder="1" applyAlignment="1">
      <alignment vertical="center"/>
    </xf>
    <xf numFmtId="177" fontId="1" fillId="0" borderId="1" xfId="0" applyNumberFormat="1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.ad.pref.shimane.jp\&#20581;&#24247;&#31119;&#31049;&#37096;\&#20581;&#24247;&#25512;&#36914;&#35506;\&#9632;&#21307;&#30274;&#20445;&#38522;&#65319;\045&#22269;&#20445;&#65288;&#26032;&#65289;\22&#22269;&#20445;&#20107;&#26989;&#32113;&#35336;&#160;\006&#22269;&#27665;&#20581;&#24247;&#20445;&#38522;&#20107;&#26989;&#29366;&#27841;\H29&#24180;&#24230;&#65374;&#65288;28&#20107;&#26989;&#29366;&#27841;&#65374;&#65289;\R5&#20107;&#26989;&#29366;&#27841;\05_R5HP&#25522;&#36617;\01_HP&#25522;&#36617;&#20803;&#12487;&#12540;&#12479;\04_R5&#32113;&#35336;&#34920;\&#12456;&#12463;&#12475;&#12523;\R5&#32113;&#35336;&#34920;&#65288;&#31532;11&#65374;13&#34920;&#65289;.xls" TargetMode="External"/><Relationship Id="rId1" Type="http://schemas.openxmlformats.org/officeDocument/2006/relationships/externalLinkPath" Target="file:///\\fs.ad.pref.shimane.jp\&#20581;&#24247;&#31119;&#31049;&#37096;\&#20581;&#24247;&#25512;&#36914;&#35506;\&#9632;&#21307;&#30274;&#20445;&#38522;&#65319;\045&#22269;&#20445;&#65288;&#26032;&#65289;\22&#22269;&#20445;&#20107;&#26989;&#32113;&#35336;&#160;\006&#22269;&#27665;&#20581;&#24247;&#20445;&#38522;&#20107;&#26989;&#29366;&#27841;\H29&#24180;&#24230;&#65374;&#65288;28&#20107;&#26989;&#29366;&#27841;&#65374;&#65289;\R5&#20107;&#26989;&#29366;&#27841;\05_R5HP&#25522;&#36617;\01_HP&#25522;&#36617;&#20803;&#12487;&#12540;&#12479;\04_R5&#32113;&#35336;&#34920;\&#12456;&#12463;&#12475;&#12523;\R5&#32113;&#35336;&#34920;&#65288;&#31532;11&#65374;13&#3492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〇第11-1表"/>
      <sheetName val="〇第11-2表"/>
      <sheetName val="第11表元データ"/>
      <sheetName val="〇第12表"/>
      <sheetName val="第12表元データ"/>
      <sheetName val="〇第13表"/>
      <sheetName val="第13表元データ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>
            <v>70301208508</v>
          </cell>
          <cell r="E3">
            <v>68093136435</v>
          </cell>
          <cell r="F3">
            <v>68541477394</v>
          </cell>
          <cell r="I3">
            <v>68300695489</v>
          </cell>
        </row>
        <row r="4">
          <cell r="B4">
            <v>78047562215</v>
          </cell>
          <cell r="E4">
            <v>75379191148</v>
          </cell>
          <cell r="F4">
            <v>76702374360</v>
          </cell>
          <cell r="I4">
            <v>76485265823</v>
          </cell>
        </row>
        <row r="5">
          <cell r="B5">
            <v>74484558142</v>
          </cell>
          <cell r="E5">
            <v>72066984719</v>
          </cell>
          <cell r="F5">
            <v>73166141376</v>
          </cell>
          <cell r="I5">
            <v>72810146956</v>
          </cell>
        </row>
        <row r="6">
          <cell r="B6">
            <v>75087807221</v>
          </cell>
          <cell r="E6">
            <v>72479399288</v>
          </cell>
          <cell r="F6">
            <v>74040300744</v>
          </cell>
          <cell r="I6">
            <v>73645915722</v>
          </cell>
        </row>
        <row r="20">
          <cell r="B20">
            <v>72035930208</v>
          </cell>
          <cell r="E20">
            <v>70590485182</v>
          </cell>
          <cell r="F20">
            <v>70824798906</v>
          </cell>
          <cell r="I20">
            <v>70564047892</v>
          </cell>
        </row>
        <row r="21">
          <cell r="B21">
            <v>18691684228</v>
          </cell>
          <cell r="E21">
            <v>18173696464</v>
          </cell>
          <cell r="F21">
            <v>18288037710</v>
          </cell>
          <cell r="I21">
            <v>18286841710</v>
          </cell>
        </row>
        <row r="22">
          <cell r="B22">
            <v>5687855718</v>
          </cell>
          <cell r="E22">
            <v>5662088694</v>
          </cell>
          <cell r="F22">
            <v>5680562947</v>
          </cell>
          <cell r="I22">
            <v>5656859936</v>
          </cell>
        </row>
        <row r="23">
          <cell r="B23">
            <v>17576722137</v>
          </cell>
          <cell r="E23">
            <v>17117687200</v>
          </cell>
          <cell r="F23">
            <v>17110040638</v>
          </cell>
          <cell r="I23">
            <v>17109742122</v>
          </cell>
        </row>
        <row r="24">
          <cell r="B24">
            <v>4939548163</v>
          </cell>
          <cell r="E24">
            <v>4932562701</v>
          </cell>
          <cell r="F24">
            <v>4888670973</v>
          </cell>
          <cell r="I24">
            <v>4820013973</v>
          </cell>
        </row>
        <row r="25">
          <cell r="B25">
            <v>4164565027</v>
          </cell>
          <cell r="E25">
            <v>4055029582</v>
          </cell>
          <cell r="F25">
            <v>4106486799</v>
          </cell>
          <cell r="I25">
            <v>4043362287</v>
          </cell>
        </row>
        <row r="26">
          <cell r="B26">
            <v>4113328900</v>
          </cell>
          <cell r="E26">
            <v>4021478463</v>
          </cell>
          <cell r="F26">
            <v>4046397270</v>
          </cell>
          <cell r="I26">
            <v>3981338935</v>
          </cell>
        </row>
        <row r="27">
          <cell r="B27">
            <v>3069705046</v>
          </cell>
          <cell r="E27">
            <v>3028795039</v>
          </cell>
          <cell r="F27">
            <v>3044877832</v>
          </cell>
          <cell r="I27">
            <v>3044873327</v>
          </cell>
        </row>
        <row r="28">
          <cell r="B28">
            <v>418897446</v>
          </cell>
          <cell r="E28">
            <v>412412294</v>
          </cell>
          <cell r="F28">
            <v>418581506</v>
          </cell>
          <cell r="I28">
            <v>418318612</v>
          </cell>
        </row>
        <row r="29">
          <cell r="B29">
            <v>1044970482</v>
          </cell>
          <cell r="E29">
            <v>1017339583</v>
          </cell>
          <cell r="F29">
            <v>989538959</v>
          </cell>
          <cell r="I29">
            <v>989536865</v>
          </cell>
        </row>
        <row r="30">
          <cell r="B30">
            <v>372251950</v>
          </cell>
          <cell r="E30">
            <v>362787506</v>
          </cell>
          <cell r="F30">
            <v>366722525</v>
          </cell>
          <cell r="I30">
            <v>366722525</v>
          </cell>
        </row>
        <row r="31">
          <cell r="B31">
            <v>437205326</v>
          </cell>
          <cell r="E31">
            <v>429261571</v>
          </cell>
          <cell r="F31">
            <v>431321064</v>
          </cell>
          <cell r="I31">
            <v>423377064</v>
          </cell>
        </row>
        <row r="32">
          <cell r="B32">
            <v>126766884</v>
          </cell>
          <cell r="E32">
            <v>124353219</v>
          </cell>
          <cell r="F32">
            <v>126766884</v>
          </cell>
          <cell r="I32">
            <v>125068223</v>
          </cell>
        </row>
        <row r="33">
          <cell r="B33">
            <v>4046116529</v>
          </cell>
          <cell r="E33">
            <v>4024712883</v>
          </cell>
          <cell r="F33">
            <v>4034845715</v>
          </cell>
          <cell r="I33">
            <v>4034838006</v>
          </cell>
        </row>
        <row r="34">
          <cell r="B34">
            <v>1550498107</v>
          </cell>
          <cell r="E34">
            <v>1530162858</v>
          </cell>
          <cell r="F34">
            <v>1546558110</v>
          </cell>
          <cell r="I34">
            <v>1542708800</v>
          </cell>
        </row>
        <row r="35">
          <cell r="B35">
            <v>652471534</v>
          </cell>
          <cell r="E35">
            <v>647644981</v>
          </cell>
          <cell r="F35">
            <v>636738758</v>
          </cell>
          <cell r="I35">
            <v>636019684</v>
          </cell>
        </row>
        <row r="36">
          <cell r="B36">
            <v>700659754</v>
          </cell>
          <cell r="E36">
            <v>695775160</v>
          </cell>
          <cell r="F36">
            <v>688534631</v>
          </cell>
          <cell r="I36">
            <v>686056781</v>
          </cell>
        </row>
        <row r="37">
          <cell r="B37">
            <v>1251464970</v>
          </cell>
          <cell r="E37">
            <v>1221598155</v>
          </cell>
          <cell r="F37">
            <v>1239962153</v>
          </cell>
          <cell r="I37">
            <v>1228225826</v>
          </cell>
        </row>
        <row r="38">
          <cell r="B38">
            <v>781931790</v>
          </cell>
          <cell r="E38">
            <v>781931790</v>
          </cell>
          <cell r="F38">
            <v>774396243</v>
          </cell>
          <cell r="I38">
            <v>764395027</v>
          </cell>
        </row>
        <row r="39">
          <cell r="B39">
            <v>1825294523</v>
          </cell>
          <cell r="E39">
            <v>1808044345</v>
          </cell>
          <cell r="F39">
            <v>1821767488</v>
          </cell>
          <cell r="I39">
            <v>1821757488</v>
          </cell>
        </row>
        <row r="40">
          <cell r="B40">
            <v>583991694</v>
          </cell>
          <cell r="E40">
            <v>543122694</v>
          </cell>
          <cell r="F40">
            <v>583990701</v>
          </cell>
          <cell r="I40">
            <v>583990701</v>
          </cell>
        </row>
        <row r="41">
          <cell r="B41">
            <v>71451938514</v>
          </cell>
          <cell r="E41">
            <v>70047362488</v>
          </cell>
          <cell r="F41">
            <v>70240808205</v>
          </cell>
          <cell r="I41">
            <v>69980057191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B6B92-F844-4BB4-9172-C157B81CFBEF}">
  <sheetPr>
    <pageSetUpPr fitToPage="1"/>
  </sheetPr>
  <dimension ref="A1:K47"/>
  <sheetViews>
    <sheetView showGridLines="0" tabSelected="1" view="pageBreakPreview" zoomScaleNormal="85" zoomScaleSheetLayoutView="100" workbookViewId="0">
      <pane xSplit="2" ySplit="5" topLeftCell="C6" activePane="bottomRight" state="frozen"/>
      <selection activeCell="W10" sqref="W10:AM29"/>
      <selection pane="topRight" activeCell="W10" sqref="W10:AM29"/>
      <selection pane="bottomLeft" activeCell="W10" sqref="W10:AM29"/>
      <selection pane="bottomRight" activeCell="K33" sqref="K33"/>
    </sheetView>
  </sheetViews>
  <sheetFormatPr defaultColWidth="9" defaultRowHeight="15" customHeight="1"/>
  <cols>
    <col min="1" max="1" width="4.453125" style="1" customWidth="1"/>
    <col min="2" max="2" width="10.6328125" style="1" customWidth="1"/>
    <col min="3" max="3" width="15.08984375" style="1" customWidth="1"/>
    <col min="4" max="4" width="14.26953125" style="1" bestFit="1" customWidth="1"/>
    <col min="5" max="5" width="15.26953125" style="1" customWidth="1"/>
    <col min="6" max="6" width="14.453125" style="1" customWidth="1"/>
    <col min="7" max="7" width="14.7265625" style="1" customWidth="1"/>
    <col min="8" max="8" width="13.453125" style="1" customWidth="1"/>
    <col min="9" max="9" width="11.6328125" style="2" bestFit="1" customWidth="1"/>
    <col min="10" max="10" width="12.6328125" style="2" bestFit="1" customWidth="1"/>
    <col min="11" max="11" width="14.453125" style="1" bestFit="1" customWidth="1"/>
    <col min="12" max="256" width="9" style="1"/>
    <col min="257" max="257" width="4.453125" style="1" customWidth="1"/>
    <col min="258" max="258" width="10.6328125" style="1" customWidth="1"/>
    <col min="259" max="259" width="15.08984375" style="1" customWidth="1"/>
    <col min="260" max="260" width="14.26953125" style="1" bestFit="1" customWidth="1"/>
    <col min="261" max="261" width="15.26953125" style="1" customWidth="1"/>
    <col min="262" max="262" width="14.453125" style="1" customWidth="1"/>
    <col min="263" max="263" width="14.7265625" style="1" customWidth="1"/>
    <col min="264" max="264" width="13.453125" style="1" customWidth="1"/>
    <col min="265" max="265" width="11.6328125" style="1" bestFit="1" customWidth="1"/>
    <col min="266" max="266" width="12.6328125" style="1" bestFit="1" customWidth="1"/>
    <col min="267" max="267" width="14.453125" style="1" bestFit="1" customWidth="1"/>
    <col min="268" max="512" width="9" style="1"/>
    <col min="513" max="513" width="4.453125" style="1" customWidth="1"/>
    <col min="514" max="514" width="10.6328125" style="1" customWidth="1"/>
    <col min="515" max="515" width="15.08984375" style="1" customWidth="1"/>
    <col min="516" max="516" width="14.26953125" style="1" bestFit="1" customWidth="1"/>
    <col min="517" max="517" width="15.26953125" style="1" customWidth="1"/>
    <col min="518" max="518" width="14.453125" style="1" customWidth="1"/>
    <col min="519" max="519" width="14.7265625" style="1" customWidth="1"/>
    <col min="520" max="520" width="13.453125" style="1" customWidth="1"/>
    <col min="521" max="521" width="11.6328125" style="1" bestFit="1" customWidth="1"/>
    <col min="522" max="522" width="12.6328125" style="1" bestFit="1" customWidth="1"/>
    <col min="523" max="523" width="14.453125" style="1" bestFit="1" customWidth="1"/>
    <col min="524" max="768" width="9" style="1"/>
    <col min="769" max="769" width="4.453125" style="1" customWidth="1"/>
    <col min="770" max="770" width="10.6328125" style="1" customWidth="1"/>
    <col min="771" max="771" width="15.08984375" style="1" customWidth="1"/>
    <col min="772" max="772" width="14.26953125" style="1" bestFit="1" customWidth="1"/>
    <col min="773" max="773" width="15.26953125" style="1" customWidth="1"/>
    <col min="774" max="774" width="14.453125" style="1" customWidth="1"/>
    <col min="775" max="775" width="14.7265625" style="1" customWidth="1"/>
    <col min="776" max="776" width="13.453125" style="1" customWidth="1"/>
    <col min="777" max="777" width="11.6328125" style="1" bestFit="1" customWidth="1"/>
    <col min="778" max="778" width="12.6328125" style="1" bestFit="1" customWidth="1"/>
    <col min="779" max="779" width="14.453125" style="1" bestFit="1" customWidth="1"/>
    <col min="780" max="1024" width="9" style="1"/>
    <col min="1025" max="1025" width="4.453125" style="1" customWidth="1"/>
    <col min="1026" max="1026" width="10.6328125" style="1" customWidth="1"/>
    <col min="1027" max="1027" width="15.08984375" style="1" customWidth="1"/>
    <col min="1028" max="1028" width="14.26953125" style="1" bestFit="1" customWidth="1"/>
    <col min="1029" max="1029" width="15.26953125" style="1" customWidth="1"/>
    <col min="1030" max="1030" width="14.453125" style="1" customWidth="1"/>
    <col min="1031" max="1031" width="14.7265625" style="1" customWidth="1"/>
    <col min="1032" max="1032" width="13.453125" style="1" customWidth="1"/>
    <col min="1033" max="1033" width="11.6328125" style="1" bestFit="1" customWidth="1"/>
    <col min="1034" max="1034" width="12.6328125" style="1" bestFit="1" customWidth="1"/>
    <col min="1035" max="1035" width="14.453125" style="1" bestFit="1" customWidth="1"/>
    <col min="1036" max="1280" width="9" style="1"/>
    <col min="1281" max="1281" width="4.453125" style="1" customWidth="1"/>
    <col min="1282" max="1282" width="10.6328125" style="1" customWidth="1"/>
    <col min="1283" max="1283" width="15.08984375" style="1" customWidth="1"/>
    <col min="1284" max="1284" width="14.26953125" style="1" bestFit="1" customWidth="1"/>
    <col min="1285" max="1285" width="15.26953125" style="1" customWidth="1"/>
    <col min="1286" max="1286" width="14.453125" style="1" customWidth="1"/>
    <col min="1287" max="1287" width="14.7265625" style="1" customWidth="1"/>
    <col min="1288" max="1288" width="13.453125" style="1" customWidth="1"/>
    <col min="1289" max="1289" width="11.6328125" style="1" bestFit="1" customWidth="1"/>
    <col min="1290" max="1290" width="12.6328125" style="1" bestFit="1" customWidth="1"/>
    <col min="1291" max="1291" width="14.453125" style="1" bestFit="1" customWidth="1"/>
    <col min="1292" max="1536" width="9" style="1"/>
    <col min="1537" max="1537" width="4.453125" style="1" customWidth="1"/>
    <col min="1538" max="1538" width="10.6328125" style="1" customWidth="1"/>
    <col min="1539" max="1539" width="15.08984375" style="1" customWidth="1"/>
    <col min="1540" max="1540" width="14.26953125" style="1" bestFit="1" customWidth="1"/>
    <col min="1541" max="1541" width="15.26953125" style="1" customWidth="1"/>
    <col min="1542" max="1542" width="14.453125" style="1" customWidth="1"/>
    <col min="1543" max="1543" width="14.7265625" style="1" customWidth="1"/>
    <col min="1544" max="1544" width="13.453125" style="1" customWidth="1"/>
    <col min="1545" max="1545" width="11.6328125" style="1" bestFit="1" customWidth="1"/>
    <col min="1546" max="1546" width="12.6328125" style="1" bestFit="1" customWidth="1"/>
    <col min="1547" max="1547" width="14.453125" style="1" bestFit="1" customWidth="1"/>
    <col min="1548" max="1792" width="9" style="1"/>
    <col min="1793" max="1793" width="4.453125" style="1" customWidth="1"/>
    <col min="1794" max="1794" width="10.6328125" style="1" customWidth="1"/>
    <col min="1795" max="1795" width="15.08984375" style="1" customWidth="1"/>
    <col min="1796" max="1796" width="14.26953125" style="1" bestFit="1" customWidth="1"/>
    <col min="1797" max="1797" width="15.26953125" style="1" customWidth="1"/>
    <col min="1798" max="1798" width="14.453125" style="1" customWidth="1"/>
    <col min="1799" max="1799" width="14.7265625" style="1" customWidth="1"/>
    <col min="1800" max="1800" width="13.453125" style="1" customWidth="1"/>
    <col min="1801" max="1801" width="11.6328125" style="1" bestFit="1" customWidth="1"/>
    <col min="1802" max="1802" width="12.6328125" style="1" bestFit="1" customWidth="1"/>
    <col min="1803" max="1803" width="14.453125" style="1" bestFit="1" customWidth="1"/>
    <col min="1804" max="2048" width="9" style="1"/>
    <col min="2049" max="2049" width="4.453125" style="1" customWidth="1"/>
    <col min="2050" max="2050" width="10.6328125" style="1" customWidth="1"/>
    <col min="2051" max="2051" width="15.08984375" style="1" customWidth="1"/>
    <col min="2052" max="2052" width="14.26953125" style="1" bestFit="1" customWidth="1"/>
    <col min="2053" max="2053" width="15.26953125" style="1" customWidth="1"/>
    <col min="2054" max="2054" width="14.453125" style="1" customWidth="1"/>
    <col min="2055" max="2055" width="14.7265625" style="1" customWidth="1"/>
    <col min="2056" max="2056" width="13.453125" style="1" customWidth="1"/>
    <col min="2057" max="2057" width="11.6328125" style="1" bestFit="1" customWidth="1"/>
    <col min="2058" max="2058" width="12.6328125" style="1" bestFit="1" customWidth="1"/>
    <col min="2059" max="2059" width="14.453125" style="1" bestFit="1" customWidth="1"/>
    <col min="2060" max="2304" width="9" style="1"/>
    <col min="2305" max="2305" width="4.453125" style="1" customWidth="1"/>
    <col min="2306" max="2306" width="10.6328125" style="1" customWidth="1"/>
    <col min="2307" max="2307" width="15.08984375" style="1" customWidth="1"/>
    <col min="2308" max="2308" width="14.26953125" style="1" bestFit="1" customWidth="1"/>
    <col min="2309" max="2309" width="15.26953125" style="1" customWidth="1"/>
    <col min="2310" max="2310" width="14.453125" style="1" customWidth="1"/>
    <col min="2311" max="2311" width="14.7265625" style="1" customWidth="1"/>
    <col min="2312" max="2312" width="13.453125" style="1" customWidth="1"/>
    <col min="2313" max="2313" width="11.6328125" style="1" bestFit="1" customWidth="1"/>
    <col min="2314" max="2314" width="12.6328125" style="1" bestFit="1" customWidth="1"/>
    <col min="2315" max="2315" width="14.453125" style="1" bestFit="1" customWidth="1"/>
    <col min="2316" max="2560" width="9" style="1"/>
    <col min="2561" max="2561" width="4.453125" style="1" customWidth="1"/>
    <col min="2562" max="2562" width="10.6328125" style="1" customWidth="1"/>
    <col min="2563" max="2563" width="15.08984375" style="1" customWidth="1"/>
    <col min="2564" max="2564" width="14.26953125" style="1" bestFit="1" customWidth="1"/>
    <col min="2565" max="2565" width="15.26953125" style="1" customWidth="1"/>
    <col min="2566" max="2566" width="14.453125" style="1" customWidth="1"/>
    <col min="2567" max="2567" width="14.7265625" style="1" customWidth="1"/>
    <col min="2568" max="2568" width="13.453125" style="1" customWidth="1"/>
    <col min="2569" max="2569" width="11.6328125" style="1" bestFit="1" customWidth="1"/>
    <col min="2570" max="2570" width="12.6328125" style="1" bestFit="1" customWidth="1"/>
    <col min="2571" max="2571" width="14.453125" style="1" bestFit="1" customWidth="1"/>
    <col min="2572" max="2816" width="9" style="1"/>
    <col min="2817" max="2817" width="4.453125" style="1" customWidth="1"/>
    <col min="2818" max="2818" width="10.6328125" style="1" customWidth="1"/>
    <col min="2819" max="2819" width="15.08984375" style="1" customWidth="1"/>
    <col min="2820" max="2820" width="14.26953125" style="1" bestFit="1" customWidth="1"/>
    <col min="2821" max="2821" width="15.26953125" style="1" customWidth="1"/>
    <col min="2822" max="2822" width="14.453125" style="1" customWidth="1"/>
    <col min="2823" max="2823" width="14.7265625" style="1" customWidth="1"/>
    <col min="2824" max="2824" width="13.453125" style="1" customWidth="1"/>
    <col min="2825" max="2825" width="11.6328125" style="1" bestFit="1" customWidth="1"/>
    <col min="2826" max="2826" width="12.6328125" style="1" bestFit="1" customWidth="1"/>
    <col min="2827" max="2827" width="14.453125" style="1" bestFit="1" customWidth="1"/>
    <col min="2828" max="3072" width="9" style="1"/>
    <col min="3073" max="3073" width="4.453125" style="1" customWidth="1"/>
    <col min="3074" max="3074" width="10.6328125" style="1" customWidth="1"/>
    <col min="3075" max="3075" width="15.08984375" style="1" customWidth="1"/>
    <col min="3076" max="3076" width="14.26953125" style="1" bestFit="1" customWidth="1"/>
    <col min="3077" max="3077" width="15.26953125" style="1" customWidth="1"/>
    <col min="3078" max="3078" width="14.453125" style="1" customWidth="1"/>
    <col min="3079" max="3079" width="14.7265625" style="1" customWidth="1"/>
    <col min="3080" max="3080" width="13.453125" style="1" customWidth="1"/>
    <col min="3081" max="3081" width="11.6328125" style="1" bestFit="1" customWidth="1"/>
    <col min="3082" max="3082" width="12.6328125" style="1" bestFit="1" customWidth="1"/>
    <col min="3083" max="3083" width="14.453125" style="1" bestFit="1" customWidth="1"/>
    <col min="3084" max="3328" width="9" style="1"/>
    <col min="3329" max="3329" width="4.453125" style="1" customWidth="1"/>
    <col min="3330" max="3330" width="10.6328125" style="1" customWidth="1"/>
    <col min="3331" max="3331" width="15.08984375" style="1" customWidth="1"/>
    <col min="3332" max="3332" width="14.26953125" style="1" bestFit="1" customWidth="1"/>
    <col min="3333" max="3333" width="15.26953125" style="1" customWidth="1"/>
    <col min="3334" max="3334" width="14.453125" style="1" customWidth="1"/>
    <col min="3335" max="3335" width="14.7265625" style="1" customWidth="1"/>
    <col min="3336" max="3336" width="13.453125" style="1" customWidth="1"/>
    <col min="3337" max="3337" width="11.6328125" style="1" bestFit="1" customWidth="1"/>
    <col min="3338" max="3338" width="12.6328125" style="1" bestFit="1" customWidth="1"/>
    <col min="3339" max="3339" width="14.453125" style="1" bestFit="1" customWidth="1"/>
    <col min="3340" max="3584" width="9" style="1"/>
    <col min="3585" max="3585" width="4.453125" style="1" customWidth="1"/>
    <col min="3586" max="3586" width="10.6328125" style="1" customWidth="1"/>
    <col min="3587" max="3587" width="15.08984375" style="1" customWidth="1"/>
    <col min="3588" max="3588" width="14.26953125" style="1" bestFit="1" customWidth="1"/>
    <col min="3589" max="3589" width="15.26953125" style="1" customWidth="1"/>
    <col min="3590" max="3590" width="14.453125" style="1" customWidth="1"/>
    <col min="3591" max="3591" width="14.7265625" style="1" customWidth="1"/>
    <col min="3592" max="3592" width="13.453125" style="1" customWidth="1"/>
    <col min="3593" max="3593" width="11.6328125" style="1" bestFit="1" customWidth="1"/>
    <col min="3594" max="3594" width="12.6328125" style="1" bestFit="1" customWidth="1"/>
    <col min="3595" max="3595" width="14.453125" style="1" bestFit="1" customWidth="1"/>
    <col min="3596" max="3840" width="9" style="1"/>
    <col min="3841" max="3841" width="4.453125" style="1" customWidth="1"/>
    <col min="3842" max="3842" width="10.6328125" style="1" customWidth="1"/>
    <col min="3843" max="3843" width="15.08984375" style="1" customWidth="1"/>
    <col min="3844" max="3844" width="14.26953125" style="1" bestFit="1" customWidth="1"/>
    <col min="3845" max="3845" width="15.26953125" style="1" customWidth="1"/>
    <col min="3846" max="3846" width="14.453125" style="1" customWidth="1"/>
    <col min="3847" max="3847" width="14.7265625" style="1" customWidth="1"/>
    <col min="3848" max="3848" width="13.453125" style="1" customWidth="1"/>
    <col min="3849" max="3849" width="11.6328125" style="1" bestFit="1" customWidth="1"/>
    <col min="3850" max="3850" width="12.6328125" style="1" bestFit="1" customWidth="1"/>
    <col min="3851" max="3851" width="14.453125" style="1" bestFit="1" customWidth="1"/>
    <col min="3852" max="4096" width="9" style="1"/>
    <col min="4097" max="4097" width="4.453125" style="1" customWidth="1"/>
    <col min="4098" max="4098" width="10.6328125" style="1" customWidth="1"/>
    <col min="4099" max="4099" width="15.08984375" style="1" customWidth="1"/>
    <col min="4100" max="4100" width="14.26953125" style="1" bestFit="1" customWidth="1"/>
    <col min="4101" max="4101" width="15.26953125" style="1" customWidth="1"/>
    <col min="4102" max="4102" width="14.453125" style="1" customWidth="1"/>
    <col min="4103" max="4103" width="14.7265625" style="1" customWidth="1"/>
    <col min="4104" max="4104" width="13.453125" style="1" customWidth="1"/>
    <col min="4105" max="4105" width="11.6328125" style="1" bestFit="1" customWidth="1"/>
    <col min="4106" max="4106" width="12.6328125" style="1" bestFit="1" customWidth="1"/>
    <col min="4107" max="4107" width="14.453125" style="1" bestFit="1" customWidth="1"/>
    <col min="4108" max="4352" width="9" style="1"/>
    <col min="4353" max="4353" width="4.453125" style="1" customWidth="1"/>
    <col min="4354" max="4354" width="10.6328125" style="1" customWidth="1"/>
    <col min="4355" max="4355" width="15.08984375" style="1" customWidth="1"/>
    <col min="4356" max="4356" width="14.26953125" style="1" bestFit="1" customWidth="1"/>
    <col min="4357" max="4357" width="15.26953125" style="1" customWidth="1"/>
    <col min="4358" max="4358" width="14.453125" style="1" customWidth="1"/>
    <col min="4359" max="4359" width="14.7265625" style="1" customWidth="1"/>
    <col min="4360" max="4360" width="13.453125" style="1" customWidth="1"/>
    <col min="4361" max="4361" width="11.6328125" style="1" bestFit="1" customWidth="1"/>
    <col min="4362" max="4362" width="12.6328125" style="1" bestFit="1" customWidth="1"/>
    <col min="4363" max="4363" width="14.453125" style="1" bestFit="1" customWidth="1"/>
    <col min="4364" max="4608" width="9" style="1"/>
    <col min="4609" max="4609" width="4.453125" style="1" customWidth="1"/>
    <col min="4610" max="4610" width="10.6328125" style="1" customWidth="1"/>
    <col min="4611" max="4611" width="15.08984375" style="1" customWidth="1"/>
    <col min="4612" max="4612" width="14.26953125" style="1" bestFit="1" customWidth="1"/>
    <col min="4613" max="4613" width="15.26953125" style="1" customWidth="1"/>
    <col min="4614" max="4614" width="14.453125" style="1" customWidth="1"/>
    <col min="4615" max="4615" width="14.7265625" style="1" customWidth="1"/>
    <col min="4616" max="4616" width="13.453125" style="1" customWidth="1"/>
    <col min="4617" max="4617" width="11.6328125" style="1" bestFit="1" customWidth="1"/>
    <col min="4618" max="4618" width="12.6328125" style="1" bestFit="1" customWidth="1"/>
    <col min="4619" max="4619" width="14.453125" style="1" bestFit="1" customWidth="1"/>
    <col min="4620" max="4864" width="9" style="1"/>
    <col min="4865" max="4865" width="4.453125" style="1" customWidth="1"/>
    <col min="4866" max="4866" width="10.6328125" style="1" customWidth="1"/>
    <col min="4867" max="4867" width="15.08984375" style="1" customWidth="1"/>
    <col min="4868" max="4868" width="14.26953125" style="1" bestFit="1" customWidth="1"/>
    <col min="4869" max="4869" width="15.26953125" style="1" customWidth="1"/>
    <col min="4870" max="4870" width="14.453125" style="1" customWidth="1"/>
    <col min="4871" max="4871" width="14.7265625" style="1" customWidth="1"/>
    <col min="4872" max="4872" width="13.453125" style="1" customWidth="1"/>
    <col min="4873" max="4873" width="11.6328125" style="1" bestFit="1" customWidth="1"/>
    <col min="4874" max="4874" width="12.6328125" style="1" bestFit="1" customWidth="1"/>
    <col min="4875" max="4875" width="14.453125" style="1" bestFit="1" customWidth="1"/>
    <col min="4876" max="5120" width="9" style="1"/>
    <col min="5121" max="5121" width="4.453125" style="1" customWidth="1"/>
    <col min="5122" max="5122" width="10.6328125" style="1" customWidth="1"/>
    <col min="5123" max="5123" width="15.08984375" style="1" customWidth="1"/>
    <col min="5124" max="5124" width="14.26953125" style="1" bestFit="1" customWidth="1"/>
    <col min="5125" max="5125" width="15.26953125" style="1" customWidth="1"/>
    <col min="5126" max="5126" width="14.453125" style="1" customWidth="1"/>
    <col min="5127" max="5127" width="14.7265625" style="1" customWidth="1"/>
    <col min="5128" max="5128" width="13.453125" style="1" customWidth="1"/>
    <col min="5129" max="5129" width="11.6328125" style="1" bestFit="1" customWidth="1"/>
    <col min="5130" max="5130" width="12.6328125" style="1" bestFit="1" customWidth="1"/>
    <col min="5131" max="5131" width="14.453125" style="1" bestFit="1" customWidth="1"/>
    <col min="5132" max="5376" width="9" style="1"/>
    <col min="5377" max="5377" width="4.453125" style="1" customWidth="1"/>
    <col min="5378" max="5378" width="10.6328125" style="1" customWidth="1"/>
    <col min="5379" max="5379" width="15.08984375" style="1" customWidth="1"/>
    <col min="5380" max="5380" width="14.26953125" style="1" bestFit="1" customWidth="1"/>
    <col min="5381" max="5381" width="15.26953125" style="1" customWidth="1"/>
    <col min="5382" max="5382" width="14.453125" style="1" customWidth="1"/>
    <col min="5383" max="5383" width="14.7265625" style="1" customWidth="1"/>
    <col min="5384" max="5384" width="13.453125" style="1" customWidth="1"/>
    <col min="5385" max="5385" width="11.6328125" style="1" bestFit="1" customWidth="1"/>
    <col min="5386" max="5386" width="12.6328125" style="1" bestFit="1" customWidth="1"/>
    <col min="5387" max="5387" width="14.453125" style="1" bestFit="1" customWidth="1"/>
    <col min="5388" max="5632" width="9" style="1"/>
    <col min="5633" max="5633" width="4.453125" style="1" customWidth="1"/>
    <col min="5634" max="5634" width="10.6328125" style="1" customWidth="1"/>
    <col min="5635" max="5635" width="15.08984375" style="1" customWidth="1"/>
    <col min="5636" max="5636" width="14.26953125" style="1" bestFit="1" customWidth="1"/>
    <col min="5637" max="5637" width="15.26953125" style="1" customWidth="1"/>
    <col min="5638" max="5638" width="14.453125" style="1" customWidth="1"/>
    <col min="5639" max="5639" width="14.7265625" style="1" customWidth="1"/>
    <col min="5640" max="5640" width="13.453125" style="1" customWidth="1"/>
    <col min="5641" max="5641" width="11.6328125" style="1" bestFit="1" customWidth="1"/>
    <col min="5642" max="5642" width="12.6328125" style="1" bestFit="1" customWidth="1"/>
    <col min="5643" max="5643" width="14.453125" style="1" bestFit="1" customWidth="1"/>
    <col min="5644" max="5888" width="9" style="1"/>
    <col min="5889" max="5889" width="4.453125" style="1" customWidth="1"/>
    <col min="5890" max="5890" width="10.6328125" style="1" customWidth="1"/>
    <col min="5891" max="5891" width="15.08984375" style="1" customWidth="1"/>
    <col min="5892" max="5892" width="14.26953125" style="1" bestFit="1" customWidth="1"/>
    <col min="5893" max="5893" width="15.26953125" style="1" customWidth="1"/>
    <col min="5894" max="5894" width="14.453125" style="1" customWidth="1"/>
    <col min="5895" max="5895" width="14.7265625" style="1" customWidth="1"/>
    <col min="5896" max="5896" width="13.453125" style="1" customWidth="1"/>
    <col min="5897" max="5897" width="11.6328125" style="1" bestFit="1" customWidth="1"/>
    <col min="5898" max="5898" width="12.6328125" style="1" bestFit="1" customWidth="1"/>
    <col min="5899" max="5899" width="14.453125" style="1" bestFit="1" customWidth="1"/>
    <col min="5900" max="6144" width="9" style="1"/>
    <col min="6145" max="6145" width="4.453125" style="1" customWidth="1"/>
    <col min="6146" max="6146" width="10.6328125" style="1" customWidth="1"/>
    <col min="6147" max="6147" width="15.08984375" style="1" customWidth="1"/>
    <col min="6148" max="6148" width="14.26953125" style="1" bestFit="1" customWidth="1"/>
    <col min="6149" max="6149" width="15.26953125" style="1" customWidth="1"/>
    <col min="6150" max="6150" width="14.453125" style="1" customWidth="1"/>
    <col min="6151" max="6151" width="14.7265625" style="1" customWidth="1"/>
    <col min="6152" max="6152" width="13.453125" style="1" customWidth="1"/>
    <col min="6153" max="6153" width="11.6328125" style="1" bestFit="1" customWidth="1"/>
    <col min="6154" max="6154" width="12.6328125" style="1" bestFit="1" customWidth="1"/>
    <col min="6155" max="6155" width="14.453125" style="1" bestFit="1" customWidth="1"/>
    <col min="6156" max="6400" width="9" style="1"/>
    <col min="6401" max="6401" width="4.453125" style="1" customWidth="1"/>
    <col min="6402" max="6402" width="10.6328125" style="1" customWidth="1"/>
    <col min="6403" max="6403" width="15.08984375" style="1" customWidth="1"/>
    <col min="6404" max="6404" width="14.26953125" style="1" bestFit="1" customWidth="1"/>
    <col min="6405" max="6405" width="15.26953125" style="1" customWidth="1"/>
    <col min="6406" max="6406" width="14.453125" style="1" customWidth="1"/>
    <col min="6407" max="6407" width="14.7265625" style="1" customWidth="1"/>
    <col min="6408" max="6408" width="13.453125" style="1" customWidth="1"/>
    <col min="6409" max="6409" width="11.6328125" style="1" bestFit="1" customWidth="1"/>
    <col min="6410" max="6410" width="12.6328125" style="1" bestFit="1" customWidth="1"/>
    <col min="6411" max="6411" width="14.453125" style="1" bestFit="1" customWidth="1"/>
    <col min="6412" max="6656" width="9" style="1"/>
    <col min="6657" max="6657" width="4.453125" style="1" customWidth="1"/>
    <col min="6658" max="6658" width="10.6328125" style="1" customWidth="1"/>
    <col min="6659" max="6659" width="15.08984375" style="1" customWidth="1"/>
    <col min="6660" max="6660" width="14.26953125" style="1" bestFit="1" customWidth="1"/>
    <col min="6661" max="6661" width="15.26953125" style="1" customWidth="1"/>
    <col min="6662" max="6662" width="14.453125" style="1" customWidth="1"/>
    <col min="6663" max="6663" width="14.7265625" style="1" customWidth="1"/>
    <col min="6664" max="6664" width="13.453125" style="1" customWidth="1"/>
    <col min="6665" max="6665" width="11.6328125" style="1" bestFit="1" customWidth="1"/>
    <col min="6666" max="6666" width="12.6328125" style="1" bestFit="1" customWidth="1"/>
    <col min="6667" max="6667" width="14.453125" style="1" bestFit="1" customWidth="1"/>
    <col min="6668" max="6912" width="9" style="1"/>
    <col min="6913" max="6913" width="4.453125" style="1" customWidth="1"/>
    <col min="6914" max="6914" width="10.6328125" style="1" customWidth="1"/>
    <col min="6915" max="6915" width="15.08984375" style="1" customWidth="1"/>
    <col min="6916" max="6916" width="14.26953125" style="1" bestFit="1" customWidth="1"/>
    <col min="6917" max="6917" width="15.26953125" style="1" customWidth="1"/>
    <col min="6918" max="6918" width="14.453125" style="1" customWidth="1"/>
    <col min="6919" max="6919" width="14.7265625" style="1" customWidth="1"/>
    <col min="6920" max="6920" width="13.453125" style="1" customWidth="1"/>
    <col min="6921" max="6921" width="11.6328125" style="1" bestFit="1" customWidth="1"/>
    <col min="6922" max="6922" width="12.6328125" style="1" bestFit="1" customWidth="1"/>
    <col min="6923" max="6923" width="14.453125" style="1" bestFit="1" customWidth="1"/>
    <col min="6924" max="7168" width="9" style="1"/>
    <col min="7169" max="7169" width="4.453125" style="1" customWidth="1"/>
    <col min="7170" max="7170" width="10.6328125" style="1" customWidth="1"/>
    <col min="7171" max="7171" width="15.08984375" style="1" customWidth="1"/>
    <col min="7172" max="7172" width="14.26953125" style="1" bestFit="1" customWidth="1"/>
    <col min="7173" max="7173" width="15.26953125" style="1" customWidth="1"/>
    <col min="7174" max="7174" width="14.453125" style="1" customWidth="1"/>
    <col min="7175" max="7175" width="14.7265625" style="1" customWidth="1"/>
    <col min="7176" max="7176" width="13.453125" style="1" customWidth="1"/>
    <col min="7177" max="7177" width="11.6328125" style="1" bestFit="1" customWidth="1"/>
    <col min="7178" max="7178" width="12.6328125" style="1" bestFit="1" customWidth="1"/>
    <col min="7179" max="7179" width="14.453125" style="1" bestFit="1" customWidth="1"/>
    <col min="7180" max="7424" width="9" style="1"/>
    <col min="7425" max="7425" width="4.453125" style="1" customWidth="1"/>
    <col min="7426" max="7426" width="10.6328125" style="1" customWidth="1"/>
    <col min="7427" max="7427" width="15.08984375" style="1" customWidth="1"/>
    <col min="7428" max="7428" width="14.26953125" style="1" bestFit="1" customWidth="1"/>
    <col min="7429" max="7429" width="15.26953125" style="1" customWidth="1"/>
    <col min="7430" max="7430" width="14.453125" style="1" customWidth="1"/>
    <col min="7431" max="7431" width="14.7265625" style="1" customWidth="1"/>
    <col min="7432" max="7432" width="13.453125" style="1" customWidth="1"/>
    <col min="7433" max="7433" width="11.6328125" style="1" bestFit="1" customWidth="1"/>
    <col min="7434" max="7434" width="12.6328125" style="1" bestFit="1" customWidth="1"/>
    <col min="7435" max="7435" width="14.453125" style="1" bestFit="1" customWidth="1"/>
    <col min="7436" max="7680" width="9" style="1"/>
    <col min="7681" max="7681" width="4.453125" style="1" customWidth="1"/>
    <col min="7682" max="7682" width="10.6328125" style="1" customWidth="1"/>
    <col min="7683" max="7683" width="15.08984375" style="1" customWidth="1"/>
    <col min="7684" max="7684" width="14.26953125" style="1" bestFit="1" customWidth="1"/>
    <col min="7685" max="7685" width="15.26953125" style="1" customWidth="1"/>
    <col min="7686" max="7686" width="14.453125" style="1" customWidth="1"/>
    <col min="7687" max="7687" width="14.7265625" style="1" customWidth="1"/>
    <col min="7688" max="7688" width="13.453125" style="1" customWidth="1"/>
    <col min="7689" max="7689" width="11.6328125" style="1" bestFit="1" customWidth="1"/>
    <col min="7690" max="7690" width="12.6328125" style="1" bestFit="1" customWidth="1"/>
    <col min="7691" max="7691" width="14.453125" style="1" bestFit="1" customWidth="1"/>
    <col min="7692" max="7936" width="9" style="1"/>
    <col min="7937" max="7937" width="4.453125" style="1" customWidth="1"/>
    <col min="7938" max="7938" width="10.6328125" style="1" customWidth="1"/>
    <col min="7939" max="7939" width="15.08984375" style="1" customWidth="1"/>
    <col min="7940" max="7940" width="14.26953125" style="1" bestFit="1" customWidth="1"/>
    <col min="7941" max="7941" width="15.26953125" style="1" customWidth="1"/>
    <col min="7942" max="7942" width="14.453125" style="1" customWidth="1"/>
    <col min="7943" max="7943" width="14.7265625" style="1" customWidth="1"/>
    <col min="7944" max="7944" width="13.453125" style="1" customWidth="1"/>
    <col min="7945" max="7945" width="11.6328125" style="1" bestFit="1" customWidth="1"/>
    <col min="7946" max="7946" width="12.6328125" style="1" bestFit="1" customWidth="1"/>
    <col min="7947" max="7947" width="14.453125" style="1" bestFit="1" customWidth="1"/>
    <col min="7948" max="8192" width="9" style="1"/>
    <col min="8193" max="8193" width="4.453125" style="1" customWidth="1"/>
    <col min="8194" max="8194" width="10.6328125" style="1" customWidth="1"/>
    <col min="8195" max="8195" width="15.08984375" style="1" customWidth="1"/>
    <col min="8196" max="8196" width="14.26953125" style="1" bestFit="1" customWidth="1"/>
    <col min="8197" max="8197" width="15.26953125" style="1" customWidth="1"/>
    <col min="8198" max="8198" width="14.453125" style="1" customWidth="1"/>
    <col min="8199" max="8199" width="14.7265625" style="1" customWidth="1"/>
    <col min="8200" max="8200" width="13.453125" style="1" customWidth="1"/>
    <col min="8201" max="8201" width="11.6328125" style="1" bestFit="1" customWidth="1"/>
    <col min="8202" max="8202" width="12.6328125" style="1" bestFit="1" customWidth="1"/>
    <col min="8203" max="8203" width="14.453125" style="1" bestFit="1" customWidth="1"/>
    <col min="8204" max="8448" width="9" style="1"/>
    <col min="8449" max="8449" width="4.453125" style="1" customWidth="1"/>
    <col min="8450" max="8450" width="10.6328125" style="1" customWidth="1"/>
    <col min="8451" max="8451" width="15.08984375" style="1" customWidth="1"/>
    <col min="8452" max="8452" width="14.26953125" style="1" bestFit="1" customWidth="1"/>
    <col min="8453" max="8453" width="15.26953125" style="1" customWidth="1"/>
    <col min="8454" max="8454" width="14.453125" style="1" customWidth="1"/>
    <col min="8455" max="8455" width="14.7265625" style="1" customWidth="1"/>
    <col min="8456" max="8456" width="13.453125" style="1" customWidth="1"/>
    <col min="8457" max="8457" width="11.6328125" style="1" bestFit="1" customWidth="1"/>
    <col min="8458" max="8458" width="12.6328125" style="1" bestFit="1" customWidth="1"/>
    <col min="8459" max="8459" width="14.453125" style="1" bestFit="1" customWidth="1"/>
    <col min="8460" max="8704" width="9" style="1"/>
    <col min="8705" max="8705" width="4.453125" style="1" customWidth="1"/>
    <col min="8706" max="8706" width="10.6328125" style="1" customWidth="1"/>
    <col min="8707" max="8707" width="15.08984375" style="1" customWidth="1"/>
    <col min="8708" max="8708" width="14.26953125" style="1" bestFit="1" customWidth="1"/>
    <col min="8709" max="8709" width="15.26953125" style="1" customWidth="1"/>
    <col min="8710" max="8710" width="14.453125" style="1" customWidth="1"/>
    <col min="8711" max="8711" width="14.7265625" style="1" customWidth="1"/>
    <col min="8712" max="8712" width="13.453125" style="1" customWidth="1"/>
    <col min="8713" max="8713" width="11.6328125" style="1" bestFit="1" customWidth="1"/>
    <col min="8714" max="8714" width="12.6328125" style="1" bestFit="1" customWidth="1"/>
    <col min="8715" max="8715" width="14.453125" style="1" bestFit="1" customWidth="1"/>
    <col min="8716" max="8960" width="9" style="1"/>
    <col min="8961" max="8961" width="4.453125" style="1" customWidth="1"/>
    <col min="8962" max="8962" width="10.6328125" style="1" customWidth="1"/>
    <col min="8963" max="8963" width="15.08984375" style="1" customWidth="1"/>
    <col min="8964" max="8964" width="14.26953125" style="1" bestFit="1" customWidth="1"/>
    <col min="8965" max="8965" width="15.26953125" style="1" customWidth="1"/>
    <col min="8966" max="8966" width="14.453125" style="1" customWidth="1"/>
    <col min="8967" max="8967" width="14.7265625" style="1" customWidth="1"/>
    <col min="8968" max="8968" width="13.453125" style="1" customWidth="1"/>
    <col min="8969" max="8969" width="11.6328125" style="1" bestFit="1" customWidth="1"/>
    <col min="8970" max="8970" width="12.6328125" style="1" bestFit="1" customWidth="1"/>
    <col min="8971" max="8971" width="14.453125" style="1" bestFit="1" customWidth="1"/>
    <col min="8972" max="9216" width="9" style="1"/>
    <col min="9217" max="9217" width="4.453125" style="1" customWidth="1"/>
    <col min="9218" max="9218" width="10.6328125" style="1" customWidth="1"/>
    <col min="9219" max="9219" width="15.08984375" style="1" customWidth="1"/>
    <col min="9220" max="9220" width="14.26953125" style="1" bestFit="1" customWidth="1"/>
    <col min="9221" max="9221" width="15.26953125" style="1" customWidth="1"/>
    <col min="9222" max="9222" width="14.453125" style="1" customWidth="1"/>
    <col min="9223" max="9223" width="14.7265625" style="1" customWidth="1"/>
    <col min="9224" max="9224" width="13.453125" style="1" customWidth="1"/>
    <col min="9225" max="9225" width="11.6328125" style="1" bestFit="1" customWidth="1"/>
    <col min="9226" max="9226" width="12.6328125" style="1" bestFit="1" customWidth="1"/>
    <col min="9227" max="9227" width="14.453125" style="1" bestFit="1" customWidth="1"/>
    <col min="9228" max="9472" width="9" style="1"/>
    <col min="9473" max="9473" width="4.453125" style="1" customWidth="1"/>
    <col min="9474" max="9474" width="10.6328125" style="1" customWidth="1"/>
    <col min="9475" max="9475" width="15.08984375" style="1" customWidth="1"/>
    <col min="9476" max="9476" width="14.26953125" style="1" bestFit="1" customWidth="1"/>
    <col min="9477" max="9477" width="15.26953125" style="1" customWidth="1"/>
    <col min="9478" max="9478" width="14.453125" style="1" customWidth="1"/>
    <col min="9479" max="9479" width="14.7265625" style="1" customWidth="1"/>
    <col min="9480" max="9480" width="13.453125" style="1" customWidth="1"/>
    <col min="9481" max="9481" width="11.6328125" style="1" bestFit="1" customWidth="1"/>
    <col min="9482" max="9482" width="12.6328125" style="1" bestFit="1" customWidth="1"/>
    <col min="9483" max="9483" width="14.453125" style="1" bestFit="1" customWidth="1"/>
    <col min="9484" max="9728" width="9" style="1"/>
    <col min="9729" max="9729" width="4.453125" style="1" customWidth="1"/>
    <col min="9730" max="9730" width="10.6328125" style="1" customWidth="1"/>
    <col min="9731" max="9731" width="15.08984375" style="1" customWidth="1"/>
    <col min="9732" max="9732" width="14.26953125" style="1" bestFit="1" customWidth="1"/>
    <col min="9733" max="9733" width="15.26953125" style="1" customWidth="1"/>
    <col min="9734" max="9734" width="14.453125" style="1" customWidth="1"/>
    <col min="9735" max="9735" width="14.7265625" style="1" customWidth="1"/>
    <col min="9736" max="9736" width="13.453125" style="1" customWidth="1"/>
    <col min="9737" max="9737" width="11.6328125" style="1" bestFit="1" customWidth="1"/>
    <col min="9738" max="9738" width="12.6328125" style="1" bestFit="1" customWidth="1"/>
    <col min="9739" max="9739" width="14.453125" style="1" bestFit="1" customWidth="1"/>
    <col min="9740" max="9984" width="9" style="1"/>
    <col min="9985" max="9985" width="4.453125" style="1" customWidth="1"/>
    <col min="9986" max="9986" width="10.6328125" style="1" customWidth="1"/>
    <col min="9987" max="9987" width="15.08984375" style="1" customWidth="1"/>
    <col min="9988" max="9988" width="14.26953125" style="1" bestFit="1" customWidth="1"/>
    <col min="9989" max="9989" width="15.26953125" style="1" customWidth="1"/>
    <col min="9990" max="9990" width="14.453125" style="1" customWidth="1"/>
    <col min="9991" max="9991" width="14.7265625" style="1" customWidth="1"/>
    <col min="9992" max="9992" width="13.453125" style="1" customWidth="1"/>
    <col min="9993" max="9993" width="11.6328125" style="1" bestFit="1" customWidth="1"/>
    <col min="9994" max="9994" width="12.6328125" style="1" bestFit="1" customWidth="1"/>
    <col min="9995" max="9995" width="14.453125" style="1" bestFit="1" customWidth="1"/>
    <col min="9996" max="10240" width="9" style="1"/>
    <col min="10241" max="10241" width="4.453125" style="1" customWidth="1"/>
    <col min="10242" max="10242" width="10.6328125" style="1" customWidth="1"/>
    <col min="10243" max="10243" width="15.08984375" style="1" customWidth="1"/>
    <col min="10244" max="10244" width="14.26953125" style="1" bestFit="1" customWidth="1"/>
    <col min="10245" max="10245" width="15.26953125" style="1" customWidth="1"/>
    <col min="10246" max="10246" width="14.453125" style="1" customWidth="1"/>
    <col min="10247" max="10247" width="14.7265625" style="1" customWidth="1"/>
    <col min="10248" max="10248" width="13.453125" style="1" customWidth="1"/>
    <col min="10249" max="10249" width="11.6328125" style="1" bestFit="1" customWidth="1"/>
    <col min="10250" max="10250" width="12.6328125" style="1" bestFit="1" customWidth="1"/>
    <col min="10251" max="10251" width="14.453125" style="1" bestFit="1" customWidth="1"/>
    <col min="10252" max="10496" width="9" style="1"/>
    <col min="10497" max="10497" width="4.453125" style="1" customWidth="1"/>
    <col min="10498" max="10498" width="10.6328125" style="1" customWidth="1"/>
    <col min="10499" max="10499" width="15.08984375" style="1" customWidth="1"/>
    <col min="10500" max="10500" width="14.26953125" style="1" bestFit="1" customWidth="1"/>
    <col min="10501" max="10501" width="15.26953125" style="1" customWidth="1"/>
    <col min="10502" max="10502" width="14.453125" style="1" customWidth="1"/>
    <col min="10503" max="10503" width="14.7265625" style="1" customWidth="1"/>
    <col min="10504" max="10504" width="13.453125" style="1" customWidth="1"/>
    <col min="10505" max="10505" width="11.6328125" style="1" bestFit="1" customWidth="1"/>
    <col min="10506" max="10506" width="12.6328125" style="1" bestFit="1" customWidth="1"/>
    <col min="10507" max="10507" width="14.453125" style="1" bestFit="1" customWidth="1"/>
    <col min="10508" max="10752" width="9" style="1"/>
    <col min="10753" max="10753" width="4.453125" style="1" customWidth="1"/>
    <col min="10754" max="10754" width="10.6328125" style="1" customWidth="1"/>
    <col min="10755" max="10755" width="15.08984375" style="1" customWidth="1"/>
    <col min="10756" max="10756" width="14.26953125" style="1" bestFit="1" customWidth="1"/>
    <col min="10757" max="10757" width="15.26953125" style="1" customWidth="1"/>
    <col min="10758" max="10758" width="14.453125" style="1" customWidth="1"/>
    <col min="10759" max="10759" width="14.7265625" style="1" customWidth="1"/>
    <col min="10760" max="10760" width="13.453125" style="1" customWidth="1"/>
    <col min="10761" max="10761" width="11.6328125" style="1" bestFit="1" customWidth="1"/>
    <col min="10762" max="10762" width="12.6328125" style="1" bestFit="1" customWidth="1"/>
    <col min="10763" max="10763" width="14.453125" style="1" bestFit="1" customWidth="1"/>
    <col min="10764" max="11008" width="9" style="1"/>
    <col min="11009" max="11009" width="4.453125" style="1" customWidth="1"/>
    <col min="11010" max="11010" width="10.6328125" style="1" customWidth="1"/>
    <col min="11011" max="11011" width="15.08984375" style="1" customWidth="1"/>
    <col min="11012" max="11012" width="14.26953125" style="1" bestFit="1" customWidth="1"/>
    <col min="11013" max="11013" width="15.26953125" style="1" customWidth="1"/>
    <col min="11014" max="11014" width="14.453125" style="1" customWidth="1"/>
    <col min="11015" max="11015" width="14.7265625" style="1" customWidth="1"/>
    <col min="11016" max="11016" width="13.453125" style="1" customWidth="1"/>
    <col min="11017" max="11017" width="11.6328125" style="1" bestFit="1" customWidth="1"/>
    <col min="11018" max="11018" width="12.6328125" style="1" bestFit="1" customWidth="1"/>
    <col min="11019" max="11019" width="14.453125" style="1" bestFit="1" customWidth="1"/>
    <col min="11020" max="11264" width="9" style="1"/>
    <col min="11265" max="11265" width="4.453125" style="1" customWidth="1"/>
    <col min="11266" max="11266" width="10.6328125" style="1" customWidth="1"/>
    <col min="11267" max="11267" width="15.08984375" style="1" customWidth="1"/>
    <col min="11268" max="11268" width="14.26953125" style="1" bestFit="1" customWidth="1"/>
    <col min="11269" max="11269" width="15.26953125" style="1" customWidth="1"/>
    <col min="11270" max="11270" width="14.453125" style="1" customWidth="1"/>
    <col min="11271" max="11271" width="14.7265625" style="1" customWidth="1"/>
    <col min="11272" max="11272" width="13.453125" style="1" customWidth="1"/>
    <col min="11273" max="11273" width="11.6328125" style="1" bestFit="1" customWidth="1"/>
    <col min="11274" max="11274" width="12.6328125" style="1" bestFit="1" customWidth="1"/>
    <col min="11275" max="11275" width="14.453125" style="1" bestFit="1" customWidth="1"/>
    <col min="11276" max="11520" width="9" style="1"/>
    <col min="11521" max="11521" width="4.453125" style="1" customWidth="1"/>
    <col min="11522" max="11522" width="10.6328125" style="1" customWidth="1"/>
    <col min="11523" max="11523" width="15.08984375" style="1" customWidth="1"/>
    <col min="11524" max="11524" width="14.26953125" style="1" bestFit="1" customWidth="1"/>
    <col min="11525" max="11525" width="15.26953125" style="1" customWidth="1"/>
    <col min="11526" max="11526" width="14.453125" style="1" customWidth="1"/>
    <col min="11527" max="11527" width="14.7265625" style="1" customWidth="1"/>
    <col min="11528" max="11528" width="13.453125" style="1" customWidth="1"/>
    <col min="11529" max="11529" width="11.6328125" style="1" bestFit="1" customWidth="1"/>
    <col min="11530" max="11530" width="12.6328125" style="1" bestFit="1" customWidth="1"/>
    <col min="11531" max="11531" width="14.453125" style="1" bestFit="1" customWidth="1"/>
    <col min="11532" max="11776" width="9" style="1"/>
    <col min="11777" max="11777" width="4.453125" style="1" customWidth="1"/>
    <col min="11778" max="11778" width="10.6328125" style="1" customWidth="1"/>
    <col min="11779" max="11779" width="15.08984375" style="1" customWidth="1"/>
    <col min="11780" max="11780" width="14.26953125" style="1" bestFit="1" customWidth="1"/>
    <col min="11781" max="11781" width="15.26953125" style="1" customWidth="1"/>
    <col min="11782" max="11782" width="14.453125" style="1" customWidth="1"/>
    <col min="11783" max="11783" width="14.7265625" style="1" customWidth="1"/>
    <col min="11784" max="11784" width="13.453125" style="1" customWidth="1"/>
    <col min="11785" max="11785" width="11.6328125" style="1" bestFit="1" customWidth="1"/>
    <col min="11786" max="11786" width="12.6328125" style="1" bestFit="1" customWidth="1"/>
    <col min="11787" max="11787" width="14.453125" style="1" bestFit="1" customWidth="1"/>
    <col min="11788" max="12032" width="9" style="1"/>
    <col min="12033" max="12033" width="4.453125" style="1" customWidth="1"/>
    <col min="12034" max="12034" width="10.6328125" style="1" customWidth="1"/>
    <col min="12035" max="12035" width="15.08984375" style="1" customWidth="1"/>
    <col min="12036" max="12036" width="14.26953125" style="1" bestFit="1" customWidth="1"/>
    <col min="12037" max="12037" width="15.26953125" style="1" customWidth="1"/>
    <col min="12038" max="12038" width="14.453125" style="1" customWidth="1"/>
    <col min="12039" max="12039" width="14.7265625" style="1" customWidth="1"/>
    <col min="12040" max="12040" width="13.453125" style="1" customWidth="1"/>
    <col min="12041" max="12041" width="11.6328125" style="1" bestFit="1" customWidth="1"/>
    <col min="12042" max="12042" width="12.6328125" style="1" bestFit="1" customWidth="1"/>
    <col min="12043" max="12043" width="14.453125" style="1" bestFit="1" customWidth="1"/>
    <col min="12044" max="12288" width="9" style="1"/>
    <col min="12289" max="12289" width="4.453125" style="1" customWidth="1"/>
    <col min="12290" max="12290" width="10.6328125" style="1" customWidth="1"/>
    <col min="12291" max="12291" width="15.08984375" style="1" customWidth="1"/>
    <col min="12292" max="12292" width="14.26953125" style="1" bestFit="1" customWidth="1"/>
    <col min="12293" max="12293" width="15.26953125" style="1" customWidth="1"/>
    <col min="12294" max="12294" width="14.453125" style="1" customWidth="1"/>
    <col min="12295" max="12295" width="14.7265625" style="1" customWidth="1"/>
    <col min="12296" max="12296" width="13.453125" style="1" customWidth="1"/>
    <col min="12297" max="12297" width="11.6328125" style="1" bestFit="1" customWidth="1"/>
    <col min="12298" max="12298" width="12.6328125" style="1" bestFit="1" customWidth="1"/>
    <col min="12299" max="12299" width="14.453125" style="1" bestFit="1" customWidth="1"/>
    <col min="12300" max="12544" width="9" style="1"/>
    <col min="12545" max="12545" width="4.453125" style="1" customWidth="1"/>
    <col min="12546" max="12546" width="10.6328125" style="1" customWidth="1"/>
    <col min="12547" max="12547" width="15.08984375" style="1" customWidth="1"/>
    <col min="12548" max="12548" width="14.26953125" style="1" bestFit="1" customWidth="1"/>
    <col min="12549" max="12549" width="15.26953125" style="1" customWidth="1"/>
    <col min="12550" max="12550" width="14.453125" style="1" customWidth="1"/>
    <col min="12551" max="12551" width="14.7265625" style="1" customWidth="1"/>
    <col min="12552" max="12552" width="13.453125" style="1" customWidth="1"/>
    <col min="12553" max="12553" width="11.6328125" style="1" bestFit="1" customWidth="1"/>
    <col min="12554" max="12554" width="12.6328125" style="1" bestFit="1" customWidth="1"/>
    <col min="12555" max="12555" width="14.453125" style="1" bestFit="1" customWidth="1"/>
    <col min="12556" max="12800" width="9" style="1"/>
    <col min="12801" max="12801" width="4.453125" style="1" customWidth="1"/>
    <col min="12802" max="12802" width="10.6328125" style="1" customWidth="1"/>
    <col min="12803" max="12803" width="15.08984375" style="1" customWidth="1"/>
    <col min="12804" max="12804" width="14.26953125" style="1" bestFit="1" customWidth="1"/>
    <col min="12805" max="12805" width="15.26953125" style="1" customWidth="1"/>
    <col min="12806" max="12806" width="14.453125" style="1" customWidth="1"/>
    <col min="12807" max="12807" width="14.7265625" style="1" customWidth="1"/>
    <col min="12808" max="12808" width="13.453125" style="1" customWidth="1"/>
    <col min="12809" max="12809" width="11.6328125" style="1" bestFit="1" customWidth="1"/>
    <col min="12810" max="12810" width="12.6328125" style="1" bestFit="1" customWidth="1"/>
    <col min="12811" max="12811" width="14.453125" style="1" bestFit="1" customWidth="1"/>
    <col min="12812" max="13056" width="9" style="1"/>
    <col min="13057" max="13057" width="4.453125" style="1" customWidth="1"/>
    <col min="13058" max="13058" width="10.6328125" style="1" customWidth="1"/>
    <col min="13059" max="13059" width="15.08984375" style="1" customWidth="1"/>
    <col min="13060" max="13060" width="14.26953125" style="1" bestFit="1" customWidth="1"/>
    <col min="13061" max="13061" width="15.26953125" style="1" customWidth="1"/>
    <col min="13062" max="13062" width="14.453125" style="1" customWidth="1"/>
    <col min="13063" max="13063" width="14.7265625" style="1" customWidth="1"/>
    <col min="13064" max="13064" width="13.453125" style="1" customWidth="1"/>
    <col min="13065" max="13065" width="11.6328125" style="1" bestFit="1" customWidth="1"/>
    <col min="13066" max="13066" width="12.6328125" style="1" bestFit="1" customWidth="1"/>
    <col min="13067" max="13067" width="14.453125" style="1" bestFit="1" customWidth="1"/>
    <col min="13068" max="13312" width="9" style="1"/>
    <col min="13313" max="13313" width="4.453125" style="1" customWidth="1"/>
    <col min="13314" max="13314" width="10.6328125" style="1" customWidth="1"/>
    <col min="13315" max="13315" width="15.08984375" style="1" customWidth="1"/>
    <col min="13316" max="13316" width="14.26953125" style="1" bestFit="1" customWidth="1"/>
    <col min="13317" max="13317" width="15.26953125" style="1" customWidth="1"/>
    <col min="13318" max="13318" width="14.453125" style="1" customWidth="1"/>
    <col min="13319" max="13319" width="14.7265625" style="1" customWidth="1"/>
    <col min="13320" max="13320" width="13.453125" style="1" customWidth="1"/>
    <col min="13321" max="13321" width="11.6328125" style="1" bestFit="1" customWidth="1"/>
    <col min="13322" max="13322" width="12.6328125" style="1" bestFit="1" customWidth="1"/>
    <col min="13323" max="13323" width="14.453125" style="1" bestFit="1" customWidth="1"/>
    <col min="13324" max="13568" width="9" style="1"/>
    <col min="13569" max="13569" width="4.453125" style="1" customWidth="1"/>
    <col min="13570" max="13570" width="10.6328125" style="1" customWidth="1"/>
    <col min="13571" max="13571" width="15.08984375" style="1" customWidth="1"/>
    <col min="13572" max="13572" width="14.26953125" style="1" bestFit="1" customWidth="1"/>
    <col min="13573" max="13573" width="15.26953125" style="1" customWidth="1"/>
    <col min="13574" max="13574" width="14.453125" style="1" customWidth="1"/>
    <col min="13575" max="13575" width="14.7265625" style="1" customWidth="1"/>
    <col min="13576" max="13576" width="13.453125" style="1" customWidth="1"/>
    <col min="13577" max="13577" width="11.6328125" style="1" bestFit="1" customWidth="1"/>
    <col min="13578" max="13578" width="12.6328125" style="1" bestFit="1" customWidth="1"/>
    <col min="13579" max="13579" width="14.453125" style="1" bestFit="1" customWidth="1"/>
    <col min="13580" max="13824" width="9" style="1"/>
    <col min="13825" max="13825" width="4.453125" style="1" customWidth="1"/>
    <col min="13826" max="13826" width="10.6328125" style="1" customWidth="1"/>
    <col min="13827" max="13827" width="15.08984375" style="1" customWidth="1"/>
    <col min="13828" max="13828" width="14.26953125" style="1" bestFit="1" customWidth="1"/>
    <col min="13829" max="13829" width="15.26953125" style="1" customWidth="1"/>
    <col min="13830" max="13830" width="14.453125" style="1" customWidth="1"/>
    <col min="13831" max="13831" width="14.7265625" style="1" customWidth="1"/>
    <col min="13832" max="13832" width="13.453125" style="1" customWidth="1"/>
    <col min="13833" max="13833" width="11.6328125" style="1" bestFit="1" customWidth="1"/>
    <col min="13834" max="13834" width="12.6328125" style="1" bestFit="1" customWidth="1"/>
    <col min="13835" max="13835" width="14.453125" style="1" bestFit="1" customWidth="1"/>
    <col min="13836" max="14080" width="9" style="1"/>
    <col min="14081" max="14081" width="4.453125" style="1" customWidth="1"/>
    <col min="14082" max="14082" width="10.6328125" style="1" customWidth="1"/>
    <col min="14083" max="14083" width="15.08984375" style="1" customWidth="1"/>
    <col min="14084" max="14084" width="14.26953125" style="1" bestFit="1" customWidth="1"/>
    <col min="14085" max="14085" width="15.26953125" style="1" customWidth="1"/>
    <col min="14086" max="14086" width="14.453125" style="1" customWidth="1"/>
    <col min="14087" max="14087" width="14.7265625" style="1" customWidth="1"/>
    <col min="14088" max="14088" width="13.453125" style="1" customWidth="1"/>
    <col min="14089" max="14089" width="11.6328125" style="1" bestFit="1" customWidth="1"/>
    <col min="14090" max="14090" width="12.6328125" style="1" bestFit="1" customWidth="1"/>
    <col min="14091" max="14091" width="14.453125" style="1" bestFit="1" customWidth="1"/>
    <col min="14092" max="14336" width="9" style="1"/>
    <col min="14337" max="14337" width="4.453125" style="1" customWidth="1"/>
    <col min="14338" max="14338" width="10.6328125" style="1" customWidth="1"/>
    <col min="14339" max="14339" width="15.08984375" style="1" customWidth="1"/>
    <col min="14340" max="14340" width="14.26953125" style="1" bestFit="1" customWidth="1"/>
    <col min="14341" max="14341" width="15.26953125" style="1" customWidth="1"/>
    <col min="14342" max="14342" width="14.453125" style="1" customWidth="1"/>
    <col min="14343" max="14343" width="14.7265625" style="1" customWidth="1"/>
    <col min="14344" max="14344" width="13.453125" style="1" customWidth="1"/>
    <col min="14345" max="14345" width="11.6328125" style="1" bestFit="1" customWidth="1"/>
    <col min="14346" max="14346" width="12.6328125" style="1" bestFit="1" customWidth="1"/>
    <col min="14347" max="14347" width="14.453125" style="1" bestFit="1" customWidth="1"/>
    <col min="14348" max="14592" width="9" style="1"/>
    <col min="14593" max="14593" width="4.453125" style="1" customWidth="1"/>
    <col min="14594" max="14594" width="10.6328125" style="1" customWidth="1"/>
    <col min="14595" max="14595" width="15.08984375" style="1" customWidth="1"/>
    <col min="14596" max="14596" width="14.26953125" style="1" bestFit="1" customWidth="1"/>
    <col min="14597" max="14597" width="15.26953125" style="1" customWidth="1"/>
    <col min="14598" max="14598" width="14.453125" style="1" customWidth="1"/>
    <col min="14599" max="14599" width="14.7265625" style="1" customWidth="1"/>
    <col min="14600" max="14600" width="13.453125" style="1" customWidth="1"/>
    <col min="14601" max="14601" width="11.6328125" style="1" bestFit="1" customWidth="1"/>
    <col min="14602" max="14602" width="12.6328125" style="1" bestFit="1" customWidth="1"/>
    <col min="14603" max="14603" width="14.453125" style="1" bestFit="1" customWidth="1"/>
    <col min="14604" max="14848" width="9" style="1"/>
    <col min="14849" max="14849" width="4.453125" style="1" customWidth="1"/>
    <col min="14850" max="14850" width="10.6328125" style="1" customWidth="1"/>
    <col min="14851" max="14851" width="15.08984375" style="1" customWidth="1"/>
    <col min="14852" max="14852" width="14.26953125" style="1" bestFit="1" customWidth="1"/>
    <col min="14853" max="14853" width="15.26953125" style="1" customWidth="1"/>
    <col min="14854" max="14854" width="14.453125" style="1" customWidth="1"/>
    <col min="14855" max="14855" width="14.7265625" style="1" customWidth="1"/>
    <col min="14856" max="14856" width="13.453125" style="1" customWidth="1"/>
    <col min="14857" max="14857" width="11.6328125" style="1" bestFit="1" customWidth="1"/>
    <col min="14858" max="14858" width="12.6328125" style="1" bestFit="1" customWidth="1"/>
    <col min="14859" max="14859" width="14.453125" style="1" bestFit="1" customWidth="1"/>
    <col min="14860" max="15104" width="9" style="1"/>
    <col min="15105" max="15105" width="4.453125" style="1" customWidth="1"/>
    <col min="15106" max="15106" width="10.6328125" style="1" customWidth="1"/>
    <col min="15107" max="15107" width="15.08984375" style="1" customWidth="1"/>
    <col min="15108" max="15108" width="14.26953125" style="1" bestFit="1" customWidth="1"/>
    <col min="15109" max="15109" width="15.26953125" style="1" customWidth="1"/>
    <col min="15110" max="15110" width="14.453125" style="1" customWidth="1"/>
    <col min="15111" max="15111" width="14.7265625" style="1" customWidth="1"/>
    <col min="15112" max="15112" width="13.453125" style="1" customWidth="1"/>
    <col min="15113" max="15113" width="11.6328125" style="1" bestFit="1" customWidth="1"/>
    <col min="15114" max="15114" width="12.6328125" style="1" bestFit="1" customWidth="1"/>
    <col min="15115" max="15115" width="14.453125" style="1" bestFit="1" customWidth="1"/>
    <col min="15116" max="15360" width="9" style="1"/>
    <col min="15361" max="15361" width="4.453125" style="1" customWidth="1"/>
    <col min="15362" max="15362" width="10.6328125" style="1" customWidth="1"/>
    <col min="15363" max="15363" width="15.08984375" style="1" customWidth="1"/>
    <col min="15364" max="15364" width="14.26953125" style="1" bestFit="1" customWidth="1"/>
    <col min="15365" max="15365" width="15.26953125" style="1" customWidth="1"/>
    <col min="15366" max="15366" width="14.453125" style="1" customWidth="1"/>
    <col min="15367" max="15367" width="14.7265625" style="1" customWidth="1"/>
    <col min="15368" max="15368" width="13.453125" style="1" customWidth="1"/>
    <col min="15369" max="15369" width="11.6328125" style="1" bestFit="1" customWidth="1"/>
    <col min="15370" max="15370" width="12.6328125" style="1" bestFit="1" customWidth="1"/>
    <col min="15371" max="15371" width="14.453125" style="1" bestFit="1" customWidth="1"/>
    <col min="15372" max="15616" width="9" style="1"/>
    <col min="15617" max="15617" width="4.453125" style="1" customWidth="1"/>
    <col min="15618" max="15618" width="10.6328125" style="1" customWidth="1"/>
    <col min="15619" max="15619" width="15.08984375" style="1" customWidth="1"/>
    <col min="15620" max="15620" width="14.26953125" style="1" bestFit="1" customWidth="1"/>
    <col min="15621" max="15621" width="15.26953125" style="1" customWidth="1"/>
    <col min="15622" max="15622" width="14.453125" style="1" customWidth="1"/>
    <col min="15623" max="15623" width="14.7265625" style="1" customWidth="1"/>
    <col min="15624" max="15624" width="13.453125" style="1" customWidth="1"/>
    <col min="15625" max="15625" width="11.6328125" style="1" bestFit="1" customWidth="1"/>
    <col min="15626" max="15626" width="12.6328125" style="1" bestFit="1" customWidth="1"/>
    <col min="15627" max="15627" width="14.453125" style="1" bestFit="1" customWidth="1"/>
    <col min="15628" max="15872" width="9" style="1"/>
    <col min="15873" max="15873" width="4.453125" style="1" customWidth="1"/>
    <col min="15874" max="15874" width="10.6328125" style="1" customWidth="1"/>
    <col min="15875" max="15875" width="15.08984375" style="1" customWidth="1"/>
    <col min="15876" max="15876" width="14.26953125" style="1" bestFit="1" customWidth="1"/>
    <col min="15877" max="15877" width="15.26953125" style="1" customWidth="1"/>
    <col min="15878" max="15878" width="14.453125" style="1" customWidth="1"/>
    <col min="15879" max="15879" width="14.7265625" style="1" customWidth="1"/>
    <col min="15880" max="15880" width="13.453125" style="1" customWidth="1"/>
    <col min="15881" max="15881" width="11.6328125" style="1" bestFit="1" customWidth="1"/>
    <col min="15882" max="15882" width="12.6328125" style="1" bestFit="1" customWidth="1"/>
    <col min="15883" max="15883" width="14.453125" style="1" bestFit="1" customWidth="1"/>
    <col min="15884" max="16128" width="9" style="1"/>
    <col min="16129" max="16129" width="4.453125" style="1" customWidth="1"/>
    <col min="16130" max="16130" width="10.6328125" style="1" customWidth="1"/>
    <col min="16131" max="16131" width="15.08984375" style="1" customWidth="1"/>
    <col min="16132" max="16132" width="14.26953125" style="1" bestFit="1" customWidth="1"/>
    <col min="16133" max="16133" width="15.26953125" style="1" customWidth="1"/>
    <col min="16134" max="16134" width="14.453125" style="1" customWidth="1"/>
    <col min="16135" max="16135" width="14.7265625" style="1" customWidth="1"/>
    <col min="16136" max="16136" width="13.453125" style="1" customWidth="1"/>
    <col min="16137" max="16137" width="11.6328125" style="1" bestFit="1" customWidth="1"/>
    <col min="16138" max="16138" width="12.6328125" style="1" bestFit="1" customWidth="1"/>
    <col min="16139" max="16139" width="14.453125" style="1" bestFit="1" customWidth="1"/>
    <col min="16140" max="16384" width="9" style="1"/>
  </cols>
  <sheetData>
    <row r="1" spans="1:9" ht="15" customHeight="1">
      <c r="A1" s="1" t="s">
        <v>0</v>
      </c>
    </row>
    <row r="2" spans="1:9" ht="15" hidden="1" customHeight="1"/>
    <row r="3" spans="1:9" ht="15" customHeight="1">
      <c r="A3" s="3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</row>
    <row r="4" spans="1:9" ht="15" customHeight="1">
      <c r="A4" s="6"/>
      <c r="B4" s="7"/>
      <c r="C4" s="8"/>
      <c r="D4" s="8"/>
      <c r="E4" s="8"/>
      <c r="F4" s="8"/>
      <c r="G4" s="8"/>
      <c r="H4" s="8" t="s">
        <v>9</v>
      </c>
    </row>
    <row r="5" spans="1:9" ht="15" customHeight="1">
      <c r="A5" s="9"/>
      <c r="B5" s="10"/>
      <c r="C5" s="11" t="s">
        <v>10</v>
      </c>
      <c r="D5" s="11" t="s">
        <v>11</v>
      </c>
      <c r="E5" s="11" t="s">
        <v>12</v>
      </c>
      <c r="F5" s="11" t="s">
        <v>13</v>
      </c>
      <c r="G5" s="11" t="s">
        <v>14</v>
      </c>
      <c r="H5" s="11" t="s">
        <v>15</v>
      </c>
    </row>
    <row r="6" spans="1:9" ht="15" customHeight="1">
      <c r="A6" s="5"/>
      <c r="B6" s="12"/>
      <c r="C6" s="13" t="s">
        <v>16</v>
      </c>
      <c r="D6" s="13" t="s">
        <v>17</v>
      </c>
      <c r="E6" s="13" t="s">
        <v>17</v>
      </c>
      <c r="F6" s="13" t="s">
        <v>17</v>
      </c>
      <c r="G6" s="13" t="s">
        <v>17</v>
      </c>
      <c r="H6" s="13" t="s">
        <v>17</v>
      </c>
    </row>
    <row r="7" spans="1:9" ht="15" hidden="1" customHeight="1">
      <c r="A7" s="8"/>
      <c r="B7" s="14" t="s">
        <v>18</v>
      </c>
      <c r="C7" s="15">
        <f>ROUND([1]第13表元データ!B3/1000,0)</f>
        <v>70301209</v>
      </c>
      <c r="D7" s="15">
        <f>ROUND([1]第13表元データ!F3/1000,0)</f>
        <v>68541477</v>
      </c>
      <c r="E7" s="15">
        <f>C7-D7</f>
        <v>1759732</v>
      </c>
      <c r="F7" s="15">
        <f>ROUND([1]第13表元データ!E3/1000,0)</f>
        <v>68093136</v>
      </c>
      <c r="G7" s="15">
        <f>ROUND([1]第13表元データ!I3/1000,0)</f>
        <v>68300695</v>
      </c>
      <c r="H7" s="15">
        <f>F7-G7</f>
        <v>-207559</v>
      </c>
    </row>
    <row r="8" spans="1:9" ht="15" hidden="1" customHeight="1">
      <c r="A8" s="8"/>
      <c r="B8" s="14" t="s">
        <v>19</v>
      </c>
      <c r="C8" s="15">
        <f>ROUND([1]第13表元データ!B4/1000,0)</f>
        <v>78047562</v>
      </c>
      <c r="D8" s="15">
        <f>ROUND([1]第13表元データ!F4/1000,0)</f>
        <v>76702374</v>
      </c>
      <c r="E8" s="15">
        <f t="shared" ref="E8:E43" si="0">C8-D8</f>
        <v>1345188</v>
      </c>
      <c r="F8" s="15">
        <f>ROUND([1]第13表元データ!E4/1000,0)</f>
        <v>75379191</v>
      </c>
      <c r="G8" s="15">
        <f>ROUND([1]第13表元データ!I4/1000,0)</f>
        <v>76485266</v>
      </c>
      <c r="H8" s="15">
        <f t="shared" ref="H8:H43" si="1">F8-G8</f>
        <v>-1106075</v>
      </c>
    </row>
    <row r="9" spans="1:9" ht="15" hidden="1" customHeight="1">
      <c r="A9" s="8"/>
      <c r="B9" s="14" t="s">
        <v>20</v>
      </c>
      <c r="C9" s="15">
        <f>ROUND([1]第13表元データ!B5/1000,0)</f>
        <v>74484558</v>
      </c>
      <c r="D9" s="15">
        <f>ROUND([1]第13表元データ!F5/1000,0)</f>
        <v>73166141</v>
      </c>
      <c r="E9" s="15">
        <f t="shared" si="0"/>
        <v>1318417</v>
      </c>
      <c r="F9" s="15">
        <f>ROUND([1]第13表元データ!E5/1000,0)</f>
        <v>72066985</v>
      </c>
      <c r="G9" s="15">
        <f>ROUND([1]第13表元データ!I5/1000,0)</f>
        <v>72810147</v>
      </c>
      <c r="H9" s="15">
        <f t="shared" si="1"/>
        <v>-743162</v>
      </c>
    </row>
    <row r="10" spans="1:9" ht="15" hidden="1" customHeight="1">
      <c r="A10" s="8"/>
      <c r="B10" s="14" t="s">
        <v>21</v>
      </c>
      <c r="C10" s="15">
        <f>ROUND([1]第13表元データ!B6/1000,0)</f>
        <v>75087807</v>
      </c>
      <c r="D10" s="15">
        <f>ROUND([1]第13表元データ!F6/1000,0)</f>
        <v>74040301</v>
      </c>
      <c r="E10" s="15">
        <f t="shared" si="0"/>
        <v>1047506</v>
      </c>
      <c r="F10" s="15">
        <f>ROUND([1]第13表元データ!E6/1000,0)</f>
        <v>72479399</v>
      </c>
      <c r="G10" s="15">
        <f>ROUND([1]第13表元データ!I6/1000,0)</f>
        <v>73645916</v>
      </c>
      <c r="H10" s="15">
        <f t="shared" si="1"/>
        <v>-1166517</v>
      </c>
    </row>
    <row r="11" spans="1:9" ht="15" hidden="1" customHeight="1">
      <c r="A11" s="8"/>
      <c r="B11" s="14" t="s">
        <v>22</v>
      </c>
      <c r="C11" s="15">
        <v>75776479</v>
      </c>
      <c r="D11" s="15">
        <v>74519847</v>
      </c>
      <c r="E11" s="15">
        <v>1256632</v>
      </c>
      <c r="F11" s="15">
        <v>73622560</v>
      </c>
      <c r="G11" s="15">
        <v>74290057</v>
      </c>
      <c r="H11" s="15">
        <v>-667497</v>
      </c>
    </row>
    <row r="12" spans="1:9" ht="15" hidden="1" customHeight="1">
      <c r="A12" s="8"/>
      <c r="B12" s="14" t="s">
        <v>23</v>
      </c>
      <c r="C12" s="15">
        <v>78377382</v>
      </c>
      <c r="D12" s="15">
        <v>76267927</v>
      </c>
      <c r="E12" s="15">
        <v>2109455</v>
      </c>
      <c r="F12" s="15">
        <v>76232440</v>
      </c>
      <c r="G12" s="15">
        <v>76059119</v>
      </c>
      <c r="H12" s="15">
        <v>173321</v>
      </c>
    </row>
    <row r="13" spans="1:9" ht="15" hidden="1" customHeight="1">
      <c r="A13" s="8"/>
      <c r="B13" s="14" t="s">
        <v>24</v>
      </c>
      <c r="C13" s="15">
        <v>79748342</v>
      </c>
      <c r="D13" s="15">
        <v>78251853</v>
      </c>
      <c r="E13" s="15">
        <v>1496489</v>
      </c>
      <c r="F13" s="15">
        <v>76783281</v>
      </c>
      <c r="G13" s="15">
        <v>77802581</v>
      </c>
      <c r="H13" s="15">
        <v>-1019300</v>
      </c>
    </row>
    <row r="14" spans="1:9" ht="15" hidden="1" customHeight="1">
      <c r="A14" s="16"/>
      <c r="B14" s="14" t="s">
        <v>25</v>
      </c>
      <c r="C14" s="17">
        <v>79743962</v>
      </c>
      <c r="D14" s="17">
        <v>78682081</v>
      </c>
      <c r="E14" s="17">
        <v>1061881</v>
      </c>
      <c r="F14" s="17">
        <v>77441031</v>
      </c>
      <c r="G14" s="17">
        <v>78200238</v>
      </c>
      <c r="H14" s="17">
        <v>-759207</v>
      </c>
      <c r="I14" s="18"/>
    </row>
    <row r="15" spans="1:9" ht="15" hidden="1" customHeight="1">
      <c r="A15" s="16"/>
      <c r="B15" s="14" t="s">
        <v>26</v>
      </c>
      <c r="C15" s="17">
        <v>79670406</v>
      </c>
      <c r="D15" s="17">
        <v>78486495</v>
      </c>
      <c r="E15" s="17">
        <v>1183911</v>
      </c>
      <c r="F15" s="17">
        <v>78012182</v>
      </c>
      <c r="G15" s="17">
        <v>78158187</v>
      </c>
      <c r="H15" s="17">
        <v>-146005</v>
      </c>
      <c r="I15" s="18"/>
    </row>
    <row r="16" spans="1:9" ht="15" hidden="1" customHeight="1">
      <c r="A16" s="16"/>
      <c r="B16" s="14" t="s">
        <v>27</v>
      </c>
      <c r="C16" s="17">
        <v>89853500</v>
      </c>
      <c r="D16" s="17">
        <v>88410569</v>
      </c>
      <c r="E16" s="17">
        <v>1442931</v>
      </c>
      <c r="F16" s="17">
        <v>87529438</v>
      </c>
      <c r="G16" s="17">
        <v>88298134</v>
      </c>
      <c r="H16" s="15" t="s">
        <v>28</v>
      </c>
      <c r="I16" s="18"/>
    </row>
    <row r="17" spans="1:11" ht="15" hidden="1" customHeight="1">
      <c r="A17" s="16"/>
      <c r="B17" s="14" t="s">
        <v>29</v>
      </c>
      <c r="C17" s="17">
        <v>88024208</v>
      </c>
      <c r="D17" s="17">
        <v>85680856</v>
      </c>
      <c r="E17" s="17">
        <v>2343352</v>
      </c>
      <c r="F17" s="17">
        <v>86482023</v>
      </c>
      <c r="G17" s="17">
        <v>85094067</v>
      </c>
      <c r="H17" s="15">
        <v>1387956</v>
      </c>
      <c r="I17" s="18"/>
    </row>
    <row r="18" spans="1:11" ht="15" hidden="1" customHeight="1">
      <c r="A18" s="16"/>
      <c r="B18" s="14" t="s">
        <v>30</v>
      </c>
      <c r="C18" s="17">
        <v>87695973</v>
      </c>
      <c r="D18" s="17">
        <v>84417356</v>
      </c>
      <c r="E18" s="17">
        <v>3278617</v>
      </c>
      <c r="F18" s="17">
        <v>85247903</v>
      </c>
      <c r="G18" s="17">
        <v>83721107</v>
      </c>
      <c r="H18" s="15">
        <v>1526796</v>
      </c>
      <c r="I18" s="18"/>
    </row>
    <row r="19" spans="1:11" ht="15" hidden="1" customHeight="1">
      <c r="A19" s="16"/>
      <c r="B19" s="14" t="s">
        <v>31</v>
      </c>
      <c r="C19" s="17">
        <v>77482225</v>
      </c>
      <c r="D19" s="17">
        <v>76068902</v>
      </c>
      <c r="E19" s="17">
        <v>1413323</v>
      </c>
      <c r="F19" s="17">
        <v>74073268</v>
      </c>
      <c r="G19" s="17">
        <v>74444636</v>
      </c>
      <c r="H19" s="15">
        <v>-371368</v>
      </c>
      <c r="I19" s="18"/>
    </row>
    <row r="20" spans="1:11" ht="15" customHeight="1">
      <c r="A20" s="16"/>
      <c r="B20" s="14" t="s">
        <v>32</v>
      </c>
      <c r="C20" s="17">
        <v>75694107</v>
      </c>
      <c r="D20" s="17">
        <v>74716978</v>
      </c>
      <c r="E20" s="17">
        <v>977129</v>
      </c>
      <c r="F20" s="17">
        <v>73713428</v>
      </c>
      <c r="G20" s="17">
        <v>74445793</v>
      </c>
      <c r="H20" s="15">
        <v>-732365</v>
      </c>
      <c r="I20" s="18"/>
    </row>
    <row r="21" spans="1:11" ht="15" customHeight="1">
      <c r="A21" s="16"/>
      <c r="B21" s="14" t="s">
        <v>33</v>
      </c>
      <c r="C21" s="17">
        <v>74024840</v>
      </c>
      <c r="D21" s="17">
        <v>72925851</v>
      </c>
      <c r="E21" s="17">
        <v>1098989</v>
      </c>
      <c r="F21" s="17">
        <v>72748776</v>
      </c>
      <c r="G21" s="17">
        <v>72657818</v>
      </c>
      <c r="H21" s="15">
        <v>90958</v>
      </c>
      <c r="I21" s="18"/>
    </row>
    <row r="22" spans="1:11" ht="15" customHeight="1">
      <c r="A22" s="16"/>
      <c r="B22" s="14" t="s">
        <v>34</v>
      </c>
      <c r="C22" s="17">
        <v>75091208</v>
      </c>
      <c r="D22" s="17">
        <v>73893501</v>
      </c>
      <c r="E22" s="17">
        <v>1197707</v>
      </c>
      <c r="F22" s="17">
        <v>73764465</v>
      </c>
      <c r="G22" s="17">
        <v>73544597</v>
      </c>
      <c r="H22" s="15">
        <v>219868</v>
      </c>
      <c r="I22" s="18"/>
    </row>
    <row r="23" spans="1:11" ht="15" customHeight="1">
      <c r="A23" s="16"/>
      <c r="B23" s="14" t="s">
        <v>35</v>
      </c>
      <c r="C23" s="17">
        <v>72673145</v>
      </c>
      <c r="D23" s="17">
        <v>71446196</v>
      </c>
      <c r="E23" s="17">
        <v>1226949</v>
      </c>
      <c r="F23" s="17">
        <v>71246586</v>
      </c>
      <c r="G23" s="17">
        <v>71104264</v>
      </c>
      <c r="H23" s="15">
        <v>142322</v>
      </c>
      <c r="I23" s="18"/>
    </row>
    <row r="24" spans="1:11" ht="15" customHeight="1">
      <c r="A24" s="19"/>
      <c r="B24" s="20" t="s">
        <v>57</v>
      </c>
      <c r="C24" s="28">
        <f>ROUND([1]第13表元データ!B20/1000,0)</f>
        <v>72035930</v>
      </c>
      <c r="D24" s="28">
        <f>ROUND([1]第13表元データ!F20/1000,0)</f>
        <v>70824799</v>
      </c>
      <c r="E24" s="28">
        <f>C24-D24</f>
        <v>1211131</v>
      </c>
      <c r="F24" s="28">
        <f>ROUND([1]第13表元データ!E20/1000,0)</f>
        <v>70590485</v>
      </c>
      <c r="G24" s="28">
        <f>ROUND([1]第13表元データ!I20/1000,0)</f>
        <v>70564048</v>
      </c>
      <c r="H24" s="28">
        <f>F24-G24</f>
        <v>26437</v>
      </c>
      <c r="I24" s="18"/>
    </row>
    <row r="25" spans="1:11" ht="15" customHeight="1">
      <c r="A25" s="19">
        <v>1</v>
      </c>
      <c r="B25" s="21" t="s">
        <v>36</v>
      </c>
      <c r="C25" s="28">
        <f>ROUND([1]第13表元データ!B21/1000,0)</f>
        <v>18691684</v>
      </c>
      <c r="D25" s="28">
        <f>ROUND([1]第13表元データ!F21/1000,0)</f>
        <v>18288038</v>
      </c>
      <c r="E25" s="28">
        <f t="shared" si="0"/>
        <v>403646</v>
      </c>
      <c r="F25" s="28">
        <f>ROUND([1]第13表元データ!E21/1000,0)</f>
        <v>18173696</v>
      </c>
      <c r="G25" s="28">
        <f>ROUND([1]第13表元データ!I21/1000,0)</f>
        <v>18286842</v>
      </c>
      <c r="H25" s="28">
        <f t="shared" si="1"/>
        <v>-113146</v>
      </c>
      <c r="I25" s="18"/>
      <c r="K25" s="22"/>
    </row>
    <row r="26" spans="1:11" ht="15" customHeight="1">
      <c r="A26" s="23">
        <v>2</v>
      </c>
      <c r="B26" s="24" t="s">
        <v>37</v>
      </c>
      <c r="C26" s="29">
        <f>ROUND([1]第13表元データ!B22/1000,0)</f>
        <v>5687856</v>
      </c>
      <c r="D26" s="29">
        <f>ROUND([1]第13表元データ!F22/1000,0)</f>
        <v>5680563</v>
      </c>
      <c r="E26" s="29">
        <f t="shared" si="0"/>
        <v>7293</v>
      </c>
      <c r="F26" s="29">
        <f>ROUND([1]第13表元データ!E22/1000,0)</f>
        <v>5662089</v>
      </c>
      <c r="G26" s="29">
        <f>ROUND([1]第13表元データ!I22/1000,0)</f>
        <v>5656860</v>
      </c>
      <c r="H26" s="29">
        <f t="shared" si="1"/>
        <v>5229</v>
      </c>
      <c r="I26" s="18"/>
      <c r="K26" s="22"/>
    </row>
    <row r="27" spans="1:11" ht="15" customHeight="1">
      <c r="A27" s="23">
        <v>3</v>
      </c>
      <c r="B27" s="24" t="s">
        <v>38</v>
      </c>
      <c r="C27" s="29">
        <f>ROUND([1]第13表元データ!B23/1000,0)</f>
        <v>17576722</v>
      </c>
      <c r="D27" s="29">
        <f>ROUND([1]第13表元データ!F23/1000,0)</f>
        <v>17110041</v>
      </c>
      <c r="E27" s="29">
        <f t="shared" si="0"/>
        <v>466681</v>
      </c>
      <c r="F27" s="29">
        <f>ROUND([1]第13表元データ!E23/1000,0)</f>
        <v>17117687</v>
      </c>
      <c r="G27" s="29">
        <f>ROUND([1]第13表元データ!I23/1000,0)</f>
        <v>17109742</v>
      </c>
      <c r="H27" s="29">
        <f t="shared" si="1"/>
        <v>7945</v>
      </c>
      <c r="I27" s="18"/>
      <c r="K27" s="22"/>
    </row>
    <row r="28" spans="1:11" ht="15" customHeight="1">
      <c r="A28" s="23">
        <v>4</v>
      </c>
      <c r="B28" s="24" t="s">
        <v>39</v>
      </c>
      <c r="C28" s="29">
        <f>ROUND([1]第13表元データ!B24/1000,0)</f>
        <v>4939548</v>
      </c>
      <c r="D28" s="29">
        <f>ROUND([1]第13表元データ!F24/1000,0)</f>
        <v>4888671</v>
      </c>
      <c r="E28" s="29">
        <f t="shared" si="0"/>
        <v>50877</v>
      </c>
      <c r="F28" s="29">
        <f>ROUND([1]第13表元データ!E24/1000,0)</f>
        <v>4932563</v>
      </c>
      <c r="G28" s="29">
        <f>ROUND([1]第13表元データ!I24/1000,0)</f>
        <v>4820014</v>
      </c>
      <c r="H28" s="29">
        <f t="shared" si="1"/>
        <v>112549</v>
      </c>
      <c r="I28" s="18"/>
      <c r="K28" s="22"/>
    </row>
    <row r="29" spans="1:11" ht="15" customHeight="1">
      <c r="A29" s="23">
        <v>5</v>
      </c>
      <c r="B29" s="24" t="s">
        <v>40</v>
      </c>
      <c r="C29" s="29">
        <f>ROUND([1]第13表元データ!B25/1000,0)</f>
        <v>4164565</v>
      </c>
      <c r="D29" s="29">
        <f>ROUND([1]第13表元データ!F25/1000,0)</f>
        <v>4106487</v>
      </c>
      <c r="E29" s="29">
        <f t="shared" si="0"/>
        <v>58078</v>
      </c>
      <c r="F29" s="29">
        <f>ROUND([1]第13表元データ!E25/1000,0)</f>
        <v>4055030</v>
      </c>
      <c r="G29" s="29">
        <f>ROUND([1]第13表元データ!I25/1000,0)</f>
        <v>4043362</v>
      </c>
      <c r="H29" s="29">
        <f t="shared" si="1"/>
        <v>11668</v>
      </c>
      <c r="I29" s="18"/>
      <c r="K29" s="22"/>
    </row>
    <row r="30" spans="1:11" ht="15" customHeight="1">
      <c r="A30" s="23">
        <v>6</v>
      </c>
      <c r="B30" s="24" t="s">
        <v>41</v>
      </c>
      <c r="C30" s="29">
        <f>ROUND([1]第13表元データ!B26/1000,0)</f>
        <v>4113329</v>
      </c>
      <c r="D30" s="29">
        <f>ROUND([1]第13表元データ!F26/1000,0)</f>
        <v>4046397</v>
      </c>
      <c r="E30" s="29">
        <f t="shared" si="0"/>
        <v>66932</v>
      </c>
      <c r="F30" s="29">
        <f>ROUND([1]第13表元データ!E26/1000,0)</f>
        <v>4021478</v>
      </c>
      <c r="G30" s="29">
        <f>ROUND([1]第13表元データ!I26/1000,0)</f>
        <v>3981339</v>
      </c>
      <c r="H30" s="29">
        <f t="shared" si="1"/>
        <v>40139</v>
      </c>
      <c r="I30" s="18"/>
      <c r="K30" s="22"/>
    </row>
    <row r="31" spans="1:11" ht="15" customHeight="1">
      <c r="A31" s="23">
        <v>7</v>
      </c>
      <c r="B31" s="24" t="s">
        <v>42</v>
      </c>
      <c r="C31" s="29">
        <f>ROUND([1]第13表元データ!B27/1000,0)</f>
        <v>3069705</v>
      </c>
      <c r="D31" s="29">
        <f>ROUND([1]第13表元データ!F27/1000,0)</f>
        <v>3044878</v>
      </c>
      <c r="E31" s="29">
        <f t="shared" si="0"/>
        <v>24827</v>
      </c>
      <c r="F31" s="29">
        <f>ROUND([1]第13表元データ!E27/1000,0)</f>
        <v>3028795</v>
      </c>
      <c r="G31" s="29">
        <f>ROUND([1]第13表元データ!I27/1000,0)</f>
        <v>3044873</v>
      </c>
      <c r="H31" s="29">
        <f t="shared" si="1"/>
        <v>-16078</v>
      </c>
      <c r="I31" s="18"/>
      <c r="K31" s="22"/>
    </row>
    <row r="32" spans="1:11" ht="15" customHeight="1">
      <c r="A32" s="23">
        <v>36</v>
      </c>
      <c r="B32" s="24" t="s">
        <v>43</v>
      </c>
      <c r="C32" s="29">
        <f>ROUND([1]第13表元データ!B28/1000,0)</f>
        <v>418897</v>
      </c>
      <c r="D32" s="29">
        <f>ROUND([1]第13表元データ!F28/1000,0)</f>
        <v>418582</v>
      </c>
      <c r="E32" s="29">
        <f t="shared" si="0"/>
        <v>315</v>
      </c>
      <c r="F32" s="29">
        <f>ROUND([1]第13表元データ!E28/1000,0)</f>
        <v>412412</v>
      </c>
      <c r="G32" s="29">
        <f>ROUND([1]第13表元データ!I28/1000,0)</f>
        <v>418319</v>
      </c>
      <c r="H32" s="29">
        <f t="shared" si="1"/>
        <v>-5907</v>
      </c>
      <c r="I32" s="18"/>
      <c r="K32" s="22"/>
    </row>
    <row r="33" spans="1:11" ht="15" customHeight="1">
      <c r="A33" s="23">
        <v>49</v>
      </c>
      <c r="B33" s="24" t="s">
        <v>44</v>
      </c>
      <c r="C33" s="29">
        <f>ROUND([1]第13表元データ!B29/1000,0)</f>
        <v>1044970</v>
      </c>
      <c r="D33" s="29">
        <f>ROUND([1]第13表元データ!F29/1000,0)</f>
        <v>989539</v>
      </c>
      <c r="E33" s="29">
        <f t="shared" si="0"/>
        <v>55431</v>
      </c>
      <c r="F33" s="29">
        <f>ROUND([1]第13表元データ!E29/1000,0)</f>
        <v>1017340</v>
      </c>
      <c r="G33" s="29">
        <f>ROUND([1]第13表元データ!I29/1000,0)</f>
        <v>989537</v>
      </c>
      <c r="H33" s="29">
        <f t="shared" si="1"/>
        <v>27803</v>
      </c>
      <c r="I33" s="18"/>
      <c r="K33" s="22"/>
    </row>
    <row r="34" spans="1:11" ht="15" customHeight="1">
      <c r="A34" s="23">
        <v>57</v>
      </c>
      <c r="B34" s="24" t="s">
        <v>45</v>
      </c>
      <c r="C34" s="29">
        <f>ROUND([1]第13表元データ!B30/1000,0)</f>
        <v>372252</v>
      </c>
      <c r="D34" s="29">
        <f>ROUND([1]第13表元データ!F30/1000,0)</f>
        <v>366723</v>
      </c>
      <c r="E34" s="29">
        <f t="shared" si="0"/>
        <v>5529</v>
      </c>
      <c r="F34" s="29">
        <f>ROUND([1]第13表元データ!E30/1000,0)</f>
        <v>362788</v>
      </c>
      <c r="G34" s="29">
        <f>ROUND([1]第13表元データ!I30/1000,0)</f>
        <v>366723</v>
      </c>
      <c r="H34" s="29">
        <f t="shared" si="1"/>
        <v>-3935</v>
      </c>
      <c r="I34" s="18"/>
      <c r="K34" s="22"/>
    </row>
    <row r="35" spans="1:11" ht="15" customHeight="1">
      <c r="A35" s="23">
        <v>58</v>
      </c>
      <c r="B35" s="24" t="s">
        <v>46</v>
      </c>
      <c r="C35" s="29">
        <f>ROUND([1]第13表元データ!B31/1000,0)</f>
        <v>437205</v>
      </c>
      <c r="D35" s="29">
        <f>ROUND([1]第13表元データ!F31/1000,0)</f>
        <v>431321</v>
      </c>
      <c r="E35" s="29">
        <f t="shared" si="0"/>
        <v>5884</v>
      </c>
      <c r="F35" s="29">
        <f>ROUND([1]第13表元データ!E31/1000,0)</f>
        <v>429262</v>
      </c>
      <c r="G35" s="29">
        <f>ROUND([1]第13表元データ!I31/1000,0)</f>
        <v>423377</v>
      </c>
      <c r="H35" s="29">
        <f t="shared" si="1"/>
        <v>5885</v>
      </c>
      <c r="I35" s="18"/>
      <c r="K35" s="22"/>
    </row>
    <row r="36" spans="1:11" ht="15" customHeight="1">
      <c r="A36" s="23">
        <v>59</v>
      </c>
      <c r="B36" s="24" t="s">
        <v>47</v>
      </c>
      <c r="C36" s="29">
        <f>ROUND([1]第13表元データ!B32/1000,0)</f>
        <v>126767</v>
      </c>
      <c r="D36" s="29">
        <f>ROUND([1]第13表元データ!F32/1000,0)</f>
        <v>126767</v>
      </c>
      <c r="E36" s="29">
        <f t="shared" si="0"/>
        <v>0</v>
      </c>
      <c r="F36" s="29">
        <f>ROUND([1]第13表元データ!E32/1000,0)</f>
        <v>124353</v>
      </c>
      <c r="G36" s="29">
        <f>ROUND([1]第13表元データ!I32/1000,0)</f>
        <v>125068</v>
      </c>
      <c r="H36" s="29">
        <f t="shared" si="1"/>
        <v>-715</v>
      </c>
      <c r="I36" s="18"/>
      <c r="K36" s="22"/>
    </row>
    <row r="37" spans="1:11" ht="15" customHeight="1">
      <c r="A37" s="23">
        <v>61</v>
      </c>
      <c r="B37" s="24" t="s">
        <v>48</v>
      </c>
      <c r="C37" s="29">
        <f>ROUND([1]第13表元データ!B33/1000,0)</f>
        <v>4046117</v>
      </c>
      <c r="D37" s="29">
        <f>ROUND([1]第13表元データ!F33/1000,0)</f>
        <v>4034846</v>
      </c>
      <c r="E37" s="29">
        <f t="shared" si="0"/>
        <v>11271</v>
      </c>
      <c r="F37" s="29">
        <f>ROUND([1]第13表元データ!E33/1000,0)</f>
        <v>4024713</v>
      </c>
      <c r="G37" s="29">
        <f>ROUND([1]第13表元データ!I33/1000,0)</f>
        <v>4034838</v>
      </c>
      <c r="H37" s="29">
        <f t="shared" si="1"/>
        <v>-10125</v>
      </c>
      <c r="I37" s="18"/>
      <c r="K37" s="22"/>
    </row>
    <row r="38" spans="1:11" ht="15" customHeight="1">
      <c r="A38" s="23">
        <v>81</v>
      </c>
      <c r="B38" s="24" t="s">
        <v>49</v>
      </c>
      <c r="C38" s="29">
        <f>ROUND([1]第13表元データ!B34/1000,0)</f>
        <v>1550498</v>
      </c>
      <c r="D38" s="29">
        <f>ROUND([1]第13表元データ!F34/1000,0)</f>
        <v>1546558</v>
      </c>
      <c r="E38" s="29">
        <f t="shared" si="0"/>
        <v>3940</v>
      </c>
      <c r="F38" s="29">
        <f>ROUND([1]第13表元データ!E34/1000,0)</f>
        <v>1530163</v>
      </c>
      <c r="G38" s="29">
        <f>ROUND([1]第13表元データ!I34/1000,0)</f>
        <v>1542709</v>
      </c>
      <c r="H38" s="29">
        <f t="shared" si="1"/>
        <v>-12546</v>
      </c>
      <c r="I38" s="18"/>
      <c r="K38" s="22"/>
    </row>
    <row r="39" spans="1:11" ht="15" customHeight="1">
      <c r="A39" s="23">
        <v>82</v>
      </c>
      <c r="B39" s="24" t="s">
        <v>50</v>
      </c>
      <c r="C39" s="29">
        <f>ROUND([1]第13表元データ!B35/1000,0)</f>
        <v>652472</v>
      </c>
      <c r="D39" s="29">
        <f>ROUND([1]第13表元データ!F35/1000,0)</f>
        <v>636739</v>
      </c>
      <c r="E39" s="29">
        <f t="shared" si="0"/>
        <v>15733</v>
      </c>
      <c r="F39" s="29">
        <f>ROUND([1]第13表元データ!E35/1000,0)</f>
        <v>647645</v>
      </c>
      <c r="G39" s="29">
        <f>ROUND([1]第13表元データ!I35/1000,0)</f>
        <v>636020</v>
      </c>
      <c r="H39" s="29">
        <f t="shared" si="1"/>
        <v>11625</v>
      </c>
      <c r="I39" s="18"/>
      <c r="K39" s="22"/>
    </row>
    <row r="40" spans="1:11" ht="15" customHeight="1">
      <c r="A40" s="23">
        <v>83</v>
      </c>
      <c r="B40" s="24" t="s">
        <v>51</v>
      </c>
      <c r="C40" s="29">
        <f>ROUND([1]第13表元データ!B36/1000,0)</f>
        <v>700660</v>
      </c>
      <c r="D40" s="29">
        <f>ROUND([1]第13表元データ!F36/1000,0)</f>
        <v>688535</v>
      </c>
      <c r="E40" s="29">
        <f t="shared" si="0"/>
        <v>12125</v>
      </c>
      <c r="F40" s="29">
        <f>ROUND([1]第13表元データ!E36/1000,0)</f>
        <v>695775</v>
      </c>
      <c r="G40" s="29">
        <f>ROUND([1]第13表元データ!I36/1000,0)</f>
        <v>686057</v>
      </c>
      <c r="H40" s="29">
        <f t="shared" si="1"/>
        <v>9718</v>
      </c>
      <c r="I40" s="18"/>
      <c r="K40" s="22"/>
    </row>
    <row r="41" spans="1:11" ht="15" customHeight="1">
      <c r="A41" s="23">
        <v>84</v>
      </c>
      <c r="B41" s="24" t="s">
        <v>52</v>
      </c>
      <c r="C41" s="29">
        <f>ROUND([1]第13表元データ!B37/1000,0)</f>
        <v>1251465</v>
      </c>
      <c r="D41" s="29">
        <f>ROUND([1]第13表元データ!F37/1000,0)</f>
        <v>1239962</v>
      </c>
      <c r="E41" s="29">
        <f t="shared" si="0"/>
        <v>11503</v>
      </c>
      <c r="F41" s="29">
        <f>ROUND([1]第13表元データ!E37/1000,0)</f>
        <v>1221598</v>
      </c>
      <c r="G41" s="29">
        <f>ROUND([1]第13表元データ!I37/1000,0)</f>
        <v>1228226</v>
      </c>
      <c r="H41" s="29">
        <f t="shared" si="1"/>
        <v>-6628</v>
      </c>
      <c r="I41" s="18"/>
      <c r="K41" s="22"/>
    </row>
    <row r="42" spans="1:11" ht="15" customHeight="1">
      <c r="A42" s="23">
        <v>85</v>
      </c>
      <c r="B42" s="24" t="s">
        <v>53</v>
      </c>
      <c r="C42" s="29">
        <f>ROUND([1]第13表元データ!B38/1000,0)</f>
        <v>781932</v>
      </c>
      <c r="D42" s="29">
        <f>ROUND([1]第13表元データ!F38/1000,0)</f>
        <v>774396</v>
      </c>
      <c r="E42" s="29">
        <f t="shared" si="0"/>
        <v>7536</v>
      </c>
      <c r="F42" s="29">
        <f>ROUND([1]第13表元データ!E38/1000,0)</f>
        <v>781932</v>
      </c>
      <c r="G42" s="29">
        <f>ROUND([1]第13表元データ!I38/1000,0)</f>
        <v>764395</v>
      </c>
      <c r="H42" s="29">
        <f t="shared" si="1"/>
        <v>17537</v>
      </c>
      <c r="I42" s="18"/>
      <c r="K42" s="22"/>
    </row>
    <row r="43" spans="1:11" ht="15" customHeight="1">
      <c r="A43" s="25">
        <v>86</v>
      </c>
      <c r="B43" s="26" t="s">
        <v>54</v>
      </c>
      <c r="C43" s="30">
        <f>ROUND([1]第13表元データ!B39/1000,0)</f>
        <v>1825295</v>
      </c>
      <c r="D43" s="30">
        <f>ROUND([1]第13表元データ!F39/1000,0)</f>
        <v>1821767</v>
      </c>
      <c r="E43" s="30">
        <f t="shared" si="0"/>
        <v>3528</v>
      </c>
      <c r="F43" s="30">
        <f>ROUND([1]第13表元データ!E39/1000,0)</f>
        <v>1808044</v>
      </c>
      <c r="G43" s="30">
        <f>ROUND([1]第13表元データ!I39/1000,0)</f>
        <v>1821757</v>
      </c>
      <c r="H43" s="30">
        <f t="shared" si="1"/>
        <v>-13713</v>
      </c>
      <c r="I43" s="18"/>
      <c r="K43" s="22"/>
    </row>
    <row r="44" spans="1:11" ht="15" customHeight="1">
      <c r="A44" s="25"/>
      <c r="B44" s="26"/>
      <c r="C44" s="30"/>
      <c r="D44" s="30"/>
      <c r="E44" s="30"/>
      <c r="F44" s="30"/>
      <c r="G44" s="30"/>
      <c r="H44" s="30"/>
      <c r="I44" s="18"/>
      <c r="K44" s="22"/>
    </row>
    <row r="45" spans="1:11" ht="15" customHeight="1">
      <c r="A45" s="23">
        <v>999</v>
      </c>
      <c r="B45" s="27" t="s">
        <v>55</v>
      </c>
      <c r="C45" s="29">
        <f>ROUND([1]第13表元データ!B41/1000,0)</f>
        <v>71451939</v>
      </c>
      <c r="D45" s="29">
        <f>ROUND([1]第13表元データ!F41/1000,0)</f>
        <v>70240808</v>
      </c>
      <c r="E45" s="29">
        <f>C45-D45</f>
        <v>1211131</v>
      </c>
      <c r="F45" s="29">
        <f>ROUND([1]第13表元データ!E41/1000,0)</f>
        <v>70047362</v>
      </c>
      <c r="G45" s="29">
        <f>ROUND([1]第13表元データ!I41/1000,0)</f>
        <v>69980057</v>
      </c>
      <c r="H45" s="29">
        <f>F45-G45</f>
        <v>67305</v>
      </c>
      <c r="I45" s="18"/>
    </row>
    <row r="46" spans="1:11" ht="15" customHeight="1">
      <c r="A46" s="19"/>
      <c r="B46" s="21"/>
      <c r="C46" s="28"/>
      <c r="D46" s="28"/>
      <c r="E46" s="28"/>
      <c r="F46" s="28"/>
      <c r="G46" s="28"/>
      <c r="H46" s="28"/>
      <c r="I46" s="18"/>
    </row>
    <row r="47" spans="1:11" ht="15" customHeight="1">
      <c r="A47" s="19">
        <v>301</v>
      </c>
      <c r="B47" s="21" t="s">
        <v>56</v>
      </c>
      <c r="C47" s="28">
        <f>ROUND([1]第13表元データ!B40/1000,0)</f>
        <v>583992</v>
      </c>
      <c r="D47" s="28">
        <f>ROUND([1]第13表元データ!F40/1000,0)</f>
        <v>583991</v>
      </c>
      <c r="E47" s="28">
        <f>C47-D47</f>
        <v>1</v>
      </c>
      <c r="F47" s="28">
        <f>ROUND([1]第13表元データ!E40/1000,0)</f>
        <v>543123</v>
      </c>
      <c r="G47" s="28">
        <f>ROUND([1]第13表元データ!I40/1000,0)</f>
        <v>583991</v>
      </c>
      <c r="H47" s="28">
        <f>F47-G47</f>
        <v>-40868</v>
      </c>
      <c r="I47" s="18"/>
      <c r="K47" s="22"/>
    </row>
  </sheetData>
  <mergeCells count="2">
    <mergeCell ref="A3:A5"/>
    <mergeCell ref="B3:B5"/>
  </mergeCells>
  <phoneticPr fontId="2"/>
  <pageMargins left="0.39370078740157483" right="0.39370078740157483" top="0.98425196850393704" bottom="0.98425196850393704" header="0.51181102362204722" footer="0.51181102362204722"/>
  <pageSetup paperSize="9" scale="97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sheet13</vt:lpstr>
      <vt:lpstr>sheet13!Print_Area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島根県永江　道子</dc:creator>
  <cp:lastModifiedBy>島根県永江　道子</cp:lastModifiedBy>
  <dcterms:created xsi:type="dcterms:W3CDTF">2025-10-30T06:52:08Z</dcterms:created>
  <dcterms:modified xsi:type="dcterms:W3CDTF">2025-10-30T06:52:31Z</dcterms:modified>
</cp:coreProperties>
</file>