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08564\Desktop\統計表エクセル\"/>
    </mc:Choice>
  </mc:AlternateContent>
  <xr:revisionPtr revIDLastSave="0" documentId="13_ncr:1_{E218EECD-BF03-4D74-96F7-206BB4171389}" xr6:coauthVersionLast="47" xr6:coauthVersionMax="47" xr10:uidLastSave="{00000000-0000-0000-0000-000000000000}"/>
  <bookViews>
    <workbookView xWindow="5175" yWindow="-16320" windowWidth="29040" windowHeight="15720" xr2:uid="{E2EAD843-FB95-4F4F-B0DD-62C7EDB11B46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8" i="1" l="1"/>
  <c r="K48" i="1"/>
  <c r="O48" i="1" s="1"/>
  <c r="F48" i="1"/>
  <c r="E48" i="1"/>
  <c r="G48" i="1" s="1"/>
  <c r="C48" i="1"/>
  <c r="B48" i="1"/>
  <c r="D48" i="1" s="1"/>
  <c r="M47" i="1"/>
  <c r="K47" i="1"/>
  <c r="O47" i="1" s="1"/>
  <c r="F47" i="1"/>
  <c r="E47" i="1"/>
  <c r="G47" i="1" s="1"/>
  <c r="C47" i="1"/>
  <c r="B47" i="1"/>
  <c r="D47" i="1" s="1"/>
  <c r="M46" i="1"/>
  <c r="K46" i="1"/>
  <c r="O46" i="1" s="1"/>
  <c r="F46" i="1"/>
  <c r="E46" i="1"/>
  <c r="G46" i="1" s="1"/>
  <c r="C46" i="1"/>
  <c r="B46" i="1"/>
  <c r="D46" i="1" s="1"/>
  <c r="M45" i="1"/>
  <c r="K45" i="1"/>
  <c r="O45" i="1" s="1"/>
  <c r="F45" i="1"/>
  <c r="E45" i="1"/>
  <c r="G45" i="1" s="1"/>
  <c r="C45" i="1"/>
  <c r="B45" i="1"/>
  <c r="D45" i="1" s="1"/>
  <c r="M44" i="1"/>
  <c r="K44" i="1"/>
  <c r="O44" i="1" s="1"/>
  <c r="F44" i="1"/>
  <c r="E44" i="1"/>
  <c r="G44" i="1" s="1"/>
  <c r="C44" i="1"/>
  <c r="B44" i="1"/>
  <c r="D44" i="1" s="1"/>
  <c r="M43" i="1"/>
  <c r="K43" i="1"/>
  <c r="O43" i="1" s="1"/>
  <c r="F43" i="1"/>
  <c r="E43" i="1"/>
  <c r="G43" i="1" s="1"/>
  <c r="C43" i="1"/>
  <c r="B43" i="1"/>
  <c r="D43" i="1" s="1"/>
  <c r="M42" i="1"/>
  <c r="K42" i="1"/>
  <c r="O42" i="1" s="1"/>
  <c r="F42" i="1"/>
  <c r="E42" i="1"/>
  <c r="G42" i="1" s="1"/>
  <c r="C42" i="1"/>
  <c r="B42" i="1"/>
  <c r="D42" i="1" s="1"/>
  <c r="M41" i="1"/>
  <c r="K41" i="1"/>
  <c r="O41" i="1" s="1"/>
  <c r="F41" i="1"/>
  <c r="E41" i="1"/>
  <c r="G41" i="1" s="1"/>
  <c r="C41" i="1"/>
  <c r="B41" i="1"/>
  <c r="D41" i="1" s="1"/>
  <c r="M40" i="1"/>
  <c r="K40" i="1"/>
  <c r="O40" i="1" s="1"/>
  <c r="F40" i="1"/>
  <c r="E40" i="1"/>
  <c r="G40" i="1" s="1"/>
  <c r="C40" i="1"/>
  <c r="B40" i="1"/>
  <c r="D40" i="1" s="1"/>
  <c r="M39" i="1"/>
  <c r="K39" i="1"/>
  <c r="O39" i="1" s="1"/>
  <c r="F39" i="1"/>
  <c r="E39" i="1"/>
  <c r="G39" i="1" s="1"/>
  <c r="C39" i="1"/>
  <c r="B39" i="1"/>
  <c r="D39" i="1" s="1"/>
  <c r="M38" i="1"/>
  <c r="K38" i="1"/>
  <c r="O38" i="1" s="1"/>
  <c r="F38" i="1"/>
  <c r="E38" i="1"/>
  <c r="G38" i="1" s="1"/>
  <c r="C38" i="1"/>
  <c r="B38" i="1"/>
  <c r="D38" i="1" s="1"/>
  <c r="M37" i="1"/>
  <c r="K37" i="1"/>
  <c r="O37" i="1" s="1"/>
  <c r="F37" i="1"/>
  <c r="E37" i="1"/>
  <c r="G37" i="1" s="1"/>
  <c r="C37" i="1"/>
  <c r="B37" i="1"/>
  <c r="D37" i="1" s="1"/>
  <c r="M36" i="1"/>
  <c r="K36" i="1"/>
  <c r="O36" i="1" s="1"/>
  <c r="F36" i="1"/>
  <c r="E36" i="1"/>
  <c r="G36" i="1" s="1"/>
  <c r="C36" i="1"/>
  <c r="B36" i="1"/>
  <c r="D36" i="1" s="1"/>
  <c r="M34" i="1"/>
  <c r="K34" i="1"/>
  <c r="O34" i="1" s="1"/>
  <c r="F34" i="1"/>
  <c r="E34" i="1"/>
  <c r="G34" i="1" s="1"/>
  <c r="C34" i="1"/>
  <c r="B34" i="1"/>
  <c r="D34" i="1" s="1"/>
  <c r="N23" i="1"/>
  <c r="M23" i="1"/>
  <c r="L23" i="1"/>
  <c r="P23" i="1" s="1"/>
  <c r="K23" i="1"/>
  <c r="O23" i="1" s="1"/>
  <c r="I23" i="1"/>
  <c r="H23" i="1"/>
  <c r="J23" i="1" s="1"/>
  <c r="F23" i="1"/>
  <c r="E23" i="1"/>
  <c r="G23" i="1" s="1"/>
  <c r="D23" i="1"/>
  <c r="N22" i="1"/>
  <c r="M22" i="1"/>
  <c r="L22" i="1"/>
  <c r="P22" i="1" s="1"/>
  <c r="K22" i="1"/>
  <c r="I22" i="1"/>
  <c r="H22" i="1"/>
  <c r="J22" i="1" s="1"/>
  <c r="F22" i="1"/>
  <c r="G22" i="1" s="1"/>
  <c r="E22" i="1"/>
  <c r="D22" i="1"/>
  <c r="N21" i="1"/>
  <c r="M21" i="1"/>
  <c r="L21" i="1"/>
  <c r="P21" i="1" s="1"/>
  <c r="K21" i="1"/>
  <c r="O21" i="1" s="1"/>
  <c r="I21" i="1"/>
  <c r="H21" i="1"/>
  <c r="J21" i="1" s="1"/>
  <c r="F21" i="1"/>
  <c r="E21" i="1"/>
  <c r="G21" i="1" s="1"/>
  <c r="D21" i="1"/>
  <c r="N20" i="1"/>
  <c r="M20" i="1"/>
  <c r="L20" i="1"/>
  <c r="P20" i="1" s="1"/>
  <c r="K20" i="1"/>
  <c r="O20" i="1" s="1"/>
  <c r="I20" i="1"/>
  <c r="H20" i="1"/>
  <c r="J20" i="1" s="1"/>
  <c r="F20" i="1"/>
  <c r="E20" i="1"/>
  <c r="G20" i="1" s="1"/>
  <c r="D20" i="1"/>
  <c r="N19" i="1"/>
  <c r="M19" i="1"/>
  <c r="L19" i="1"/>
  <c r="P19" i="1" s="1"/>
  <c r="K19" i="1"/>
  <c r="I19" i="1"/>
  <c r="H19" i="1"/>
  <c r="F19" i="1"/>
  <c r="E19" i="1"/>
  <c r="G19" i="1" s="1"/>
  <c r="D19" i="1"/>
  <c r="N18" i="1"/>
  <c r="M18" i="1"/>
  <c r="L18" i="1"/>
  <c r="K18" i="1"/>
  <c r="I18" i="1"/>
  <c r="J18" i="1" s="1"/>
  <c r="H18" i="1"/>
  <c r="F18" i="1"/>
  <c r="E18" i="1"/>
  <c r="G18" i="1" s="1"/>
  <c r="D18" i="1"/>
  <c r="N17" i="1"/>
  <c r="M17" i="1"/>
  <c r="L17" i="1"/>
  <c r="P17" i="1" s="1"/>
  <c r="K17" i="1"/>
  <c r="O17" i="1" s="1"/>
  <c r="I17" i="1"/>
  <c r="H17" i="1"/>
  <c r="F17" i="1"/>
  <c r="E17" i="1"/>
  <c r="G17" i="1" s="1"/>
  <c r="D17" i="1"/>
  <c r="N16" i="1"/>
  <c r="M16" i="1"/>
  <c r="L16" i="1"/>
  <c r="P16" i="1" s="1"/>
  <c r="K16" i="1"/>
  <c r="I16" i="1"/>
  <c r="H16" i="1"/>
  <c r="J16" i="1" s="1"/>
  <c r="F16" i="1"/>
  <c r="E16" i="1"/>
  <c r="D16" i="1"/>
  <c r="N15" i="1"/>
  <c r="P15" i="1" s="1"/>
  <c r="M15" i="1"/>
  <c r="O15" i="1" s="1"/>
  <c r="L15" i="1"/>
  <c r="K15" i="1"/>
  <c r="I15" i="1"/>
  <c r="H15" i="1"/>
  <c r="J15" i="1" s="1"/>
  <c r="F15" i="1"/>
  <c r="E15" i="1"/>
  <c r="G15" i="1" s="1"/>
  <c r="D15" i="1"/>
  <c r="O14" i="1"/>
  <c r="N14" i="1"/>
  <c r="P14" i="1" s="1"/>
  <c r="M14" i="1"/>
  <c r="L14" i="1"/>
  <c r="K14" i="1"/>
  <c r="I14" i="1"/>
  <c r="H14" i="1"/>
  <c r="J14" i="1" s="1"/>
  <c r="F14" i="1"/>
  <c r="E14" i="1"/>
  <c r="G14" i="1" s="1"/>
  <c r="D14" i="1"/>
  <c r="O13" i="1"/>
  <c r="N13" i="1"/>
  <c r="P13" i="1" s="1"/>
  <c r="M13" i="1"/>
  <c r="L13" i="1"/>
  <c r="K13" i="1"/>
  <c r="I13" i="1"/>
  <c r="H13" i="1"/>
  <c r="F13" i="1"/>
  <c r="E13" i="1"/>
  <c r="G13" i="1" s="1"/>
  <c r="D13" i="1"/>
  <c r="N12" i="1"/>
  <c r="M12" i="1"/>
  <c r="L12" i="1"/>
  <c r="P12" i="1" s="1"/>
  <c r="K12" i="1"/>
  <c r="I12" i="1"/>
  <c r="H12" i="1"/>
  <c r="J12" i="1" s="1"/>
  <c r="F12" i="1"/>
  <c r="E12" i="1"/>
  <c r="D12" i="1"/>
  <c r="N11" i="1"/>
  <c r="M11" i="1"/>
  <c r="L11" i="1"/>
  <c r="P11" i="1" s="1"/>
  <c r="K11" i="1"/>
  <c r="O11" i="1" s="1"/>
  <c r="I11" i="1"/>
  <c r="H11" i="1"/>
  <c r="J11" i="1" s="1"/>
  <c r="F11" i="1"/>
  <c r="E11" i="1"/>
  <c r="D11" i="1"/>
  <c r="N9" i="1"/>
  <c r="M9" i="1"/>
  <c r="L9" i="1"/>
  <c r="K9" i="1"/>
  <c r="O9" i="1" s="1"/>
  <c r="I9" i="1"/>
  <c r="H9" i="1"/>
  <c r="J9" i="1" s="1"/>
  <c r="F9" i="1"/>
  <c r="E9" i="1"/>
  <c r="P9" i="1" l="1"/>
  <c r="J19" i="1"/>
  <c r="O16" i="1"/>
  <c r="G12" i="1"/>
  <c r="J13" i="1"/>
  <c r="O19" i="1"/>
  <c r="G9" i="1"/>
  <c r="G11" i="1"/>
  <c r="J17" i="1"/>
  <c r="O18" i="1"/>
  <c r="O12" i="1"/>
  <c r="G16" i="1"/>
  <c r="P18" i="1"/>
  <c r="O22" i="1"/>
</calcChain>
</file>

<file path=xl/sharedStrings.xml><?xml version="1.0" encoding="utf-8"?>
<sst xmlns="http://schemas.openxmlformats.org/spreadsheetml/2006/main" count="153" uniqueCount="47">
  <si>
    <t>第１表　年度別、月別一般状況（その１）</t>
    <rPh sb="4" eb="6">
      <t>ネンド</t>
    </rPh>
    <rPh sb="6" eb="7">
      <t>ベツ</t>
    </rPh>
    <rPh sb="8" eb="10">
      <t>ツキベツ</t>
    </rPh>
    <rPh sb="10" eb="12">
      <t>イッパン</t>
    </rPh>
    <rPh sb="12" eb="14">
      <t>ジョウキョウ</t>
    </rPh>
    <phoneticPr fontId="2"/>
  </si>
  <si>
    <t>年度別
月　別</t>
    <rPh sb="0" eb="2">
      <t>ネンド</t>
    </rPh>
    <rPh sb="2" eb="3">
      <t>ベツ</t>
    </rPh>
    <rPh sb="4" eb="5">
      <t>ツキ</t>
    </rPh>
    <rPh sb="6" eb="7">
      <t>ベツ</t>
    </rPh>
    <phoneticPr fontId="2"/>
  </si>
  <si>
    <t>保険者数</t>
    <rPh sb="0" eb="3">
      <t>ホケンシャ</t>
    </rPh>
    <rPh sb="3" eb="4">
      <t>スウ</t>
    </rPh>
    <phoneticPr fontId="2"/>
  </si>
  <si>
    <t>世帯数</t>
    <rPh sb="0" eb="3">
      <t>セタイスウ</t>
    </rPh>
    <phoneticPr fontId="2"/>
  </si>
  <si>
    <t>被保険者数</t>
    <rPh sb="0" eb="4">
      <t>ヒホケンシャ</t>
    </rPh>
    <rPh sb="4" eb="5">
      <t>スウ</t>
    </rPh>
    <phoneticPr fontId="2"/>
  </si>
  <si>
    <t>事務職員数</t>
    <rPh sb="0" eb="2">
      <t>ジム</t>
    </rPh>
    <rPh sb="2" eb="4">
      <t>ショクイン</t>
    </rPh>
    <rPh sb="4" eb="5">
      <t>スウ</t>
    </rPh>
    <phoneticPr fontId="2"/>
  </si>
  <si>
    <t>市町村</t>
    <rPh sb="0" eb="3">
      <t>シチョウソン</t>
    </rPh>
    <phoneticPr fontId="2"/>
  </si>
  <si>
    <t>国保組合</t>
    <rPh sb="0" eb="2">
      <t>コクホ</t>
    </rPh>
    <rPh sb="2" eb="4">
      <t>クミアイ</t>
    </rPh>
    <phoneticPr fontId="2"/>
  </si>
  <si>
    <t>計</t>
    <rPh sb="0" eb="1">
      <t>ケイ</t>
    </rPh>
    <phoneticPr fontId="2"/>
  </si>
  <si>
    <t>世帯</t>
    <rPh sb="0" eb="2">
      <t>セタイ</t>
    </rPh>
    <phoneticPr fontId="2"/>
  </si>
  <si>
    <t>人</t>
    <rPh sb="0" eb="1">
      <t>ニン</t>
    </rPh>
    <phoneticPr fontId="2"/>
  </si>
  <si>
    <t>令和元年度末</t>
    <rPh sb="0" eb="2">
      <t>レイワ</t>
    </rPh>
    <rPh sb="2" eb="5">
      <t>ガンネンド</t>
    </rPh>
    <rPh sb="5" eb="6">
      <t>マツ</t>
    </rPh>
    <phoneticPr fontId="2"/>
  </si>
  <si>
    <t>令和2年度末</t>
    <rPh sb="0" eb="2">
      <t>レイワ</t>
    </rPh>
    <rPh sb="3" eb="5">
      <t>ネンド</t>
    </rPh>
    <rPh sb="5" eb="6">
      <t>マツ</t>
    </rPh>
    <phoneticPr fontId="2"/>
  </si>
  <si>
    <t>令和3年度末</t>
    <rPh sb="0" eb="2">
      <t>レイワ</t>
    </rPh>
    <rPh sb="3" eb="5">
      <t>ネンド</t>
    </rPh>
    <rPh sb="5" eb="6">
      <t>マツ</t>
    </rPh>
    <phoneticPr fontId="2"/>
  </si>
  <si>
    <t>-</t>
    <phoneticPr fontId="2"/>
  </si>
  <si>
    <t>4月末</t>
    <rPh sb="1" eb="3">
      <t>ガツマツ</t>
    </rPh>
    <phoneticPr fontId="2"/>
  </si>
  <si>
    <t>5月末</t>
    <rPh sb="1" eb="3">
      <t>ガツマツ</t>
    </rPh>
    <phoneticPr fontId="2"/>
  </si>
  <si>
    <t>6月末</t>
    <rPh sb="1" eb="3">
      <t>ガツマツ</t>
    </rPh>
    <phoneticPr fontId="2"/>
  </si>
  <si>
    <t>7月末</t>
    <rPh sb="1" eb="3">
      <t>ガツマツ</t>
    </rPh>
    <phoneticPr fontId="2"/>
  </si>
  <si>
    <t>8月末</t>
    <rPh sb="1" eb="3">
      <t>ガツマツ</t>
    </rPh>
    <phoneticPr fontId="2"/>
  </si>
  <si>
    <t>9月末</t>
    <rPh sb="1" eb="3">
      <t>ガツマツ</t>
    </rPh>
    <phoneticPr fontId="2"/>
  </si>
  <si>
    <t>10月末</t>
    <rPh sb="2" eb="4">
      <t>ガツマツ</t>
    </rPh>
    <phoneticPr fontId="2"/>
  </si>
  <si>
    <t>11月末</t>
    <rPh sb="2" eb="4">
      <t>ガツマツ</t>
    </rPh>
    <phoneticPr fontId="2"/>
  </si>
  <si>
    <t>12月末</t>
    <rPh sb="2" eb="4">
      <t>ガツマツ</t>
    </rPh>
    <phoneticPr fontId="2"/>
  </si>
  <si>
    <t>2月末</t>
    <rPh sb="1" eb="3">
      <t>ガツマツ</t>
    </rPh>
    <phoneticPr fontId="2"/>
  </si>
  <si>
    <t>3月末</t>
    <rPh sb="1" eb="3">
      <t>ガツマツ</t>
    </rPh>
    <phoneticPr fontId="2"/>
  </si>
  <si>
    <t>（　）は、兼任職員を再掲</t>
    <rPh sb="5" eb="7">
      <t>ケンニン</t>
    </rPh>
    <rPh sb="7" eb="9">
      <t>ショクイン</t>
    </rPh>
    <rPh sb="10" eb="12">
      <t>サイケイ</t>
    </rPh>
    <phoneticPr fontId="2"/>
  </si>
  <si>
    <t>第１表　年度別、月別一般状況（その２）</t>
    <phoneticPr fontId="2"/>
  </si>
  <si>
    <t>退職被保険者等世帯数</t>
    <rPh sb="0" eb="2">
      <t>タイショク</t>
    </rPh>
    <rPh sb="2" eb="6">
      <t>ヒホケンシャ</t>
    </rPh>
    <rPh sb="6" eb="7">
      <t>トウ</t>
    </rPh>
    <rPh sb="7" eb="10">
      <t>セタイスウ</t>
    </rPh>
    <phoneticPr fontId="2"/>
  </si>
  <si>
    <t>被保険者数</t>
    <rPh sb="0" eb="1">
      <t>ヒ</t>
    </rPh>
    <rPh sb="1" eb="2">
      <t>ホ</t>
    </rPh>
    <rPh sb="2" eb="3">
      <t>ケン</t>
    </rPh>
    <rPh sb="3" eb="4">
      <t>シャ</t>
    </rPh>
    <rPh sb="4" eb="5">
      <t>スウ</t>
    </rPh>
    <phoneticPr fontId="2"/>
  </si>
  <si>
    <t>単独</t>
    <rPh sb="0" eb="2">
      <t>タンドク</t>
    </rPh>
    <phoneticPr fontId="2"/>
  </si>
  <si>
    <t>混合</t>
    <rPh sb="0" eb="2">
      <t>コンゴウ</t>
    </rPh>
    <phoneticPr fontId="2"/>
  </si>
  <si>
    <t>退職被保険者等</t>
    <rPh sb="0" eb="2">
      <t>タイショク</t>
    </rPh>
    <rPh sb="2" eb="7">
      <t>ヒホケンシャトウ</t>
    </rPh>
    <phoneticPr fontId="2"/>
  </si>
  <si>
    <t>老人医療受給対象者</t>
    <rPh sb="0" eb="2">
      <t>ロウジン</t>
    </rPh>
    <rPh sb="2" eb="4">
      <t>イリョウ</t>
    </rPh>
    <rPh sb="4" eb="6">
      <t>ジュキュウ</t>
    </rPh>
    <rPh sb="6" eb="9">
      <t>タイショウシャ</t>
    </rPh>
    <phoneticPr fontId="2"/>
  </si>
  <si>
    <t>左記以外の一般被保険者</t>
    <rPh sb="0" eb="2">
      <t>サキ</t>
    </rPh>
    <phoneticPr fontId="2"/>
  </si>
  <si>
    <t>本人</t>
    <rPh sb="0" eb="2">
      <t>ホンニン</t>
    </rPh>
    <phoneticPr fontId="2"/>
  </si>
  <si>
    <t>被扶養者</t>
    <rPh sb="0" eb="3">
      <t>ヒフヨウ</t>
    </rPh>
    <rPh sb="3" eb="4">
      <t>シャ</t>
    </rPh>
    <phoneticPr fontId="2"/>
  </si>
  <si>
    <t>-</t>
  </si>
  <si>
    <t>令和２年度末</t>
    <rPh sb="0" eb="2">
      <t>レイワ</t>
    </rPh>
    <rPh sb="3" eb="5">
      <t>ネンド</t>
    </rPh>
    <rPh sb="5" eb="6">
      <t>マツ</t>
    </rPh>
    <phoneticPr fontId="2"/>
  </si>
  <si>
    <t>令和３年度末</t>
    <rPh sb="0" eb="2">
      <t>レイワ</t>
    </rPh>
    <rPh sb="3" eb="5">
      <t>ネンド</t>
    </rPh>
    <rPh sb="5" eb="6">
      <t>マツ</t>
    </rPh>
    <phoneticPr fontId="2"/>
  </si>
  <si>
    <t>（注）市町村は3月～翌年2月、国保組合は4月～翌年3月の平均。なお端数処理の関係で年報集計表とは一致しない。</t>
    <rPh sb="1" eb="2">
      <t>チュウ</t>
    </rPh>
    <rPh sb="3" eb="6">
      <t>シチョウソン</t>
    </rPh>
    <rPh sb="8" eb="9">
      <t>ガツ</t>
    </rPh>
    <rPh sb="10" eb="11">
      <t>ヨク</t>
    </rPh>
    <rPh sb="11" eb="12">
      <t>ネン</t>
    </rPh>
    <rPh sb="13" eb="14">
      <t>ガツ</t>
    </rPh>
    <rPh sb="15" eb="17">
      <t>コクホ</t>
    </rPh>
    <rPh sb="17" eb="19">
      <t>クミアイ</t>
    </rPh>
    <rPh sb="21" eb="22">
      <t>ガツ</t>
    </rPh>
    <rPh sb="23" eb="24">
      <t>ヨク</t>
    </rPh>
    <rPh sb="24" eb="25">
      <t>ネン</t>
    </rPh>
    <rPh sb="26" eb="27">
      <t>ガツ</t>
    </rPh>
    <rPh sb="28" eb="30">
      <t>ヘイキン</t>
    </rPh>
    <rPh sb="33" eb="35">
      <t>ハスウ</t>
    </rPh>
    <rPh sb="35" eb="37">
      <t>ショリ</t>
    </rPh>
    <rPh sb="38" eb="40">
      <t>カンケイ</t>
    </rPh>
    <rPh sb="41" eb="43">
      <t>ネンポウ</t>
    </rPh>
    <rPh sb="43" eb="45">
      <t>シュウケイ</t>
    </rPh>
    <rPh sb="45" eb="46">
      <t>ヒョウ</t>
    </rPh>
    <rPh sb="48" eb="50">
      <t>イッチ</t>
    </rPh>
    <phoneticPr fontId="2"/>
  </si>
  <si>
    <t>令和4年度末</t>
    <rPh sb="0" eb="2">
      <t>レイワ</t>
    </rPh>
    <rPh sb="3" eb="5">
      <t>ネンド</t>
    </rPh>
    <rPh sb="5" eb="6">
      <t>マツ</t>
    </rPh>
    <phoneticPr fontId="2"/>
  </si>
  <si>
    <t>令和５年度平均（注）</t>
    <rPh sb="0" eb="2">
      <t>レイワ</t>
    </rPh>
    <rPh sb="3" eb="5">
      <t>ネンド</t>
    </rPh>
    <rPh sb="5" eb="7">
      <t>ヘイキン</t>
    </rPh>
    <rPh sb="8" eb="9">
      <t>チュウ</t>
    </rPh>
    <phoneticPr fontId="2"/>
  </si>
  <si>
    <t>令和５年3月末</t>
    <rPh sb="0" eb="2">
      <t>レイワ</t>
    </rPh>
    <rPh sb="4" eb="6">
      <t>ガツマツ</t>
    </rPh>
    <phoneticPr fontId="2"/>
  </si>
  <si>
    <t>令和６年1月末</t>
    <rPh sb="0" eb="2">
      <t>レイワ</t>
    </rPh>
    <rPh sb="3" eb="4">
      <t>ネン</t>
    </rPh>
    <rPh sb="5" eb="7">
      <t>ガツマツ</t>
    </rPh>
    <phoneticPr fontId="2"/>
  </si>
  <si>
    <t>令和４年度末</t>
    <rPh sb="0" eb="2">
      <t>レイワ</t>
    </rPh>
    <rPh sb="3" eb="5">
      <t>ネンド</t>
    </rPh>
    <rPh sb="5" eb="6">
      <t>マツ</t>
    </rPh>
    <phoneticPr fontId="2"/>
  </si>
  <si>
    <t>令和5年度平均（注）</t>
    <rPh sb="0" eb="2">
      <t>レイワ</t>
    </rPh>
    <rPh sb="3" eb="5">
      <t>ネンド</t>
    </rPh>
    <rPh sb="5" eb="7">
      <t>ヘイキン</t>
    </rPh>
    <rPh sb="8" eb="9">
      <t>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</si>
</sst>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#,##0\)"/>
    <numFmt numFmtId="177" formatCode="#,###,##0"/>
    <numFmt numFmtId="178" formatCode="#,##0.0"/>
  </numFmts>
  <fonts count="3" x14ac:knownFonts="1"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3" fontId="1" fillId="0" borderId="0" xfId="0" applyNumberFormat="1" applyFont="1" applyAlignment="1">
      <alignment vertical="center"/>
    </xf>
    <xf numFmtId="3" fontId="1" fillId="0" borderId="6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right" vertical="center"/>
    </xf>
    <xf numFmtId="3" fontId="1" fillId="0" borderId="6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176" fontId="1" fillId="0" borderId="8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3" fontId="1" fillId="0" borderId="6" xfId="0" applyNumberFormat="1" applyFont="1" applyBorder="1" applyAlignment="1">
      <alignment horizontal="center" vertical="center" shrinkToFit="1"/>
    </xf>
    <xf numFmtId="177" fontId="1" fillId="0" borderId="6" xfId="0" applyNumberFormat="1" applyFont="1" applyBorder="1" applyAlignment="1">
      <alignment horizontal="right" vertical="center"/>
    </xf>
    <xf numFmtId="177" fontId="1" fillId="0" borderId="7" xfId="0" applyNumberFormat="1" applyFont="1" applyBorder="1" applyAlignment="1">
      <alignment horizontal="right" vertical="center"/>
    </xf>
    <xf numFmtId="176" fontId="1" fillId="0" borderId="8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 shrinkToFit="1"/>
    </xf>
    <xf numFmtId="178" fontId="1" fillId="0" borderId="7" xfId="0" quotePrefix="1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7" xfId="0" quotePrefix="1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3" fontId="1" fillId="0" borderId="5" xfId="0" applyNumberFormat="1" applyFont="1" applyBorder="1" applyAlignment="1">
      <alignment horizontal="right" vertical="center"/>
    </xf>
    <xf numFmtId="3" fontId="1" fillId="0" borderId="5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3" fontId="1" fillId="0" borderId="13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right" vertical="center"/>
    </xf>
    <xf numFmtId="3" fontId="1" fillId="0" borderId="6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3" fontId="1" fillId="0" borderId="14" xfId="0" applyNumberFormat="1" applyFont="1" applyBorder="1" applyAlignment="1">
      <alignment horizontal="right" vertical="center"/>
    </xf>
    <xf numFmtId="3" fontId="1" fillId="0" borderId="15" xfId="0" applyNumberFormat="1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3" fontId="1" fillId="0" borderId="7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177" fontId="1" fillId="0" borderId="5" xfId="0" applyNumberFormat="1" applyFont="1" applyBorder="1" applyAlignment="1">
      <alignment horizontal="right" vertical="center"/>
    </xf>
    <xf numFmtId="177" fontId="1" fillId="0" borderId="9" xfId="0" applyNumberFormat="1" applyFont="1" applyBorder="1" applyAlignment="1">
      <alignment horizontal="right" vertical="center"/>
    </xf>
    <xf numFmtId="176" fontId="1" fillId="0" borderId="10" xfId="0" applyNumberFormat="1" applyFont="1" applyBorder="1" applyAlignment="1">
      <alignment vertical="center"/>
    </xf>
    <xf numFmtId="3" fontId="1" fillId="0" borderId="9" xfId="0" applyNumberFormat="1" applyFont="1" applyBorder="1" applyAlignment="1">
      <alignment vertical="center"/>
    </xf>
    <xf numFmtId="0" fontId="0" fillId="0" borderId="11" xfId="0" applyFont="1" applyBorder="1" applyAlignment="1">
      <alignment horizontal="right" vertical="center"/>
    </xf>
    <xf numFmtId="3" fontId="1" fillId="0" borderId="9" xfId="0" applyNumberFormat="1" applyFont="1" applyBorder="1" applyAlignment="1">
      <alignment vertical="center"/>
    </xf>
    <xf numFmtId="3" fontId="1" fillId="0" borderId="10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&#65301;&#32113;&#35336;&#34920;&#65288;&#31532;1&#65374;5&#34920;&#65289;.xls" TargetMode="External"/><Relationship Id="rId1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&#65301;&#32113;&#35336;&#34920;&#65288;&#31532;1&#65374;5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第1表(〇)"/>
      <sheetName val="2-1(〇)"/>
      <sheetName val="2-2(〇)"/>
      <sheetName val="2-3(〇)"/>
      <sheetName val="2-4(〇)"/>
      <sheetName val="3-1、3-2(〇)"/>
      <sheetName val="3-3、3-4(〇)"/>
      <sheetName val="第４表(〇)"/>
      <sheetName val="第５表(〇)"/>
      <sheetName val="A・E表元データ"/>
      <sheetName val="C表元データ"/>
      <sheetName val="F表元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D3">
            <v>79289</v>
          </cell>
          <cell r="E3">
            <v>114880</v>
          </cell>
          <cell r="F3">
            <v>144</v>
          </cell>
          <cell r="G3">
            <v>73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>
            <v>114880</v>
          </cell>
        </row>
        <row r="4">
          <cell r="D4">
            <v>80140</v>
          </cell>
          <cell r="E4">
            <v>116218</v>
          </cell>
          <cell r="F4">
            <v>136</v>
          </cell>
          <cell r="G4">
            <v>65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M4">
            <v>116218</v>
          </cell>
        </row>
        <row r="5">
          <cell r="D5">
            <v>79872</v>
          </cell>
          <cell r="E5">
            <v>115542</v>
          </cell>
          <cell r="F5">
            <v>107</v>
          </cell>
          <cell r="G5">
            <v>45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M5">
            <v>115542</v>
          </cell>
        </row>
        <row r="6">
          <cell r="D6">
            <v>79521</v>
          </cell>
          <cell r="E6">
            <v>114866</v>
          </cell>
          <cell r="F6">
            <v>137</v>
          </cell>
          <cell r="G6">
            <v>65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M6">
            <v>114866</v>
          </cell>
        </row>
        <row r="7">
          <cell r="D7">
            <v>79240</v>
          </cell>
          <cell r="E7">
            <v>114253</v>
          </cell>
          <cell r="F7">
            <v>144</v>
          </cell>
          <cell r="G7">
            <v>72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M7">
            <v>114253</v>
          </cell>
        </row>
        <row r="8">
          <cell r="D8">
            <v>78939</v>
          </cell>
          <cell r="E8">
            <v>113682</v>
          </cell>
          <cell r="F8">
            <v>144</v>
          </cell>
          <cell r="G8">
            <v>72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M8">
            <v>113682</v>
          </cell>
        </row>
        <row r="9">
          <cell r="D9">
            <v>78615</v>
          </cell>
          <cell r="E9">
            <v>113088</v>
          </cell>
          <cell r="F9">
            <v>144</v>
          </cell>
          <cell r="G9">
            <v>72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M9">
            <v>113088</v>
          </cell>
        </row>
        <row r="10">
          <cell r="D10">
            <v>78322</v>
          </cell>
          <cell r="E10">
            <v>112480</v>
          </cell>
          <cell r="F10">
            <v>144</v>
          </cell>
          <cell r="G10">
            <v>72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M10">
            <v>112480</v>
          </cell>
        </row>
        <row r="11">
          <cell r="D11">
            <v>77973</v>
          </cell>
          <cell r="E11">
            <v>111765</v>
          </cell>
          <cell r="F11">
            <v>137</v>
          </cell>
          <cell r="G11">
            <v>65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M11">
            <v>111765</v>
          </cell>
        </row>
        <row r="12">
          <cell r="D12">
            <v>77751</v>
          </cell>
          <cell r="E12">
            <v>111347</v>
          </cell>
          <cell r="F12">
            <v>136</v>
          </cell>
          <cell r="G12">
            <v>70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M12">
            <v>111347</v>
          </cell>
        </row>
        <row r="13">
          <cell r="D13">
            <v>77340</v>
          </cell>
          <cell r="E13">
            <v>110631</v>
          </cell>
          <cell r="F13">
            <v>135</v>
          </cell>
          <cell r="G13">
            <v>64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M13">
            <v>110631</v>
          </cell>
        </row>
        <row r="14">
          <cell r="D14">
            <v>76933</v>
          </cell>
          <cell r="E14">
            <v>109937</v>
          </cell>
          <cell r="F14">
            <v>144</v>
          </cell>
          <cell r="G14">
            <v>73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109937</v>
          </cell>
        </row>
        <row r="15">
          <cell r="D15">
            <v>76559</v>
          </cell>
          <cell r="E15">
            <v>109363</v>
          </cell>
          <cell r="F15">
            <v>144</v>
          </cell>
          <cell r="G15">
            <v>73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M15">
            <v>109363</v>
          </cell>
        </row>
        <row r="16">
          <cell r="D16">
            <v>78661</v>
          </cell>
          <cell r="E16">
            <v>113224</v>
          </cell>
          <cell r="F16">
            <v>138</v>
          </cell>
          <cell r="G16">
            <v>67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M16">
            <v>113224</v>
          </cell>
        </row>
        <row r="19">
          <cell r="D19">
            <v>1238</v>
          </cell>
          <cell r="E19">
            <v>1831</v>
          </cell>
          <cell r="F19">
            <v>2</v>
          </cell>
          <cell r="G19">
            <v>0</v>
          </cell>
          <cell r="M19">
            <v>1831</v>
          </cell>
        </row>
        <row r="20">
          <cell r="D20">
            <v>1307</v>
          </cell>
          <cell r="E20">
            <v>1809</v>
          </cell>
          <cell r="F20">
            <v>2</v>
          </cell>
          <cell r="G20">
            <v>0</v>
          </cell>
          <cell r="M20">
            <v>1809</v>
          </cell>
        </row>
        <row r="21">
          <cell r="D21">
            <v>1319</v>
          </cell>
          <cell r="E21">
            <v>1821</v>
          </cell>
          <cell r="F21">
            <v>2</v>
          </cell>
          <cell r="G21">
            <v>0</v>
          </cell>
          <cell r="M21">
            <v>1821</v>
          </cell>
        </row>
        <row r="22">
          <cell r="D22">
            <v>1320</v>
          </cell>
          <cell r="E22">
            <v>1822</v>
          </cell>
          <cell r="F22">
            <v>2</v>
          </cell>
          <cell r="G22">
            <v>0</v>
          </cell>
          <cell r="M22">
            <v>1822</v>
          </cell>
        </row>
        <row r="23">
          <cell r="D23">
            <v>1319</v>
          </cell>
          <cell r="E23">
            <v>1821</v>
          </cell>
          <cell r="F23">
            <v>2</v>
          </cell>
          <cell r="G23">
            <v>0</v>
          </cell>
          <cell r="M23">
            <v>1821</v>
          </cell>
        </row>
        <row r="24">
          <cell r="D24">
            <v>1318</v>
          </cell>
          <cell r="E24">
            <v>1814</v>
          </cell>
          <cell r="F24">
            <v>2</v>
          </cell>
          <cell r="G24">
            <v>0</v>
          </cell>
          <cell r="M24">
            <v>1814</v>
          </cell>
        </row>
        <row r="25">
          <cell r="D25">
            <v>1309</v>
          </cell>
          <cell r="E25">
            <v>1809</v>
          </cell>
          <cell r="F25">
            <v>2</v>
          </cell>
          <cell r="G25">
            <v>0</v>
          </cell>
          <cell r="M25">
            <v>1809</v>
          </cell>
        </row>
        <row r="26">
          <cell r="D26">
            <v>1314</v>
          </cell>
          <cell r="E26">
            <v>1812</v>
          </cell>
          <cell r="F26">
            <v>2</v>
          </cell>
          <cell r="G26">
            <v>0</v>
          </cell>
          <cell r="M26">
            <v>1812</v>
          </cell>
        </row>
        <row r="27">
          <cell r="D27">
            <v>1313</v>
          </cell>
          <cell r="E27">
            <v>1805</v>
          </cell>
          <cell r="F27">
            <v>2</v>
          </cell>
          <cell r="G27">
            <v>0</v>
          </cell>
          <cell r="M27">
            <v>1805</v>
          </cell>
        </row>
        <row r="28">
          <cell r="D28">
            <v>1309</v>
          </cell>
          <cell r="E28">
            <v>1802</v>
          </cell>
          <cell r="F28">
            <v>2</v>
          </cell>
          <cell r="G28">
            <v>0</v>
          </cell>
          <cell r="M28">
            <v>1802</v>
          </cell>
        </row>
        <row r="29">
          <cell r="D29">
            <v>1309</v>
          </cell>
          <cell r="E29">
            <v>1800</v>
          </cell>
          <cell r="F29">
            <v>4</v>
          </cell>
          <cell r="G29">
            <v>0</v>
          </cell>
          <cell r="M29">
            <v>1800</v>
          </cell>
        </row>
        <row r="30">
          <cell r="D30">
            <v>1297</v>
          </cell>
          <cell r="E30">
            <v>1779</v>
          </cell>
          <cell r="F30">
            <v>4</v>
          </cell>
          <cell r="G30">
            <v>0</v>
          </cell>
          <cell r="M30">
            <v>1779</v>
          </cell>
        </row>
        <row r="31">
          <cell r="D31">
            <v>1296</v>
          </cell>
          <cell r="E31">
            <v>1777</v>
          </cell>
          <cell r="F31">
            <v>4</v>
          </cell>
          <cell r="G31">
            <v>0</v>
          </cell>
          <cell r="M31">
            <v>1777</v>
          </cell>
        </row>
        <row r="32">
          <cell r="D32">
            <v>1311</v>
          </cell>
          <cell r="E32">
            <v>1806</v>
          </cell>
          <cell r="F32">
            <v>3</v>
          </cell>
          <cell r="G32">
            <v>0</v>
          </cell>
          <cell r="M32">
            <v>1806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67686-ADC9-4AEA-B997-3E07969C4DF9}">
  <sheetPr>
    <tabColor theme="0"/>
  </sheetPr>
  <dimension ref="A1:Q49"/>
  <sheetViews>
    <sheetView showGridLines="0" tabSelected="1" view="pageBreakPreview" zoomScaleNormal="100" zoomScaleSheetLayoutView="100" workbookViewId="0">
      <pane ySplit="3" topLeftCell="A4" activePane="bottomLeft" state="frozen"/>
      <selection activeCell="F16" sqref="F16"/>
      <selection pane="bottomLeft" sqref="A1:P49"/>
    </sheetView>
  </sheetViews>
  <sheetFormatPr defaultColWidth="10.75" defaultRowHeight="15" customHeight="1" x14ac:dyDescent="0.2"/>
  <cols>
    <col min="1" max="1" width="17.08203125" style="1" customWidth="1"/>
    <col min="2" max="4" width="8.58203125" style="1" customWidth="1"/>
    <col min="5" max="10" width="12.58203125" style="1" customWidth="1"/>
    <col min="11" max="16" width="6.58203125" style="1" customWidth="1"/>
    <col min="17" max="17" width="14.75" style="1" customWidth="1"/>
    <col min="18" max="256" width="10.75" style="1"/>
    <col min="257" max="257" width="17.08203125" style="1" customWidth="1"/>
    <col min="258" max="260" width="8.58203125" style="1" customWidth="1"/>
    <col min="261" max="266" width="12.58203125" style="1" customWidth="1"/>
    <col min="267" max="272" width="6.58203125" style="1" customWidth="1"/>
    <col min="273" max="273" width="14.75" style="1" customWidth="1"/>
    <col min="274" max="512" width="10.75" style="1"/>
    <col min="513" max="513" width="17.08203125" style="1" customWidth="1"/>
    <col min="514" max="516" width="8.58203125" style="1" customWidth="1"/>
    <col min="517" max="522" width="12.58203125" style="1" customWidth="1"/>
    <col min="523" max="528" width="6.58203125" style="1" customWidth="1"/>
    <col min="529" max="529" width="14.75" style="1" customWidth="1"/>
    <col min="530" max="768" width="10.75" style="1"/>
    <col min="769" max="769" width="17.08203125" style="1" customWidth="1"/>
    <col min="770" max="772" width="8.58203125" style="1" customWidth="1"/>
    <col min="773" max="778" width="12.58203125" style="1" customWidth="1"/>
    <col min="779" max="784" width="6.58203125" style="1" customWidth="1"/>
    <col min="785" max="785" width="14.75" style="1" customWidth="1"/>
    <col min="786" max="1024" width="10.75" style="1"/>
    <col min="1025" max="1025" width="17.08203125" style="1" customWidth="1"/>
    <col min="1026" max="1028" width="8.58203125" style="1" customWidth="1"/>
    <col min="1029" max="1034" width="12.58203125" style="1" customWidth="1"/>
    <col min="1035" max="1040" width="6.58203125" style="1" customWidth="1"/>
    <col min="1041" max="1041" width="14.75" style="1" customWidth="1"/>
    <col min="1042" max="1280" width="10.75" style="1"/>
    <col min="1281" max="1281" width="17.08203125" style="1" customWidth="1"/>
    <col min="1282" max="1284" width="8.58203125" style="1" customWidth="1"/>
    <col min="1285" max="1290" width="12.58203125" style="1" customWidth="1"/>
    <col min="1291" max="1296" width="6.58203125" style="1" customWidth="1"/>
    <col min="1297" max="1297" width="14.75" style="1" customWidth="1"/>
    <col min="1298" max="1536" width="10.75" style="1"/>
    <col min="1537" max="1537" width="17.08203125" style="1" customWidth="1"/>
    <col min="1538" max="1540" width="8.58203125" style="1" customWidth="1"/>
    <col min="1541" max="1546" width="12.58203125" style="1" customWidth="1"/>
    <col min="1547" max="1552" width="6.58203125" style="1" customWidth="1"/>
    <col min="1553" max="1553" width="14.75" style="1" customWidth="1"/>
    <col min="1554" max="1792" width="10.75" style="1"/>
    <col min="1793" max="1793" width="17.08203125" style="1" customWidth="1"/>
    <col min="1794" max="1796" width="8.58203125" style="1" customWidth="1"/>
    <col min="1797" max="1802" width="12.58203125" style="1" customWidth="1"/>
    <col min="1803" max="1808" width="6.58203125" style="1" customWidth="1"/>
    <col min="1809" max="1809" width="14.75" style="1" customWidth="1"/>
    <col min="1810" max="2048" width="10.75" style="1"/>
    <col min="2049" max="2049" width="17.08203125" style="1" customWidth="1"/>
    <col min="2050" max="2052" width="8.58203125" style="1" customWidth="1"/>
    <col min="2053" max="2058" width="12.58203125" style="1" customWidth="1"/>
    <col min="2059" max="2064" width="6.58203125" style="1" customWidth="1"/>
    <col min="2065" max="2065" width="14.75" style="1" customWidth="1"/>
    <col min="2066" max="2304" width="10.75" style="1"/>
    <col min="2305" max="2305" width="17.08203125" style="1" customWidth="1"/>
    <col min="2306" max="2308" width="8.58203125" style="1" customWidth="1"/>
    <col min="2309" max="2314" width="12.58203125" style="1" customWidth="1"/>
    <col min="2315" max="2320" width="6.58203125" style="1" customWidth="1"/>
    <col min="2321" max="2321" width="14.75" style="1" customWidth="1"/>
    <col min="2322" max="2560" width="10.75" style="1"/>
    <col min="2561" max="2561" width="17.08203125" style="1" customWidth="1"/>
    <col min="2562" max="2564" width="8.58203125" style="1" customWidth="1"/>
    <col min="2565" max="2570" width="12.58203125" style="1" customWidth="1"/>
    <col min="2571" max="2576" width="6.58203125" style="1" customWidth="1"/>
    <col min="2577" max="2577" width="14.75" style="1" customWidth="1"/>
    <col min="2578" max="2816" width="10.75" style="1"/>
    <col min="2817" max="2817" width="17.08203125" style="1" customWidth="1"/>
    <col min="2818" max="2820" width="8.58203125" style="1" customWidth="1"/>
    <col min="2821" max="2826" width="12.58203125" style="1" customWidth="1"/>
    <col min="2827" max="2832" width="6.58203125" style="1" customWidth="1"/>
    <col min="2833" max="2833" width="14.75" style="1" customWidth="1"/>
    <col min="2834" max="3072" width="10.75" style="1"/>
    <col min="3073" max="3073" width="17.08203125" style="1" customWidth="1"/>
    <col min="3074" max="3076" width="8.58203125" style="1" customWidth="1"/>
    <col min="3077" max="3082" width="12.58203125" style="1" customWidth="1"/>
    <col min="3083" max="3088" width="6.58203125" style="1" customWidth="1"/>
    <col min="3089" max="3089" width="14.75" style="1" customWidth="1"/>
    <col min="3090" max="3328" width="10.75" style="1"/>
    <col min="3329" max="3329" width="17.08203125" style="1" customWidth="1"/>
    <col min="3330" max="3332" width="8.58203125" style="1" customWidth="1"/>
    <col min="3333" max="3338" width="12.58203125" style="1" customWidth="1"/>
    <col min="3339" max="3344" width="6.58203125" style="1" customWidth="1"/>
    <col min="3345" max="3345" width="14.75" style="1" customWidth="1"/>
    <col min="3346" max="3584" width="10.75" style="1"/>
    <col min="3585" max="3585" width="17.08203125" style="1" customWidth="1"/>
    <col min="3586" max="3588" width="8.58203125" style="1" customWidth="1"/>
    <col min="3589" max="3594" width="12.58203125" style="1" customWidth="1"/>
    <col min="3595" max="3600" width="6.58203125" style="1" customWidth="1"/>
    <col min="3601" max="3601" width="14.75" style="1" customWidth="1"/>
    <col min="3602" max="3840" width="10.75" style="1"/>
    <col min="3841" max="3841" width="17.08203125" style="1" customWidth="1"/>
    <col min="3842" max="3844" width="8.58203125" style="1" customWidth="1"/>
    <col min="3845" max="3850" width="12.58203125" style="1" customWidth="1"/>
    <col min="3851" max="3856" width="6.58203125" style="1" customWidth="1"/>
    <col min="3857" max="3857" width="14.75" style="1" customWidth="1"/>
    <col min="3858" max="4096" width="10.75" style="1"/>
    <col min="4097" max="4097" width="17.08203125" style="1" customWidth="1"/>
    <col min="4098" max="4100" width="8.58203125" style="1" customWidth="1"/>
    <col min="4101" max="4106" width="12.58203125" style="1" customWidth="1"/>
    <col min="4107" max="4112" width="6.58203125" style="1" customWidth="1"/>
    <col min="4113" max="4113" width="14.75" style="1" customWidth="1"/>
    <col min="4114" max="4352" width="10.75" style="1"/>
    <col min="4353" max="4353" width="17.08203125" style="1" customWidth="1"/>
    <col min="4354" max="4356" width="8.58203125" style="1" customWidth="1"/>
    <col min="4357" max="4362" width="12.58203125" style="1" customWidth="1"/>
    <col min="4363" max="4368" width="6.58203125" style="1" customWidth="1"/>
    <col min="4369" max="4369" width="14.75" style="1" customWidth="1"/>
    <col min="4370" max="4608" width="10.75" style="1"/>
    <col min="4609" max="4609" width="17.08203125" style="1" customWidth="1"/>
    <col min="4610" max="4612" width="8.58203125" style="1" customWidth="1"/>
    <col min="4613" max="4618" width="12.58203125" style="1" customWidth="1"/>
    <col min="4619" max="4624" width="6.58203125" style="1" customWidth="1"/>
    <col min="4625" max="4625" width="14.75" style="1" customWidth="1"/>
    <col min="4626" max="4864" width="10.75" style="1"/>
    <col min="4865" max="4865" width="17.08203125" style="1" customWidth="1"/>
    <col min="4866" max="4868" width="8.58203125" style="1" customWidth="1"/>
    <col min="4869" max="4874" width="12.58203125" style="1" customWidth="1"/>
    <col min="4875" max="4880" width="6.58203125" style="1" customWidth="1"/>
    <col min="4881" max="4881" width="14.75" style="1" customWidth="1"/>
    <col min="4882" max="5120" width="10.75" style="1"/>
    <col min="5121" max="5121" width="17.08203125" style="1" customWidth="1"/>
    <col min="5122" max="5124" width="8.58203125" style="1" customWidth="1"/>
    <col min="5125" max="5130" width="12.58203125" style="1" customWidth="1"/>
    <col min="5131" max="5136" width="6.58203125" style="1" customWidth="1"/>
    <col min="5137" max="5137" width="14.75" style="1" customWidth="1"/>
    <col min="5138" max="5376" width="10.75" style="1"/>
    <col min="5377" max="5377" width="17.08203125" style="1" customWidth="1"/>
    <col min="5378" max="5380" width="8.58203125" style="1" customWidth="1"/>
    <col min="5381" max="5386" width="12.58203125" style="1" customWidth="1"/>
    <col min="5387" max="5392" width="6.58203125" style="1" customWidth="1"/>
    <col min="5393" max="5393" width="14.75" style="1" customWidth="1"/>
    <col min="5394" max="5632" width="10.75" style="1"/>
    <col min="5633" max="5633" width="17.08203125" style="1" customWidth="1"/>
    <col min="5634" max="5636" width="8.58203125" style="1" customWidth="1"/>
    <col min="5637" max="5642" width="12.58203125" style="1" customWidth="1"/>
    <col min="5643" max="5648" width="6.58203125" style="1" customWidth="1"/>
    <col min="5649" max="5649" width="14.75" style="1" customWidth="1"/>
    <col min="5650" max="5888" width="10.75" style="1"/>
    <col min="5889" max="5889" width="17.08203125" style="1" customWidth="1"/>
    <col min="5890" max="5892" width="8.58203125" style="1" customWidth="1"/>
    <col min="5893" max="5898" width="12.58203125" style="1" customWidth="1"/>
    <col min="5899" max="5904" width="6.58203125" style="1" customWidth="1"/>
    <col min="5905" max="5905" width="14.75" style="1" customWidth="1"/>
    <col min="5906" max="6144" width="10.75" style="1"/>
    <col min="6145" max="6145" width="17.08203125" style="1" customWidth="1"/>
    <col min="6146" max="6148" width="8.58203125" style="1" customWidth="1"/>
    <col min="6149" max="6154" width="12.58203125" style="1" customWidth="1"/>
    <col min="6155" max="6160" width="6.58203125" style="1" customWidth="1"/>
    <col min="6161" max="6161" width="14.75" style="1" customWidth="1"/>
    <col min="6162" max="6400" width="10.75" style="1"/>
    <col min="6401" max="6401" width="17.08203125" style="1" customWidth="1"/>
    <col min="6402" max="6404" width="8.58203125" style="1" customWidth="1"/>
    <col min="6405" max="6410" width="12.58203125" style="1" customWidth="1"/>
    <col min="6411" max="6416" width="6.58203125" style="1" customWidth="1"/>
    <col min="6417" max="6417" width="14.75" style="1" customWidth="1"/>
    <col min="6418" max="6656" width="10.75" style="1"/>
    <col min="6657" max="6657" width="17.08203125" style="1" customWidth="1"/>
    <col min="6658" max="6660" width="8.58203125" style="1" customWidth="1"/>
    <col min="6661" max="6666" width="12.58203125" style="1" customWidth="1"/>
    <col min="6667" max="6672" width="6.58203125" style="1" customWidth="1"/>
    <col min="6673" max="6673" width="14.75" style="1" customWidth="1"/>
    <col min="6674" max="6912" width="10.75" style="1"/>
    <col min="6913" max="6913" width="17.08203125" style="1" customWidth="1"/>
    <col min="6914" max="6916" width="8.58203125" style="1" customWidth="1"/>
    <col min="6917" max="6922" width="12.58203125" style="1" customWidth="1"/>
    <col min="6923" max="6928" width="6.58203125" style="1" customWidth="1"/>
    <col min="6929" max="6929" width="14.75" style="1" customWidth="1"/>
    <col min="6930" max="7168" width="10.75" style="1"/>
    <col min="7169" max="7169" width="17.08203125" style="1" customWidth="1"/>
    <col min="7170" max="7172" width="8.58203125" style="1" customWidth="1"/>
    <col min="7173" max="7178" width="12.58203125" style="1" customWidth="1"/>
    <col min="7179" max="7184" width="6.58203125" style="1" customWidth="1"/>
    <col min="7185" max="7185" width="14.75" style="1" customWidth="1"/>
    <col min="7186" max="7424" width="10.75" style="1"/>
    <col min="7425" max="7425" width="17.08203125" style="1" customWidth="1"/>
    <col min="7426" max="7428" width="8.58203125" style="1" customWidth="1"/>
    <col min="7429" max="7434" width="12.58203125" style="1" customWidth="1"/>
    <col min="7435" max="7440" width="6.58203125" style="1" customWidth="1"/>
    <col min="7441" max="7441" width="14.75" style="1" customWidth="1"/>
    <col min="7442" max="7680" width="10.75" style="1"/>
    <col min="7681" max="7681" width="17.08203125" style="1" customWidth="1"/>
    <col min="7682" max="7684" width="8.58203125" style="1" customWidth="1"/>
    <col min="7685" max="7690" width="12.58203125" style="1" customWidth="1"/>
    <col min="7691" max="7696" width="6.58203125" style="1" customWidth="1"/>
    <col min="7697" max="7697" width="14.75" style="1" customWidth="1"/>
    <col min="7698" max="7936" width="10.75" style="1"/>
    <col min="7937" max="7937" width="17.08203125" style="1" customWidth="1"/>
    <col min="7938" max="7940" width="8.58203125" style="1" customWidth="1"/>
    <col min="7941" max="7946" width="12.58203125" style="1" customWidth="1"/>
    <col min="7947" max="7952" width="6.58203125" style="1" customWidth="1"/>
    <col min="7953" max="7953" width="14.75" style="1" customWidth="1"/>
    <col min="7954" max="8192" width="10.75" style="1"/>
    <col min="8193" max="8193" width="17.08203125" style="1" customWidth="1"/>
    <col min="8194" max="8196" width="8.58203125" style="1" customWidth="1"/>
    <col min="8197" max="8202" width="12.58203125" style="1" customWidth="1"/>
    <col min="8203" max="8208" width="6.58203125" style="1" customWidth="1"/>
    <col min="8209" max="8209" width="14.75" style="1" customWidth="1"/>
    <col min="8210" max="8448" width="10.75" style="1"/>
    <col min="8449" max="8449" width="17.08203125" style="1" customWidth="1"/>
    <col min="8450" max="8452" width="8.58203125" style="1" customWidth="1"/>
    <col min="8453" max="8458" width="12.58203125" style="1" customWidth="1"/>
    <col min="8459" max="8464" width="6.58203125" style="1" customWidth="1"/>
    <col min="8465" max="8465" width="14.75" style="1" customWidth="1"/>
    <col min="8466" max="8704" width="10.75" style="1"/>
    <col min="8705" max="8705" width="17.08203125" style="1" customWidth="1"/>
    <col min="8706" max="8708" width="8.58203125" style="1" customWidth="1"/>
    <col min="8709" max="8714" width="12.58203125" style="1" customWidth="1"/>
    <col min="8715" max="8720" width="6.58203125" style="1" customWidth="1"/>
    <col min="8721" max="8721" width="14.75" style="1" customWidth="1"/>
    <col min="8722" max="8960" width="10.75" style="1"/>
    <col min="8961" max="8961" width="17.08203125" style="1" customWidth="1"/>
    <col min="8962" max="8964" width="8.58203125" style="1" customWidth="1"/>
    <col min="8965" max="8970" width="12.58203125" style="1" customWidth="1"/>
    <col min="8971" max="8976" width="6.58203125" style="1" customWidth="1"/>
    <col min="8977" max="8977" width="14.75" style="1" customWidth="1"/>
    <col min="8978" max="9216" width="10.75" style="1"/>
    <col min="9217" max="9217" width="17.08203125" style="1" customWidth="1"/>
    <col min="9218" max="9220" width="8.58203125" style="1" customWidth="1"/>
    <col min="9221" max="9226" width="12.58203125" style="1" customWidth="1"/>
    <col min="9227" max="9232" width="6.58203125" style="1" customWidth="1"/>
    <col min="9233" max="9233" width="14.75" style="1" customWidth="1"/>
    <col min="9234" max="9472" width="10.75" style="1"/>
    <col min="9473" max="9473" width="17.08203125" style="1" customWidth="1"/>
    <col min="9474" max="9476" width="8.58203125" style="1" customWidth="1"/>
    <col min="9477" max="9482" width="12.58203125" style="1" customWidth="1"/>
    <col min="9483" max="9488" width="6.58203125" style="1" customWidth="1"/>
    <col min="9489" max="9489" width="14.75" style="1" customWidth="1"/>
    <col min="9490" max="9728" width="10.75" style="1"/>
    <col min="9729" max="9729" width="17.08203125" style="1" customWidth="1"/>
    <col min="9730" max="9732" width="8.58203125" style="1" customWidth="1"/>
    <col min="9733" max="9738" width="12.58203125" style="1" customWidth="1"/>
    <col min="9739" max="9744" width="6.58203125" style="1" customWidth="1"/>
    <col min="9745" max="9745" width="14.75" style="1" customWidth="1"/>
    <col min="9746" max="9984" width="10.75" style="1"/>
    <col min="9985" max="9985" width="17.08203125" style="1" customWidth="1"/>
    <col min="9986" max="9988" width="8.58203125" style="1" customWidth="1"/>
    <col min="9989" max="9994" width="12.58203125" style="1" customWidth="1"/>
    <col min="9995" max="10000" width="6.58203125" style="1" customWidth="1"/>
    <col min="10001" max="10001" width="14.75" style="1" customWidth="1"/>
    <col min="10002" max="10240" width="10.75" style="1"/>
    <col min="10241" max="10241" width="17.08203125" style="1" customWidth="1"/>
    <col min="10242" max="10244" width="8.58203125" style="1" customWidth="1"/>
    <col min="10245" max="10250" width="12.58203125" style="1" customWidth="1"/>
    <col min="10251" max="10256" width="6.58203125" style="1" customWidth="1"/>
    <col min="10257" max="10257" width="14.75" style="1" customWidth="1"/>
    <col min="10258" max="10496" width="10.75" style="1"/>
    <col min="10497" max="10497" width="17.08203125" style="1" customWidth="1"/>
    <col min="10498" max="10500" width="8.58203125" style="1" customWidth="1"/>
    <col min="10501" max="10506" width="12.58203125" style="1" customWidth="1"/>
    <col min="10507" max="10512" width="6.58203125" style="1" customWidth="1"/>
    <col min="10513" max="10513" width="14.75" style="1" customWidth="1"/>
    <col min="10514" max="10752" width="10.75" style="1"/>
    <col min="10753" max="10753" width="17.08203125" style="1" customWidth="1"/>
    <col min="10754" max="10756" width="8.58203125" style="1" customWidth="1"/>
    <col min="10757" max="10762" width="12.58203125" style="1" customWidth="1"/>
    <col min="10763" max="10768" width="6.58203125" style="1" customWidth="1"/>
    <col min="10769" max="10769" width="14.75" style="1" customWidth="1"/>
    <col min="10770" max="11008" width="10.75" style="1"/>
    <col min="11009" max="11009" width="17.08203125" style="1" customWidth="1"/>
    <col min="11010" max="11012" width="8.58203125" style="1" customWidth="1"/>
    <col min="11013" max="11018" width="12.58203125" style="1" customWidth="1"/>
    <col min="11019" max="11024" width="6.58203125" style="1" customWidth="1"/>
    <col min="11025" max="11025" width="14.75" style="1" customWidth="1"/>
    <col min="11026" max="11264" width="10.75" style="1"/>
    <col min="11265" max="11265" width="17.08203125" style="1" customWidth="1"/>
    <col min="11266" max="11268" width="8.58203125" style="1" customWidth="1"/>
    <col min="11269" max="11274" width="12.58203125" style="1" customWidth="1"/>
    <col min="11275" max="11280" width="6.58203125" style="1" customWidth="1"/>
    <col min="11281" max="11281" width="14.75" style="1" customWidth="1"/>
    <col min="11282" max="11520" width="10.75" style="1"/>
    <col min="11521" max="11521" width="17.08203125" style="1" customWidth="1"/>
    <col min="11522" max="11524" width="8.58203125" style="1" customWidth="1"/>
    <col min="11525" max="11530" width="12.58203125" style="1" customWidth="1"/>
    <col min="11531" max="11536" width="6.58203125" style="1" customWidth="1"/>
    <col min="11537" max="11537" width="14.75" style="1" customWidth="1"/>
    <col min="11538" max="11776" width="10.75" style="1"/>
    <col min="11777" max="11777" width="17.08203125" style="1" customWidth="1"/>
    <col min="11778" max="11780" width="8.58203125" style="1" customWidth="1"/>
    <col min="11781" max="11786" width="12.58203125" style="1" customWidth="1"/>
    <col min="11787" max="11792" width="6.58203125" style="1" customWidth="1"/>
    <col min="11793" max="11793" width="14.75" style="1" customWidth="1"/>
    <col min="11794" max="12032" width="10.75" style="1"/>
    <col min="12033" max="12033" width="17.08203125" style="1" customWidth="1"/>
    <col min="12034" max="12036" width="8.58203125" style="1" customWidth="1"/>
    <col min="12037" max="12042" width="12.58203125" style="1" customWidth="1"/>
    <col min="12043" max="12048" width="6.58203125" style="1" customWidth="1"/>
    <col min="12049" max="12049" width="14.75" style="1" customWidth="1"/>
    <col min="12050" max="12288" width="10.75" style="1"/>
    <col min="12289" max="12289" width="17.08203125" style="1" customWidth="1"/>
    <col min="12290" max="12292" width="8.58203125" style="1" customWidth="1"/>
    <col min="12293" max="12298" width="12.58203125" style="1" customWidth="1"/>
    <col min="12299" max="12304" width="6.58203125" style="1" customWidth="1"/>
    <col min="12305" max="12305" width="14.75" style="1" customWidth="1"/>
    <col min="12306" max="12544" width="10.75" style="1"/>
    <col min="12545" max="12545" width="17.08203125" style="1" customWidth="1"/>
    <col min="12546" max="12548" width="8.58203125" style="1" customWidth="1"/>
    <col min="12549" max="12554" width="12.58203125" style="1" customWidth="1"/>
    <col min="12555" max="12560" width="6.58203125" style="1" customWidth="1"/>
    <col min="12561" max="12561" width="14.75" style="1" customWidth="1"/>
    <col min="12562" max="12800" width="10.75" style="1"/>
    <col min="12801" max="12801" width="17.08203125" style="1" customWidth="1"/>
    <col min="12802" max="12804" width="8.58203125" style="1" customWidth="1"/>
    <col min="12805" max="12810" width="12.58203125" style="1" customWidth="1"/>
    <col min="12811" max="12816" width="6.58203125" style="1" customWidth="1"/>
    <col min="12817" max="12817" width="14.75" style="1" customWidth="1"/>
    <col min="12818" max="13056" width="10.75" style="1"/>
    <col min="13057" max="13057" width="17.08203125" style="1" customWidth="1"/>
    <col min="13058" max="13060" width="8.58203125" style="1" customWidth="1"/>
    <col min="13061" max="13066" width="12.58203125" style="1" customWidth="1"/>
    <col min="13067" max="13072" width="6.58203125" style="1" customWidth="1"/>
    <col min="13073" max="13073" width="14.75" style="1" customWidth="1"/>
    <col min="13074" max="13312" width="10.75" style="1"/>
    <col min="13313" max="13313" width="17.08203125" style="1" customWidth="1"/>
    <col min="13314" max="13316" width="8.58203125" style="1" customWidth="1"/>
    <col min="13317" max="13322" width="12.58203125" style="1" customWidth="1"/>
    <col min="13323" max="13328" width="6.58203125" style="1" customWidth="1"/>
    <col min="13329" max="13329" width="14.75" style="1" customWidth="1"/>
    <col min="13330" max="13568" width="10.75" style="1"/>
    <col min="13569" max="13569" width="17.08203125" style="1" customWidth="1"/>
    <col min="13570" max="13572" width="8.58203125" style="1" customWidth="1"/>
    <col min="13573" max="13578" width="12.58203125" style="1" customWidth="1"/>
    <col min="13579" max="13584" width="6.58203125" style="1" customWidth="1"/>
    <col min="13585" max="13585" width="14.75" style="1" customWidth="1"/>
    <col min="13586" max="13824" width="10.75" style="1"/>
    <col min="13825" max="13825" width="17.08203125" style="1" customWidth="1"/>
    <col min="13826" max="13828" width="8.58203125" style="1" customWidth="1"/>
    <col min="13829" max="13834" width="12.58203125" style="1" customWidth="1"/>
    <col min="13835" max="13840" width="6.58203125" style="1" customWidth="1"/>
    <col min="13841" max="13841" width="14.75" style="1" customWidth="1"/>
    <col min="13842" max="14080" width="10.75" style="1"/>
    <col min="14081" max="14081" width="17.08203125" style="1" customWidth="1"/>
    <col min="14082" max="14084" width="8.58203125" style="1" customWidth="1"/>
    <col min="14085" max="14090" width="12.58203125" style="1" customWidth="1"/>
    <col min="14091" max="14096" width="6.58203125" style="1" customWidth="1"/>
    <col min="14097" max="14097" width="14.75" style="1" customWidth="1"/>
    <col min="14098" max="14336" width="10.75" style="1"/>
    <col min="14337" max="14337" width="17.08203125" style="1" customWidth="1"/>
    <col min="14338" max="14340" width="8.58203125" style="1" customWidth="1"/>
    <col min="14341" max="14346" width="12.58203125" style="1" customWidth="1"/>
    <col min="14347" max="14352" width="6.58203125" style="1" customWidth="1"/>
    <col min="14353" max="14353" width="14.75" style="1" customWidth="1"/>
    <col min="14354" max="14592" width="10.75" style="1"/>
    <col min="14593" max="14593" width="17.08203125" style="1" customWidth="1"/>
    <col min="14594" max="14596" width="8.58203125" style="1" customWidth="1"/>
    <col min="14597" max="14602" width="12.58203125" style="1" customWidth="1"/>
    <col min="14603" max="14608" width="6.58203125" style="1" customWidth="1"/>
    <col min="14609" max="14609" width="14.75" style="1" customWidth="1"/>
    <col min="14610" max="14848" width="10.75" style="1"/>
    <col min="14849" max="14849" width="17.08203125" style="1" customWidth="1"/>
    <col min="14850" max="14852" width="8.58203125" style="1" customWidth="1"/>
    <col min="14853" max="14858" width="12.58203125" style="1" customWidth="1"/>
    <col min="14859" max="14864" width="6.58203125" style="1" customWidth="1"/>
    <col min="14865" max="14865" width="14.75" style="1" customWidth="1"/>
    <col min="14866" max="15104" width="10.75" style="1"/>
    <col min="15105" max="15105" width="17.08203125" style="1" customWidth="1"/>
    <col min="15106" max="15108" width="8.58203125" style="1" customWidth="1"/>
    <col min="15109" max="15114" width="12.58203125" style="1" customWidth="1"/>
    <col min="15115" max="15120" width="6.58203125" style="1" customWidth="1"/>
    <col min="15121" max="15121" width="14.75" style="1" customWidth="1"/>
    <col min="15122" max="15360" width="10.75" style="1"/>
    <col min="15361" max="15361" width="17.08203125" style="1" customWidth="1"/>
    <col min="15362" max="15364" width="8.58203125" style="1" customWidth="1"/>
    <col min="15365" max="15370" width="12.58203125" style="1" customWidth="1"/>
    <col min="15371" max="15376" width="6.58203125" style="1" customWidth="1"/>
    <col min="15377" max="15377" width="14.75" style="1" customWidth="1"/>
    <col min="15378" max="15616" width="10.75" style="1"/>
    <col min="15617" max="15617" width="17.08203125" style="1" customWidth="1"/>
    <col min="15618" max="15620" width="8.58203125" style="1" customWidth="1"/>
    <col min="15621" max="15626" width="12.58203125" style="1" customWidth="1"/>
    <col min="15627" max="15632" width="6.58203125" style="1" customWidth="1"/>
    <col min="15633" max="15633" width="14.75" style="1" customWidth="1"/>
    <col min="15634" max="15872" width="10.75" style="1"/>
    <col min="15873" max="15873" width="17.08203125" style="1" customWidth="1"/>
    <col min="15874" max="15876" width="8.58203125" style="1" customWidth="1"/>
    <col min="15877" max="15882" width="12.58203125" style="1" customWidth="1"/>
    <col min="15883" max="15888" width="6.58203125" style="1" customWidth="1"/>
    <col min="15889" max="15889" width="14.75" style="1" customWidth="1"/>
    <col min="15890" max="16128" width="10.75" style="1"/>
    <col min="16129" max="16129" width="17.08203125" style="1" customWidth="1"/>
    <col min="16130" max="16132" width="8.58203125" style="1" customWidth="1"/>
    <col min="16133" max="16138" width="12.58203125" style="1" customWidth="1"/>
    <col min="16139" max="16144" width="6.58203125" style="1" customWidth="1"/>
    <col min="16145" max="16145" width="14.75" style="1" customWidth="1"/>
    <col min="16146" max="16384" width="10.75" style="1"/>
  </cols>
  <sheetData>
    <row r="1" spans="1:17" ht="15" customHeight="1" x14ac:dyDescent="0.2">
      <c r="A1" s="1" t="s">
        <v>0</v>
      </c>
    </row>
    <row r="2" spans="1:17" ht="15" customHeight="1" x14ac:dyDescent="0.2">
      <c r="A2" s="28" t="s">
        <v>1</v>
      </c>
      <c r="B2" s="30" t="s">
        <v>2</v>
      </c>
      <c r="C2" s="31"/>
      <c r="D2" s="32"/>
      <c r="E2" s="30" t="s">
        <v>3</v>
      </c>
      <c r="F2" s="31"/>
      <c r="G2" s="32"/>
      <c r="H2" s="30" t="s">
        <v>4</v>
      </c>
      <c r="I2" s="31"/>
      <c r="J2" s="32"/>
      <c r="K2" s="30" t="s">
        <v>5</v>
      </c>
      <c r="L2" s="31"/>
      <c r="M2" s="31"/>
      <c r="N2" s="31"/>
      <c r="O2" s="31"/>
      <c r="P2" s="32"/>
    </row>
    <row r="3" spans="1:17" ht="15" customHeight="1" x14ac:dyDescent="0.2">
      <c r="A3" s="29"/>
      <c r="B3" s="27" t="s">
        <v>6</v>
      </c>
      <c r="C3" s="27" t="s">
        <v>7</v>
      </c>
      <c r="D3" s="27" t="s">
        <v>8</v>
      </c>
      <c r="E3" s="27" t="s">
        <v>6</v>
      </c>
      <c r="F3" s="27" t="s">
        <v>7</v>
      </c>
      <c r="G3" s="27" t="s">
        <v>8</v>
      </c>
      <c r="H3" s="27" t="s">
        <v>6</v>
      </c>
      <c r="I3" s="27" t="s">
        <v>7</v>
      </c>
      <c r="J3" s="27" t="s">
        <v>8</v>
      </c>
      <c r="K3" s="30" t="s">
        <v>6</v>
      </c>
      <c r="L3" s="32"/>
      <c r="M3" s="30" t="s">
        <v>7</v>
      </c>
      <c r="N3" s="32"/>
      <c r="O3" s="30" t="s">
        <v>8</v>
      </c>
      <c r="P3" s="32"/>
    </row>
    <row r="4" spans="1:17" ht="15" customHeight="1" x14ac:dyDescent="0.2">
      <c r="A4" s="2"/>
      <c r="B4" s="27"/>
      <c r="C4" s="27"/>
      <c r="D4" s="27"/>
      <c r="E4" s="3" t="s">
        <v>9</v>
      </c>
      <c r="F4" s="3" t="s">
        <v>9</v>
      </c>
      <c r="G4" s="3" t="s">
        <v>9</v>
      </c>
      <c r="H4" s="3" t="s">
        <v>10</v>
      </c>
      <c r="I4" s="3" t="s">
        <v>10</v>
      </c>
      <c r="J4" s="3" t="s">
        <v>10</v>
      </c>
      <c r="K4" s="4"/>
      <c r="L4" s="5" t="s">
        <v>10</v>
      </c>
      <c r="M4" s="4"/>
      <c r="N4" s="5" t="s">
        <v>10</v>
      </c>
      <c r="O4" s="4"/>
      <c r="P4" s="5" t="s">
        <v>10</v>
      </c>
    </row>
    <row r="5" spans="1:17" ht="15" customHeight="1" x14ac:dyDescent="0.2">
      <c r="A5" s="4" t="s">
        <v>11</v>
      </c>
      <c r="B5" s="6">
        <v>19</v>
      </c>
      <c r="C5" s="6">
        <v>1</v>
      </c>
      <c r="D5" s="6">
        <v>20</v>
      </c>
      <c r="E5" s="6">
        <v>85197</v>
      </c>
      <c r="F5" s="6">
        <v>1306</v>
      </c>
      <c r="G5" s="6">
        <v>86503</v>
      </c>
      <c r="H5" s="6">
        <v>129272</v>
      </c>
      <c r="I5" s="6">
        <v>1927</v>
      </c>
      <c r="J5" s="6">
        <v>131199</v>
      </c>
      <c r="K5" s="7">
        <v>145</v>
      </c>
      <c r="L5" s="8">
        <v>77</v>
      </c>
      <c r="M5" s="7">
        <v>2</v>
      </c>
      <c r="N5" s="8">
        <v>0</v>
      </c>
      <c r="O5" s="7">
        <v>147</v>
      </c>
      <c r="P5" s="8">
        <v>77</v>
      </c>
      <c r="Q5" s="9"/>
    </row>
    <row r="6" spans="1:17" ht="15" customHeight="1" x14ac:dyDescent="0.2">
      <c r="A6" s="4" t="s">
        <v>12</v>
      </c>
      <c r="B6" s="6">
        <v>19</v>
      </c>
      <c r="C6" s="6">
        <v>1</v>
      </c>
      <c r="D6" s="6">
        <v>20</v>
      </c>
      <c r="E6" s="6">
        <v>84334</v>
      </c>
      <c r="F6" s="6">
        <v>1293</v>
      </c>
      <c r="G6" s="6">
        <v>85627</v>
      </c>
      <c r="H6" s="6">
        <v>126654</v>
      </c>
      <c r="I6" s="6">
        <v>1905</v>
      </c>
      <c r="J6" s="6">
        <v>128559</v>
      </c>
      <c r="K6" s="7">
        <v>144</v>
      </c>
      <c r="L6" s="8">
        <v>75</v>
      </c>
      <c r="M6" s="7">
        <v>2</v>
      </c>
      <c r="N6" s="8">
        <v>0</v>
      </c>
      <c r="O6" s="7">
        <v>146</v>
      </c>
      <c r="P6" s="8">
        <v>75</v>
      </c>
      <c r="Q6" s="9"/>
    </row>
    <row r="7" spans="1:17" ht="15" customHeight="1" x14ac:dyDescent="0.2">
      <c r="A7" s="26" t="s">
        <v>13</v>
      </c>
      <c r="B7" s="2">
        <v>19</v>
      </c>
      <c r="C7" s="2">
        <v>1</v>
      </c>
      <c r="D7" s="2">
        <v>20</v>
      </c>
      <c r="E7" s="11">
        <v>83981</v>
      </c>
      <c r="F7" s="11">
        <v>1290</v>
      </c>
      <c r="G7" s="2">
        <v>85271</v>
      </c>
      <c r="H7" s="11">
        <v>125169</v>
      </c>
      <c r="I7" s="11">
        <v>1904</v>
      </c>
      <c r="J7" s="2">
        <v>127073</v>
      </c>
      <c r="K7" s="12">
        <v>144</v>
      </c>
      <c r="L7" s="13">
        <v>75</v>
      </c>
      <c r="M7" s="12">
        <v>2</v>
      </c>
      <c r="N7" s="13">
        <v>0</v>
      </c>
      <c r="O7" s="23">
        <v>146</v>
      </c>
      <c r="P7" s="13">
        <v>75</v>
      </c>
      <c r="Q7" s="9"/>
    </row>
    <row r="8" spans="1:17" ht="15" customHeight="1" x14ac:dyDescent="0.2">
      <c r="A8" s="10" t="s">
        <v>41</v>
      </c>
      <c r="B8" s="2">
        <v>19</v>
      </c>
      <c r="C8" s="2">
        <v>1</v>
      </c>
      <c r="D8" s="2">
        <v>20</v>
      </c>
      <c r="E8" s="11">
        <v>81645</v>
      </c>
      <c r="F8" s="11">
        <v>1261</v>
      </c>
      <c r="G8" s="2">
        <v>82906</v>
      </c>
      <c r="H8" s="11">
        <v>119560</v>
      </c>
      <c r="I8" s="11">
        <v>1862</v>
      </c>
      <c r="J8" s="2">
        <v>121422</v>
      </c>
      <c r="K8" s="12">
        <v>140</v>
      </c>
      <c r="L8" s="13">
        <v>69</v>
      </c>
      <c r="M8" s="12">
        <v>2</v>
      </c>
      <c r="N8" s="13">
        <v>0</v>
      </c>
      <c r="O8" s="23">
        <v>142</v>
      </c>
      <c r="P8" s="13">
        <v>69</v>
      </c>
      <c r="Q8" s="9"/>
    </row>
    <row r="9" spans="1:17" ht="15" customHeight="1" x14ac:dyDescent="0.2">
      <c r="A9" s="10" t="s">
        <v>42</v>
      </c>
      <c r="B9" s="6" t="s">
        <v>14</v>
      </c>
      <c r="C9" s="6" t="s">
        <v>14</v>
      </c>
      <c r="D9" s="6" t="s">
        <v>14</v>
      </c>
      <c r="E9" s="11">
        <f>[1]A・E表元データ!D16</f>
        <v>78661</v>
      </c>
      <c r="F9" s="11">
        <f>[1]A・E表元データ!D32</f>
        <v>1311</v>
      </c>
      <c r="G9" s="2">
        <f>SUM(E9:F9)</f>
        <v>79972</v>
      </c>
      <c r="H9" s="11">
        <f>[1]A・E表元データ!E16</f>
        <v>113224</v>
      </c>
      <c r="I9" s="11">
        <f>[1]A・E表元データ!E32</f>
        <v>1806</v>
      </c>
      <c r="J9" s="2">
        <f>SUM(H9:I9)</f>
        <v>115030</v>
      </c>
      <c r="K9" s="12">
        <f>[1]A・E表元データ!F16</f>
        <v>138</v>
      </c>
      <c r="L9" s="13">
        <f>[1]A・E表元データ!G16</f>
        <v>67</v>
      </c>
      <c r="M9" s="12">
        <f>[1]A・E表元データ!F32</f>
        <v>3</v>
      </c>
      <c r="N9" s="13">
        <f>[1]A・E表元データ!G32</f>
        <v>0</v>
      </c>
      <c r="O9" s="23">
        <f>K9+M9</f>
        <v>141</v>
      </c>
      <c r="P9" s="13">
        <f>L9+N9</f>
        <v>67</v>
      </c>
    </row>
    <row r="10" spans="1:17" ht="15" customHeight="1" x14ac:dyDescent="0.2">
      <c r="A10" s="14"/>
      <c r="B10" s="6"/>
      <c r="C10" s="6"/>
      <c r="D10" s="6"/>
      <c r="E10" s="11"/>
      <c r="F10" s="11"/>
      <c r="G10" s="2"/>
      <c r="H10" s="11"/>
      <c r="I10" s="11"/>
      <c r="J10" s="2"/>
      <c r="K10" s="12"/>
      <c r="L10" s="13"/>
      <c r="M10" s="12"/>
      <c r="N10" s="13"/>
      <c r="O10" s="23"/>
      <c r="P10" s="13"/>
    </row>
    <row r="11" spans="1:17" ht="15" customHeight="1" x14ac:dyDescent="0.2">
      <c r="A11" s="15" t="s">
        <v>43</v>
      </c>
      <c r="B11" s="2">
        <v>19</v>
      </c>
      <c r="C11" s="2">
        <v>1</v>
      </c>
      <c r="D11" s="2">
        <f>SUM(B11:C11)</f>
        <v>20</v>
      </c>
      <c r="E11" s="6">
        <f>[1]A・E表元データ!D3</f>
        <v>79289</v>
      </c>
      <c r="F11" s="6">
        <f>[1]A・E表元データ!D19</f>
        <v>1238</v>
      </c>
      <c r="G11" s="2">
        <f t="shared" ref="G11:G23" si="0">SUM(E11:F11)</f>
        <v>80527</v>
      </c>
      <c r="H11" s="6">
        <f>[1]A・E表元データ!E3</f>
        <v>114880</v>
      </c>
      <c r="I11" s="6">
        <f>[1]A・E表元データ!E19</f>
        <v>1831</v>
      </c>
      <c r="J11" s="2">
        <f t="shared" ref="J11:J23" si="1">SUM(H11:I11)</f>
        <v>116711</v>
      </c>
      <c r="K11" s="7">
        <f>[1]A・E表元データ!F3</f>
        <v>144</v>
      </c>
      <c r="L11" s="13">
        <f>[1]A・E表元データ!G3</f>
        <v>73</v>
      </c>
      <c r="M11" s="7">
        <f>[1]A・E表元データ!F19</f>
        <v>2</v>
      </c>
      <c r="N11" s="13">
        <f>[1]A・E表元データ!G19</f>
        <v>0</v>
      </c>
      <c r="O11" s="23">
        <f>K11+M11</f>
        <v>146</v>
      </c>
      <c r="P11" s="13">
        <f>L11+N11</f>
        <v>73</v>
      </c>
    </row>
    <row r="12" spans="1:17" ht="15" customHeight="1" x14ac:dyDescent="0.2">
      <c r="A12" s="16" t="s">
        <v>15</v>
      </c>
      <c r="B12" s="2">
        <v>19</v>
      </c>
      <c r="C12" s="2">
        <v>1</v>
      </c>
      <c r="D12" s="2">
        <f t="shared" ref="D12:D23" si="2">SUM(B12:C12)</f>
        <v>20</v>
      </c>
      <c r="E12" s="6">
        <f>[1]A・E表元データ!D4</f>
        <v>80140</v>
      </c>
      <c r="F12" s="11">
        <f>[1]A・E表元データ!D20</f>
        <v>1307</v>
      </c>
      <c r="G12" s="2">
        <f t="shared" si="0"/>
        <v>81447</v>
      </c>
      <c r="H12" s="11">
        <f>[1]A・E表元データ!E4</f>
        <v>116218</v>
      </c>
      <c r="I12" s="11">
        <f>[1]A・E表元データ!E20</f>
        <v>1809</v>
      </c>
      <c r="J12" s="2">
        <f t="shared" si="1"/>
        <v>118027</v>
      </c>
      <c r="K12" s="12">
        <f>[1]A・E表元データ!F4</f>
        <v>136</v>
      </c>
      <c r="L12" s="13">
        <f>[1]A・E表元データ!G4</f>
        <v>65</v>
      </c>
      <c r="M12" s="12">
        <f>[1]A・E表元データ!F20</f>
        <v>2</v>
      </c>
      <c r="N12" s="13">
        <f>[1]A・E表元データ!G20</f>
        <v>0</v>
      </c>
      <c r="O12" s="23">
        <f t="shared" ref="O12:P23" si="3">K12+M12</f>
        <v>138</v>
      </c>
      <c r="P12" s="13">
        <f t="shared" si="3"/>
        <v>65</v>
      </c>
    </row>
    <row r="13" spans="1:17" ht="15" customHeight="1" x14ac:dyDescent="0.2">
      <c r="A13" s="16" t="s">
        <v>16</v>
      </c>
      <c r="B13" s="2">
        <v>19</v>
      </c>
      <c r="C13" s="2">
        <v>1</v>
      </c>
      <c r="D13" s="2">
        <f t="shared" si="2"/>
        <v>20</v>
      </c>
      <c r="E13" s="6">
        <f>[1]A・E表元データ!D5</f>
        <v>79872</v>
      </c>
      <c r="F13" s="11">
        <f>[1]A・E表元データ!D21</f>
        <v>1319</v>
      </c>
      <c r="G13" s="2">
        <f t="shared" si="0"/>
        <v>81191</v>
      </c>
      <c r="H13" s="11">
        <f>[1]A・E表元データ!E5</f>
        <v>115542</v>
      </c>
      <c r="I13" s="11">
        <f>[1]A・E表元データ!E21</f>
        <v>1821</v>
      </c>
      <c r="J13" s="2">
        <f t="shared" si="1"/>
        <v>117363</v>
      </c>
      <c r="K13" s="12">
        <f>[1]A・E表元データ!F5</f>
        <v>107</v>
      </c>
      <c r="L13" s="13">
        <f>[1]A・E表元データ!G5</f>
        <v>45</v>
      </c>
      <c r="M13" s="12">
        <f>[1]A・E表元データ!F21</f>
        <v>2</v>
      </c>
      <c r="N13" s="13">
        <f>[1]A・E表元データ!G21</f>
        <v>0</v>
      </c>
      <c r="O13" s="23">
        <f t="shared" si="3"/>
        <v>109</v>
      </c>
      <c r="P13" s="13">
        <f t="shared" si="3"/>
        <v>45</v>
      </c>
    </row>
    <row r="14" spans="1:17" ht="15" customHeight="1" x14ac:dyDescent="0.2">
      <c r="A14" s="16" t="s">
        <v>17</v>
      </c>
      <c r="B14" s="2">
        <v>19</v>
      </c>
      <c r="C14" s="2">
        <v>1</v>
      </c>
      <c r="D14" s="2">
        <f t="shared" si="2"/>
        <v>20</v>
      </c>
      <c r="E14" s="6">
        <f>[1]A・E表元データ!D6</f>
        <v>79521</v>
      </c>
      <c r="F14" s="11">
        <f>[1]A・E表元データ!D22</f>
        <v>1320</v>
      </c>
      <c r="G14" s="2">
        <f t="shared" si="0"/>
        <v>80841</v>
      </c>
      <c r="H14" s="11">
        <f>[1]A・E表元データ!E6</f>
        <v>114866</v>
      </c>
      <c r="I14" s="11">
        <f>[1]A・E表元データ!E22</f>
        <v>1822</v>
      </c>
      <c r="J14" s="2">
        <f t="shared" si="1"/>
        <v>116688</v>
      </c>
      <c r="K14" s="12">
        <f>[1]A・E表元データ!F6</f>
        <v>137</v>
      </c>
      <c r="L14" s="13">
        <f>[1]A・E表元データ!G6</f>
        <v>65</v>
      </c>
      <c r="M14" s="12">
        <f>[1]A・E表元データ!F22</f>
        <v>2</v>
      </c>
      <c r="N14" s="13">
        <f>[1]A・E表元データ!G22</f>
        <v>0</v>
      </c>
      <c r="O14" s="23">
        <f t="shared" si="3"/>
        <v>139</v>
      </c>
      <c r="P14" s="13">
        <f t="shared" si="3"/>
        <v>65</v>
      </c>
    </row>
    <row r="15" spans="1:17" ht="15" customHeight="1" x14ac:dyDescent="0.2">
      <c r="A15" s="16" t="s">
        <v>18</v>
      </c>
      <c r="B15" s="2">
        <v>19</v>
      </c>
      <c r="C15" s="2">
        <v>1</v>
      </c>
      <c r="D15" s="2">
        <f t="shared" si="2"/>
        <v>20</v>
      </c>
      <c r="E15" s="6">
        <f>[1]A・E表元データ!D7</f>
        <v>79240</v>
      </c>
      <c r="F15" s="11">
        <f>[1]A・E表元データ!D23</f>
        <v>1319</v>
      </c>
      <c r="G15" s="2">
        <f t="shared" si="0"/>
        <v>80559</v>
      </c>
      <c r="H15" s="11">
        <f>[1]A・E表元データ!E7</f>
        <v>114253</v>
      </c>
      <c r="I15" s="11">
        <f>[1]A・E表元データ!E23</f>
        <v>1821</v>
      </c>
      <c r="J15" s="2">
        <f t="shared" si="1"/>
        <v>116074</v>
      </c>
      <c r="K15" s="12">
        <f>[1]A・E表元データ!F7</f>
        <v>144</v>
      </c>
      <c r="L15" s="13">
        <f>[1]A・E表元データ!G7</f>
        <v>72</v>
      </c>
      <c r="M15" s="12">
        <f>[1]A・E表元データ!F23</f>
        <v>2</v>
      </c>
      <c r="N15" s="13">
        <f>[1]A・E表元データ!G23</f>
        <v>0</v>
      </c>
      <c r="O15" s="23">
        <f t="shared" si="3"/>
        <v>146</v>
      </c>
      <c r="P15" s="13">
        <f t="shared" si="3"/>
        <v>72</v>
      </c>
    </row>
    <row r="16" spans="1:17" ht="15" customHeight="1" x14ac:dyDescent="0.2">
      <c r="A16" s="16" t="s">
        <v>19</v>
      </c>
      <c r="B16" s="2">
        <v>19</v>
      </c>
      <c r="C16" s="2">
        <v>1</v>
      </c>
      <c r="D16" s="2">
        <f t="shared" si="2"/>
        <v>20</v>
      </c>
      <c r="E16" s="6">
        <f>[1]A・E表元データ!D8</f>
        <v>78939</v>
      </c>
      <c r="F16" s="11">
        <f>[1]A・E表元データ!D24</f>
        <v>1318</v>
      </c>
      <c r="G16" s="2">
        <f t="shared" si="0"/>
        <v>80257</v>
      </c>
      <c r="H16" s="11">
        <f>[1]A・E表元データ!E8</f>
        <v>113682</v>
      </c>
      <c r="I16" s="11">
        <f>[1]A・E表元データ!E24</f>
        <v>1814</v>
      </c>
      <c r="J16" s="2">
        <f>SUM(H16:I16)</f>
        <v>115496</v>
      </c>
      <c r="K16" s="12">
        <f>[1]A・E表元データ!F8</f>
        <v>144</v>
      </c>
      <c r="L16" s="13">
        <f>[1]A・E表元データ!G8</f>
        <v>72</v>
      </c>
      <c r="M16" s="12">
        <f>[1]A・E表元データ!F24</f>
        <v>2</v>
      </c>
      <c r="N16" s="13">
        <f>[1]A・E表元データ!G24</f>
        <v>0</v>
      </c>
      <c r="O16" s="23">
        <f t="shared" si="3"/>
        <v>146</v>
      </c>
      <c r="P16" s="13">
        <f t="shared" si="3"/>
        <v>72</v>
      </c>
    </row>
    <row r="17" spans="1:17" ht="15" customHeight="1" x14ac:dyDescent="0.2">
      <c r="A17" s="16" t="s">
        <v>20</v>
      </c>
      <c r="B17" s="2">
        <v>19</v>
      </c>
      <c r="C17" s="2">
        <v>1</v>
      </c>
      <c r="D17" s="2">
        <f t="shared" si="2"/>
        <v>20</v>
      </c>
      <c r="E17" s="6">
        <f>[1]A・E表元データ!D9</f>
        <v>78615</v>
      </c>
      <c r="F17" s="11">
        <f>[1]A・E表元データ!D25</f>
        <v>1309</v>
      </c>
      <c r="G17" s="2">
        <f t="shared" si="0"/>
        <v>79924</v>
      </c>
      <c r="H17" s="11">
        <f>[1]A・E表元データ!E9</f>
        <v>113088</v>
      </c>
      <c r="I17" s="11">
        <f>[1]A・E表元データ!E25</f>
        <v>1809</v>
      </c>
      <c r="J17" s="2">
        <f t="shared" si="1"/>
        <v>114897</v>
      </c>
      <c r="K17" s="12">
        <f>[1]A・E表元データ!F9</f>
        <v>144</v>
      </c>
      <c r="L17" s="13">
        <f>[1]A・E表元データ!G9</f>
        <v>72</v>
      </c>
      <c r="M17" s="12">
        <f>[1]A・E表元データ!F25</f>
        <v>2</v>
      </c>
      <c r="N17" s="13">
        <f>[1]A・E表元データ!G25</f>
        <v>0</v>
      </c>
      <c r="O17" s="23">
        <f t="shared" si="3"/>
        <v>146</v>
      </c>
      <c r="P17" s="13">
        <f t="shared" si="3"/>
        <v>72</v>
      </c>
    </row>
    <row r="18" spans="1:17" ht="15" customHeight="1" x14ac:dyDescent="0.2">
      <c r="A18" s="16" t="s">
        <v>21</v>
      </c>
      <c r="B18" s="2">
        <v>19</v>
      </c>
      <c r="C18" s="2">
        <v>1</v>
      </c>
      <c r="D18" s="2">
        <f t="shared" si="2"/>
        <v>20</v>
      </c>
      <c r="E18" s="6">
        <f>[1]A・E表元データ!D10</f>
        <v>78322</v>
      </c>
      <c r="F18" s="11">
        <f>[1]A・E表元データ!D26</f>
        <v>1314</v>
      </c>
      <c r="G18" s="2">
        <f t="shared" si="0"/>
        <v>79636</v>
      </c>
      <c r="H18" s="11">
        <f>[1]A・E表元データ!E10</f>
        <v>112480</v>
      </c>
      <c r="I18" s="11">
        <f>[1]A・E表元データ!E26</f>
        <v>1812</v>
      </c>
      <c r="J18" s="2">
        <f t="shared" si="1"/>
        <v>114292</v>
      </c>
      <c r="K18" s="12">
        <f>[1]A・E表元データ!F10</f>
        <v>144</v>
      </c>
      <c r="L18" s="13">
        <f>[1]A・E表元データ!G10</f>
        <v>72</v>
      </c>
      <c r="M18" s="12">
        <f>[1]A・E表元データ!F26</f>
        <v>2</v>
      </c>
      <c r="N18" s="13">
        <f>[1]A・E表元データ!G26</f>
        <v>0</v>
      </c>
      <c r="O18" s="23">
        <f t="shared" si="3"/>
        <v>146</v>
      </c>
      <c r="P18" s="13">
        <f t="shared" si="3"/>
        <v>72</v>
      </c>
    </row>
    <row r="19" spans="1:17" ht="15" customHeight="1" x14ac:dyDescent="0.2">
      <c r="A19" s="16" t="s">
        <v>22</v>
      </c>
      <c r="B19" s="2">
        <v>19</v>
      </c>
      <c r="C19" s="2">
        <v>1</v>
      </c>
      <c r="D19" s="2">
        <f t="shared" si="2"/>
        <v>20</v>
      </c>
      <c r="E19" s="6">
        <f>[1]A・E表元データ!D11</f>
        <v>77973</v>
      </c>
      <c r="F19" s="11">
        <f>[1]A・E表元データ!D27</f>
        <v>1313</v>
      </c>
      <c r="G19" s="2">
        <f t="shared" si="0"/>
        <v>79286</v>
      </c>
      <c r="H19" s="11">
        <f>[1]A・E表元データ!E11</f>
        <v>111765</v>
      </c>
      <c r="I19" s="11">
        <f>[1]A・E表元データ!E27</f>
        <v>1805</v>
      </c>
      <c r="J19" s="2">
        <f t="shared" si="1"/>
        <v>113570</v>
      </c>
      <c r="K19" s="12">
        <f>[1]A・E表元データ!F11</f>
        <v>137</v>
      </c>
      <c r="L19" s="13">
        <f>[1]A・E表元データ!G11</f>
        <v>65</v>
      </c>
      <c r="M19" s="12">
        <f>[1]A・E表元データ!F27</f>
        <v>2</v>
      </c>
      <c r="N19" s="13">
        <f>[1]A・E表元データ!G27</f>
        <v>0</v>
      </c>
      <c r="O19" s="23">
        <f t="shared" si="3"/>
        <v>139</v>
      </c>
      <c r="P19" s="13">
        <f t="shared" si="3"/>
        <v>65</v>
      </c>
    </row>
    <row r="20" spans="1:17" ht="15" customHeight="1" x14ac:dyDescent="0.2">
      <c r="A20" s="16" t="s">
        <v>23</v>
      </c>
      <c r="B20" s="2">
        <v>19</v>
      </c>
      <c r="C20" s="2">
        <v>1</v>
      </c>
      <c r="D20" s="2">
        <f t="shared" si="2"/>
        <v>20</v>
      </c>
      <c r="E20" s="6">
        <f>[1]A・E表元データ!D12</f>
        <v>77751</v>
      </c>
      <c r="F20" s="11">
        <f>[1]A・E表元データ!D28</f>
        <v>1309</v>
      </c>
      <c r="G20" s="2">
        <f t="shared" si="0"/>
        <v>79060</v>
      </c>
      <c r="H20" s="11">
        <f>[1]A・E表元データ!E12</f>
        <v>111347</v>
      </c>
      <c r="I20" s="11">
        <f>[1]A・E表元データ!E28</f>
        <v>1802</v>
      </c>
      <c r="J20" s="2">
        <f t="shared" si="1"/>
        <v>113149</v>
      </c>
      <c r="K20" s="12">
        <f>[1]A・E表元データ!F12</f>
        <v>136</v>
      </c>
      <c r="L20" s="13">
        <f>[1]A・E表元データ!G12</f>
        <v>70</v>
      </c>
      <c r="M20" s="12">
        <f>[1]A・E表元データ!F28</f>
        <v>2</v>
      </c>
      <c r="N20" s="13">
        <f>[1]A・E表元データ!G28</f>
        <v>0</v>
      </c>
      <c r="O20" s="23">
        <f t="shared" si="3"/>
        <v>138</v>
      </c>
      <c r="P20" s="13">
        <f t="shared" si="3"/>
        <v>70</v>
      </c>
    </row>
    <row r="21" spans="1:17" ht="15" customHeight="1" x14ac:dyDescent="0.2">
      <c r="A21" s="17" t="s">
        <v>44</v>
      </c>
      <c r="B21" s="2">
        <v>19</v>
      </c>
      <c r="C21" s="2">
        <v>1</v>
      </c>
      <c r="D21" s="2">
        <f t="shared" si="2"/>
        <v>20</v>
      </c>
      <c r="E21" s="6">
        <f>[1]A・E表元データ!D13</f>
        <v>77340</v>
      </c>
      <c r="F21" s="11">
        <f>[1]A・E表元データ!D29</f>
        <v>1309</v>
      </c>
      <c r="G21" s="2">
        <f t="shared" si="0"/>
        <v>78649</v>
      </c>
      <c r="H21" s="11">
        <f>[1]A・E表元データ!E13</f>
        <v>110631</v>
      </c>
      <c r="I21" s="11">
        <f>[1]A・E表元データ!E29</f>
        <v>1800</v>
      </c>
      <c r="J21" s="2">
        <f t="shared" si="1"/>
        <v>112431</v>
      </c>
      <c r="K21" s="12">
        <f>[1]A・E表元データ!F13</f>
        <v>135</v>
      </c>
      <c r="L21" s="13">
        <f>[1]A・E表元データ!G13</f>
        <v>64</v>
      </c>
      <c r="M21" s="12">
        <f>[1]A・E表元データ!F29</f>
        <v>4</v>
      </c>
      <c r="N21" s="13">
        <f>[1]A・E表元データ!G29</f>
        <v>0</v>
      </c>
      <c r="O21" s="23">
        <f t="shared" si="3"/>
        <v>139</v>
      </c>
      <c r="P21" s="13">
        <f t="shared" si="3"/>
        <v>64</v>
      </c>
    </row>
    <row r="22" spans="1:17" ht="15" customHeight="1" x14ac:dyDescent="0.2">
      <c r="A22" s="18" t="s">
        <v>24</v>
      </c>
      <c r="B22" s="2">
        <v>19</v>
      </c>
      <c r="C22" s="2">
        <v>1</v>
      </c>
      <c r="D22" s="2">
        <f t="shared" si="2"/>
        <v>20</v>
      </c>
      <c r="E22" s="6">
        <f>[1]A・E表元データ!D14</f>
        <v>76933</v>
      </c>
      <c r="F22" s="11">
        <f>[1]A・E表元データ!D30</f>
        <v>1297</v>
      </c>
      <c r="G22" s="2">
        <f t="shared" si="0"/>
        <v>78230</v>
      </c>
      <c r="H22" s="11">
        <f>[1]A・E表元データ!E14</f>
        <v>109937</v>
      </c>
      <c r="I22" s="11">
        <f>[1]A・E表元データ!E30</f>
        <v>1779</v>
      </c>
      <c r="J22" s="2">
        <f t="shared" si="1"/>
        <v>111716</v>
      </c>
      <c r="K22" s="12">
        <f>[1]A・E表元データ!F14</f>
        <v>144</v>
      </c>
      <c r="L22" s="13">
        <f>[1]A・E表元データ!G14</f>
        <v>73</v>
      </c>
      <c r="M22" s="12">
        <f>[1]A・E表元データ!F30</f>
        <v>4</v>
      </c>
      <c r="N22" s="13">
        <f>[1]A・E表元データ!G30</f>
        <v>0</v>
      </c>
      <c r="O22" s="23">
        <f t="shared" si="3"/>
        <v>148</v>
      </c>
      <c r="P22" s="13">
        <f t="shared" si="3"/>
        <v>73</v>
      </c>
    </row>
    <row r="23" spans="1:17" ht="15" customHeight="1" x14ac:dyDescent="0.2">
      <c r="A23" s="19" t="s">
        <v>25</v>
      </c>
      <c r="B23" s="20">
        <v>19</v>
      </c>
      <c r="C23" s="20">
        <v>1</v>
      </c>
      <c r="D23" s="20">
        <f t="shared" si="2"/>
        <v>20</v>
      </c>
      <c r="E23" s="46">
        <f>[1]A・E表元データ!D15</f>
        <v>76559</v>
      </c>
      <c r="F23" s="46">
        <f>[1]A・E表元データ!D31</f>
        <v>1296</v>
      </c>
      <c r="G23" s="20">
        <f t="shared" si="0"/>
        <v>77855</v>
      </c>
      <c r="H23" s="46">
        <f>[1]A・E表元データ!E15</f>
        <v>109363</v>
      </c>
      <c r="I23" s="46">
        <f>[1]A・E表元データ!E31</f>
        <v>1777</v>
      </c>
      <c r="J23" s="20">
        <f t="shared" si="1"/>
        <v>111140</v>
      </c>
      <c r="K23" s="47">
        <f>[1]A・E表元データ!F15</f>
        <v>144</v>
      </c>
      <c r="L23" s="48">
        <f>[1]A・E表元データ!G15</f>
        <v>73</v>
      </c>
      <c r="M23" s="47">
        <f>[1]A・E表元データ!F31</f>
        <v>4</v>
      </c>
      <c r="N23" s="48">
        <f>[1]A・E表元データ!G31</f>
        <v>0</v>
      </c>
      <c r="O23" s="49">
        <f t="shared" si="3"/>
        <v>148</v>
      </c>
      <c r="P23" s="48">
        <f t="shared" si="3"/>
        <v>73</v>
      </c>
    </row>
    <row r="24" spans="1:17" ht="15" customHeight="1" x14ac:dyDescent="0.2">
      <c r="K24" s="33" t="s">
        <v>26</v>
      </c>
      <c r="L24" s="50"/>
      <c r="M24" s="50"/>
      <c r="N24" s="50"/>
      <c r="O24" s="50"/>
      <c r="P24" s="50"/>
    </row>
    <row r="25" spans="1:17" ht="15" customHeight="1" x14ac:dyDescent="0.2">
      <c r="A25" s="1" t="s">
        <v>27</v>
      </c>
      <c r="B25" s="21"/>
      <c r="C25" s="21"/>
      <c r="D25" s="21"/>
    </row>
    <row r="26" spans="1:17" ht="15" customHeight="1" x14ac:dyDescent="0.2">
      <c r="A26" s="28" t="s">
        <v>1</v>
      </c>
      <c r="B26" s="30" t="s">
        <v>28</v>
      </c>
      <c r="C26" s="31"/>
      <c r="D26" s="32"/>
      <c r="E26" s="30" t="s">
        <v>29</v>
      </c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2"/>
    </row>
    <row r="27" spans="1:17" ht="15" customHeight="1" x14ac:dyDescent="0.2">
      <c r="A27" s="34"/>
      <c r="B27" s="35" t="s">
        <v>30</v>
      </c>
      <c r="C27" s="35" t="s">
        <v>31</v>
      </c>
      <c r="D27" s="35" t="s">
        <v>8</v>
      </c>
      <c r="E27" s="36" t="s">
        <v>32</v>
      </c>
      <c r="F27" s="37"/>
      <c r="G27" s="38"/>
      <c r="H27" s="36" t="s">
        <v>33</v>
      </c>
      <c r="I27" s="37"/>
      <c r="J27" s="38"/>
      <c r="K27" s="30" t="s">
        <v>34</v>
      </c>
      <c r="L27" s="31"/>
      <c r="M27" s="31"/>
      <c r="N27" s="31"/>
      <c r="O27" s="31"/>
      <c r="P27" s="32"/>
      <c r="Q27"/>
    </row>
    <row r="28" spans="1:17" ht="15" customHeight="1" x14ac:dyDescent="0.2">
      <c r="A28" s="29"/>
      <c r="B28" s="29"/>
      <c r="C28" s="29"/>
      <c r="D28" s="29"/>
      <c r="E28" s="25" t="s">
        <v>35</v>
      </c>
      <c r="F28" s="25" t="s">
        <v>36</v>
      </c>
      <c r="G28" s="25" t="s">
        <v>8</v>
      </c>
      <c r="H28" s="25" t="s">
        <v>6</v>
      </c>
      <c r="I28" s="25" t="s">
        <v>7</v>
      </c>
      <c r="J28" s="25" t="s">
        <v>8</v>
      </c>
      <c r="K28" s="30" t="s">
        <v>6</v>
      </c>
      <c r="L28" s="32"/>
      <c r="M28" s="39" t="s">
        <v>7</v>
      </c>
      <c r="N28" s="39"/>
      <c r="O28" s="30" t="s">
        <v>8</v>
      </c>
      <c r="P28" s="32"/>
      <c r="Q28"/>
    </row>
    <row r="29" spans="1:17" ht="15" customHeight="1" x14ac:dyDescent="0.2">
      <c r="A29" s="22"/>
      <c r="B29" s="6" t="s">
        <v>9</v>
      </c>
      <c r="C29" s="6" t="s">
        <v>9</v>
      </c>
      <c r="D29" s="6" t="s">
        <v>9</v>
      </c>
      <c r="E29" s="3" t="s">
        <v>10</v>
      </c>
      <c r="F29" s="3" t="s">
        <v>10</v>
      </c>
      <c r="G29" s="3" t="s">
        <v>10</v>
      </c>
      <c r="H29" s="3" t="s">
        <v>10</v>
      </c>
      <c r="I29" s="3" t="s">
        <v>10</v>
      </c>
      <c r="J29" s="3" t="s">
        <v>10</v>
      </c>
      <c r="K29" s="40" t="s">
        <v>10</v>
      </c>
      <c r="L29" s="41"/>
      <c r="M29" s="40" t="s">
        <v>10</v>
      </c>
      <c r="N29" s="41"/>
      <c r="O29" s="42" t="s">
        <v>10</v>
      </c>
      <c r="P29" s="43"/>
      <c r="Q29"/>
    </row>
    <row r="30" spans="1:17" ht="15" customHeight="1" x14ac:dyDescent="0.2">
      <c r="A30" s="4" t="s">
        <v>11</v>
      </c>
      <c r="B30" s="6">
        <v>78</v>
      </c>
      <c r="C30" s="6">
        <v>137</v>
      </c>
      <c r="D30" s="6">
        <v>215</v>
      </c>
      <c r="E30" s="6">
        <v>216</v>
      </c>
      <c r="F30" s="6">
        <v>6</v>
      </c>
      <c r="G30" s="6">
        <v>222</v>
      </c>
      <c r="H30" s="6" t="s">
        <v>37</v>
      </c>
      <c r="I30" s="6" t="s">
        <v>37</v>
      </c>
      <c r="J30" s="6" t="s">
        <v>37</v>
      </c>
      <c r="K30" s="23"/>
      <c r="L30" s="24">
        <v>129051</v>
      </c>
      <c r="N30" s="24">
        <v>1927</v>
      </c>
      <c r="P30" s="24">
        <v>130978</v>
      </c>
      <c r="Q30"/>
    </row>
    <row r="31" spans="1:17" ht="15" customHeight="1" x14ac:dyDescent="0.2">
      <c r="A31" s="4" t="s">
        <v>38</v>
      </c>
      <c r="B31" s="6">
        <v>1</v>
      </c>
      <c r="C31" s="6">
        <v>2</v>
      </c>
      <c r="D31" s="6">
        <v>3</v>
      </c>
      <c r="E31" s="6">
        <v>3</v>
      </c>
      <c r="F31" s="6">
        <v>0</v>
      </c>
      <c r="G31" s="6">
        <v>3</v>
      </c>
      <c r="H31" s="6" t="s">
        <v>37</v>
      </c>
      <c r="I31" s="6" t="s">
        <v>37</v>
      </c>
      <c r="J31" s="6" t="s">
        <v>37</v>
      </c>
      <c r="L31" s="5">
        <v>126651</v>
      </c>
      <c r="N31" s="5">
        <v>1905</v>
      </c>
      <c r="O31" s="23"/>
      <c r="P31" s="5">
        <v>128556</v>
      </c>
      <c r="Q31"/>
    </row>
    <row r="32" spans="1:17" ht="15" customHeight="1" x14ac:dyDescent="0.2">
      <c r="A32" s="10" t="s">
        <v>39</v>
      </c>
      <c r="B32" s="2">
        <v>0</v>
      </c>
      <c r="C32" s="2">
        <v>1</v>
      </c>
      <c r="D32" s="2">
        <v>1</v>
      </c>
      <c r="E32" s="2">
        <v>1</v>
      </c>
      <c r="F32" s="2">
        <v>0</v>
      </c>
      <c r="G32" s="2">
        <v>1</v>
      </c>
      <c r="H32" s="6" t="s">
        <v>14</v>
      </c>
      <c r="I32" s="6" t="s">
        <v>14</v>
      </c>
      <c r="J32" s="6" t="s">
        <v>14</v>
      </c>
      <c r="K32" s="44">
        <v>125168</v>
      </c>
      <c r="L32" s="45"/>
      <c r="M32" s="44">
        <v>1904</v>
      </c>
      <c r="N32" s="45"/>
      <c r="O32" s="44">
        <v>127072</v>
      </c>
      <c r="P32" s="45"/>
      <c r="Q32"/>
    </row>
    <row r="33" spans="1:17" ht="15" customHeight="1" x14ac:dyDescent="0.2">
      <c r="A33" s="10" t="s">
        <v>45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6" t="s">
        <v>14</v>
      </c>
      <c r="I33" s="6" t="s">
        <v>14</v>
      </c>
      <c r="J33" s="6" t="s">
        <v>14</v>
      </c>
      <c r="K33" s="44">
        <v>125168</v>
      </c>
      <c r="L33" s="45"/>
      <c r="M33" s="44">
        <v>1904</v>
      </c>
      <c r="N33" s="45"/>
      <c r="O33" s="44">
        <v>127072</v>
      </c>
      <c r="P33" s="45"/>
      <c r="Q33"/>
    </row>
    <row r="34" spans="1:17" ht="15" customHeight="1" x14ac:dyDescent="0.2">
      <c r="A34" s="10" t="s">
        <v>46</v>
      </c>
      <c r="B34" s="2">
        <f>[1]A・E表元データ!H16</f>
        <v>0</v>
      </c>
      <c r="C34" s="2">
        <f>[1]A・E表元データ!I16</f>
        <v>0</v>
      </c>
      <c r="D34" s="2">
        <f>SUM(B34:C34)</f>
        <v>0</v>
      </c>
      <c r="E34" s="2">
        <f>[1]A・E表元データ!J16</f>
        <v>0</v>
      </c>
      <c r="F34" s="2">
        <f>[1]A・E表元データ!K16</f>
        <v>0</v>
      </c>
      <c r="G34" s="2">
        <f>SUM(E34:F34)</f>
        <v>0</v>
      </c>
      <c r="H34" s="6" t="s">
        <v>14</v>
      </c>
      <c r="I34" s="6" t="s">
        <v>14</v>
      </c>
      <c r="J34" s="6" t="s">
        <v>14</v>
      </c>
      <c r="K34" s="44">
        <f>[1]A・E表元データ!M16</f>
        <v>113224</v>
      </c>
      <c r="L34" s="45"/>
      <c r="M34" s="44">
        <f>[1]A・E表元データ!M32</f>
        <v>1806</v>
      </c>
      <c r="N34" s="45"/>
      <c r="O34" s="44">
        <f>SUM(K34:M34)</f>
        <v>115030</v>
      </c>
      <c r="P34" s="45"/>
    </row>
    <row r="35" spans="1:17" ht="15" customHeight="1" x14ac:dyDescent="0.2">
      <c r="A35" s="14"/>
      <c r="B35" s="2"/>
      <c r="C35" s="2"/>
      <c r="D35" s="2"/>
      <c r="E35" s="2"/>
      <c r="F35" s="2"/>
      <c r="G35" s="2"/>
      <c r="H35" s="2"/>
      <c r="I35" s="2"/>
      <c r="J35" s="2"/>
      <c r="K35" s="23"/>
      <c r="L35" s="24"/>
      <c r="M35" s="23"/>
      <c r="O35" s="23"/>
      <c r="P35" s="24"/>
    </row>
    <row r="36" spans="1:17" ht="15" customHeight="1" x14ac:dyDescent="0.2">
      <c r="A36" s="15" t="s">
        <v>43</v>
      </c>
      <c r="B36" s="6">
        <f>[1]A・E表元データ!H3</f>
        <v>0</v>
      </c>
      <c r="C36" s="6">
        <f>[1]A・E表元データ!I3</f>
        <v>0</v>
      </c>
      <c r="D36" s="2">
        <f t="shared" ref="D36:D42" si="4">SUM(B36:C36)</f>
        <v>0</v>
      </c>
      <c r="E36" s="6">
        <f>[1]A・E表元データ!J3</f>
        <v>0</v>
      </c>
      <c r="F36" s="6">
        <f>[1]A・E表元データ!K3</f>
        <v>0</v>
      </c>
      <c r="G36" s="2">
        <f t="shared" ref="G36:G47" si="5">SUM(E36:F36)</f>
        <v>0</v>
      </c>
      <c r="H36" s="6" t="s">
        <v>14</v>
      </c>
      <c r="I36" s="6" t="s">
        <v>14</v>
      </c>
      <c r="J36" s="6" t="s">
        <v>14</v>
      </c>
      <c r="K36" s="44">
        <f>[1]A・E表元データ!M3</f>
        <v>114880</v>
      </c>
      <c r="L36" s="45"/>
      <c r="M36" s="44">
        <f>[1]A・E表元データ!M19</f>
        <v>1831</v>
      </c>
      <c r="N36" s="45"/>
      <c r="O36" s="44">
        <f>SUM(K36:N36)</f>
        <v>116711</v>
      </c>
      <c r="P36" s="45"/>
      <c r="Q36"/>
    </row>
    <row r="37" spans="1:17" ht="15" customHeight="1" x14ac:dyDescent="0.2">
      <c r="A37" s="16" t="s">
        <v>15</v>
      </c>
      <c r="B37" s="11">
        <f>[1]A・E表元データ!H4</f>
        <v>0</v>
      </c>
      <c r="C37" s="11">
        <f>[1]A・E表元データ!I4</f>
        <v>0</v>
      </c>
      <c r="D37" s="2">
        <f t="shared" si="4"/>
        <v>0</v>
      </c>
      <c r="E37" s="11">
        <f>[1]A・E表元データ!J4</f>
        <v>0</v>
      </c>
      <c r="F37" s="11">
        <f>[1]A・E表元データ!K4</f>
        <v>0</v>
      </c>
      <c r="G37" s="2">
        <f t="shared" si="5"/>
        <v>0</v>
      </c>
      <c r="H37" s="11" t="s">
        <v>14</v>
      </c>
      <c r="I37" s="11" t="s">
        <v>14</v>
      </c>
      <c r="J37" s="6" t="s">
        <v>14</v>
      </c>
      <c r="K37" s="44">
        <f>[1]A・E表元データ!M4</f>
        <v>116218</v>
      </c>
      <c r="L37" s="45"/>
      <c r="M37" s="44">
        <f>[1]A・E表元データ!M20</f>
        <v>1809</v>
      </c>
      <c r="N37" s="45"/>
      <c r="O37" s="44">
        <f t="shared" ref="O37:O48" si="6">SUM(K37:N37)</f>
        <v>118027</v>
      </c>
      <c r="P37" s="45"/>
      <c r="Q37"/>
    </row>
    <row r="38" spans="1:17" ht="15" customHeight="1" x14ac:dyDescent="0.2">
      <c r="A38" s="16" t="s">
        <v>16</v>
      </c>
      <c r="B38" s="11">
        <f>[1]A・E表元データ!H5</f>
        <v>0</v>
      </c>
      <c r="C38" s="11">
        <f>[1]A・E表元データ!I5</f>
        <v>0</v>
      </c>
      <c r="D38" s="2">
        <f t="shared" si="4"/>
        <v>0</v>
      </c>
      <c r="E38" s="11">
        <f>[1]A・E表元データ!J5</f>
        <v>0</v>
      </c>
      <c r="F38" s="11">
        <f>[1]A・E表元データ!K5</f>
        <v>0</v>
      </c>
      <c r="G38" s="2">
        <f t="shared" si="5"/>
        <v>0</v>
      </c>
      <c r="H38" s="11" t="s">
        <v>14</v>
      </c>
      <c r="I38" s="11" t="s">
        <v>14</v>
      </c>
      <c r="J38" s="6" t="s">
        <v>14</v>
      </c>
      <c r="K38" s="44">
        <f>[1]A・E表元データ!M5</f>
        <v>115542</v>
      </c>
      <c r="L38" s="45"/>
      <c r="M38" s="44">
        <f>[1]A・E表元データ!M21</f>
        <v>1821</v>
      </c>
      <c r="N38" s="45"/>
      <c r="O38" s="44">
        <f t="shared" si="6"/>
        <v>117363</v>
      </c>
      <c r="P38" s="45"/>
    </row>
    <row r="39" spans="1:17" ht="15" customHeight="1" x14ac:dyDescent="0.2">
      <c r="A39" s="16" t="s">
        <v>17</v>
      </c>
      <c r="B39" s="11">
        <f>[1]A・E表元データ!H6</f>
        <v>0</v>
      </c>
      <c r="C39" s="11">
        <f>[1]A・E表元データ!I6</f>
        <v>0</v>
      </c>
      <c r="D39" s="2">
        <f t="shared" si="4"/>
        <v>0</v>
      </c>
      <c r="E39" s="11">
        <f>[1]A・E表元データ!J6</f>
        <v>0</v>
      </c>
      <c r="F39" s="11">
        <f>[1]A・E表元データ!K6</f>
        <v>0</v>
      </c>
      <c r="G39" s="2">
        <f t="shared" si="5"/>
        <v>0</v>
      </c>
      <c r="H39" s="11" t="s">
        <v>14</v>
      </c>
      <c r="I39" s="11" t="s">
        <v>14</v>
      </c>
      <c r="J39" s="6" t="s">
        <v>14</v>
      </c>
      <c r="K39" s="44">
        <f>[1]A・E表元データ!M6</f>
        <v>114866</v>
      </c>
      <c r="L39" s="45"/>
      <c r="M39" s="44">
        <f>[1]A・E表元データ!M22</f>
        <v>1822</v>
      </c>
      <c r="N39" s="45"/>
      <c r="O39" s="44">
        <f t="shared" si="6"/>
        <v>116688</v>
      </c>
      <c r="P39" s="45"/>
    </row>
    <row r="40" spans="1:17" ht="15" customHeight="1" x14ac:dyDescent="0.2">
      <c r="A40" s="16" t="s">
        <v>18</v>
      </c>
      <c r="B40" s="11">
        <f>[1]A・E表元データ!H7</f>
        <v>0</v>
      </c>
      <c r="C40" s="11">
        <f>[1]A・E表元データ!I7</f>
        <v>0</v>
      </c>
      <c r="D40" s="2">
        <f t="shared" si="4"/>
        <v>0</v>
      </c>
      <c r="E40" s="11">
        <f>[1]A・E表元データ!J7</f>
        <v>0</v>
      </c>
      <c r="F40" s="11">
        <f>[1]A・E表元データ!K7</f>
        <v>0</v>
      </c>
      <c r="G40" s="2">
        <f t="shared" si="5"/>
        <v>0</v>
      </c>
      <c r="H40" s="11" t="s">
        <v>14</v>
      </c>
      <c r="I40" s="11" t="s">
        <v>14</v>
      </c>
      <c r="J40" s="6" t="s">
        <v>14</v>
      </c>
      <c r="K40" s="44">
        <f>[1]A・E表元データ!M7</f>
        <v>114253</v>
      </c>
      <c r="L40" s="45"/>
      <c r="M40" s="44">
        <f>[1]A・E表元データ!M23</f>
        <v>1821</v>
      </c>
      <c r="N40" s="45"/>
      <c r="O40" s="44">
        <f t="shared" si="6"/>
        <v>116074</v>
      </c>
      <c r="P40" s="45"/>
    </row>
    <row r="41" spans="1:17" ht="15" customHeight="1" x14ac:dyDescent="0.2">
      <c r="A41" s="16" t="s">
        <v>19</v>
      </c>
      <c r="B41" s="11">
        <f>[1]A・E表元データ!H8</f>
        <v>0</v>
      </c>
      <c r="C41" s="11">
        <f>[1]A・E表元データ!I8</f>
        <v>0</v>
      </c>
      <c r="D41" s="2">
        <f t="shared" si="4"/>
        <v>0</v>
      </c>
      <c r="E41" s="11">
        <f>[1]A・E表元データ!J8</f>
        <v>0</v>
      </c>
      <c r="F41" s="11">
        <f>[1]A・E表元データ!K8</f>
        <v>0</v>
      </c>
      <c r="G41" s="2">
        <f t="shared" si="5"/>
        <v>0</v>
      </c>
      <c r="H41" s="11" t="s">
        <v>14</v>
      </c>
      <c r="I41" s="11" t="s">
        <v>14</v>
      </c>
      <c r="J41" s="6" t="s">
        <v>14</v>
      </c>
      <c r="K41" s="44">
        <f>[1]A・E表元データ!M8</f>
        <v>113682</v>
      </c>
      <c r="L41" s="45"/>
      <c r="M41" s="44">
        <f>[1]A・E表元データ!M24</f>
        <v>1814</v>
      </c>
      <c r="N41" s="45"/>
      <c r="O41" s="44">
        <f t="shared" si="6"/>
        <v>115496</v>
      </c>
      <c r="P41" s="45"/>
    </row>
    <row r="42" spans="1:17" ht="15" customHeight="1" x14ac:dyDescent="0.2">
      <c r="A42" s="16" t="s">
        <v>20</v>
      </c>
      <c r="B42" s="11">
        <f>[1]A・E表元データ!H9</f>
        <v>0</v>
      </c>
      <c r="C42" s="11">
        <f>[1]A・E表元データ!I9</f>
        <v>0</v>
      </c>
      <c r="D42" s="2">
        <f t="shared" si="4"/>
        <v>0</v>
      </c>
      <c r="E42" s="11">
        <f>[1]A・E表元データ!J9</f>
        <v>0</v>
      </c>
      <c r="F42" s="11">
        <f>[1]A・E表元データ!K9</f>
        <v>0</v>
      </c>
      <c r="G42" s="2">
        <f t="shared" si="5"/>
        <v>0</v>
      </c>
      <c r="H42" s="11" t="s">
        <v>14</v>
      </c>
      <c r="I42" s="11" t="s">
        <v>14</v>
      </c>
      <c r="J42" s="6" t="s">
        <v>14</v>
      </c>
      <c r="K42" s="44">
        <f>[1]A・E表元データ!M9</f>
        <v>113088</v>
      </c>
      <c r="L42" s="45"/>
      <c r="M42" s="44">
        <f>[1]A・E表元データ!M25</f>
        <v>1809</v>
      </c>
      <c r="N42" s="45"/>
      <c r="O42" s="44">
        <f t="shared" si="6"/>
        <v>114897</v>
      </c>
      <c r="P42" s="45"/>
    </row>
    <row r="43" spans="1:17" ht="15" customHeight="1" x14ac:dyDescent="0.2">
      <c r="A43" s="16" t="s">
        <v>21</v>
      </c>
      <c r="B43" s="11">
        <f>[1]A・E表元データ!H10</f>
        <v>0</v>
      </c>
      <c r="C43" s="11">
        <f>[1]A・E表元データ!I10</f>
        <v>0</v>
      </c>
      <c r="D43" s="2">
        <f t="shared" ref="D43:D48" si="7">SUM(B43:C43)</f>
        <v>0</v>
      </c>
      <c r="E43" s="11">
        <f>[1]A・E表元データ!J10</f>
        <v>0</v>
      </c>
      <c r="F43" s="11">
        <f>[1]A・E表元データ!K10</f>
        <v>0</v>
      </c>
      <c r="G43" s="2">
        <f t="shared" si="5"/>
        <v>0</v>
      </c>
      <c r="H43" s="11" t="s">
        <v>14</v>
      </c>
      <c r="I43" s="11" t="s">
        <v>14</v>
      </c>
      <c r="J43" s="6" t="s">
        <v>14</v>
      </c>
      <c r="K43" s="44">
        <f>[1]A・E表元データ!M10</f>
        <v>112480</v>
      </c>
      <c r="L43" s="45"/>
      <c r="M43" s="44">
        <f>[1]A・E表元データ!M26</f>
        <v>1812</v>
      </c>
      <c r="N43" s="45"/>
      <c r="O43" s="44">
        <f t="shared" si="6"/>
        <v>114292</v>
      </c>
      <c r="P43" s="45"/>
    </row>
    <row r="44" spans="1:17" ht="15" customHeight="1" x14ac:dyDescent="0.2">
      <c r="A44" s="16" t="s">
        <v>22</v>
      </c>
      <c r="B44" s="11">
        <f>[1]A・E表元データ!H11</f>
        <v>0</v>
      </c>
      <c r="C44" s="11">
        <f>[1]A・E表元データ!I11</f>
        <v>0</v>
      </c>
      <c r="D44" s="2">
        <f t="shared" si="7"/>
        <v>0</v>
      </c>
      <c r="E44" s="11">
        <f>[1]A・E表元データ!J11</f>
        <v>0</v>
      </c>
      <c r="F44" s="11">
        <f>[1]A・E表元データ!K11</f>
        <v>0</v>
      </c>
      <c r="G44" s="2">
        <f t="shared" si="5"/>
        <v>0</v>
      </c>
      <c r="H44" s="11" t="s">
        <v>14</v>
      </c>
      <c r="I44" s="11" t="s">
        <v>14</v>
      </c>
      <c r="J44" s="6" t="s">
        <v>14</v>
      </c>
      <c r="K44" s="44">
        <f>[1]A・E表元データ!M11</f>
        <v>111765</v>
      </c>
      <c r="L44" s="45"/>
      <c r="M44" s="44">
        <f>[1]A・E表元データ!M27</f>
        <v>1805</v>
      </c>
      <c r="N44" s="45"/>
      <c r="O44" s="44">
        <f t="shared" si="6"/>
        <v>113570</v>
      </c>
      <c r="P44" s="45"/>
    </row>
    <row r="45" spans="1:17" ht="15" customHeight="1" x14ac:dyDescent="0.2">
      <c r="A45" s="16" t="s">
        <v>23</v>
      </c>
      <c r="B45" s="11">
        <f>[1]A・E表元データ!H12</f>
        <v>0</v>
      </c>
      <c r="C45" s="11">
        <f>[1]A・E表元データ!I12</f>
        <v>0</v>
      </c>
      <c r="D45" s="2">
        <f t="shared" si="7"/>
        <v>0</v>
      </c>
      <c r="E45" s="11">
        <f>[1]A・E表元データ!J12</f>
        <v>0</v>
      </c>
      <c r="F45" s="11">
        <f>[1]A・E表元データ!K12</f>
        <v>0</v>
      </c>
      <c r="G45" s="2">
        <f t="shared" si="5"/>
        <v>0</v>
      </c>
      <c r="H45" s="11" t="s">
        <v>14</v>
      </c>
      <c r="I45" s="11" t="s">
        <v>14</v>
      </c>
      <c r="J45" s="6" t="s">
        <v>14</v>
      </c>
      <c r="K45" s="44">
        <f>[1]A・E表元データ!M12</f>
        <v>111347</v>
      </c>
      <c r="L45" s="45"/>
      <c r="M45" s="44">
        <f>[1]A・E表元データ!M28</f>
        <v>1802</v>
      </c>
      <c r="N45" s="45"/>
      <c r="O45" s="44">
        <f t="shared" si="6"/>
        <v>113149</v>
      </c>
      <c r="P45" s="45"/>
    </row>
    <row r="46" spans="1:17" ht="15" customHeight="1" x14ac:dyDescent="0.2">
      <c r="A46" s="17" t="s">
        <v>44</v>
      </c>
      <c r="B46" s="11">
        <f>[1]A・E表元データ!H13</f>
        <v>0</v>
      </c>
      <c r="C46" s="11">
        <f>[1]A・E表元データ!I13</f>
        <v>0</v>
      </c>
      <c r="D46" s="2">
        <f t="shared" si="7"/>
        <v>0</v>
      </c>
      <c r="E46" s="11">
        <f>[1]A・E表元データ!J13</f>
        <v>0</v>
      </c>
      <c r="F46" s="11">
        <f>[1]A・E表元データ!K13</f>
        <v>0</v>
      </c>
      <c r="G46" s="2">
        <f t="shared" si="5"/>
        <v>0</v>
      </c>
      <c r="H46" s="11" t="s">
        <v>14</v>
      </c>
      <c r="I46" s="11" t="s">
        <v>14</v>
      </c>
      <c r="J46" s="6" t="s">
        <v>14</v>
      </c>
      <c r="K46" s="44">
        <f>[1]A・E表元データ!M13</f>
        <v>110631</v>
      </c>
      <c r="L46" s="45"/>
      <c r="M46" s="44">
        <f>[1]A・E表元データ!M29</f>
        <v>1800</v>
      </c>
      <c r="N46" s="45"/>
      <c r="O46" s="44">
        <f t="shared" si="6"/>
        <v>112431</v>
      </c>
      <c r="P46" s="45"/>
    </row>
    <row r="47" spans="1:17" ht="15" customHeight="1" x14ac:dyDescent="0.2">
      <c r="A47" s="18" t="s">
        <v>24</v>
      </c>
      <c r="B47" s="11">
        <f>[1]A・E表元データ!H14</f>
        <v>0</v>
      </c>
      <c r="C47" s="11">
        <f>[1]A・E表元データ!I14</f>
        <v>0</v>
      </c>
      <c r="D47" s="2">
        <f t="shared" si="7"/>
        <v>0</v>
      </c>
      <c r="E47" s="11">
        <f>[1]A・E表元データ!J14</f>
        <v>0</v>
      </c>
      <c r="F47" s="11">
        <f>[1]A・E表元データ!K14</f>
        <v>0</v>
      </c>
      <c r="G47" s="2">
        <f t="shared" si="5"/>
        <v>0</v>
      </c>
      <c r="H47" s="11" t="s">
        <v>14</v>
      </c>
      <c r="I47" s="11" t="s">
        <v>14</v>
      </c>
      <c r="J47" s="6" t="s">
        <v>14</v>
      </c>
      <c r="K47" s="44">
        <f>[1]A・E表元データ!M14</f>
        <v>109937</v>
      </c>
      <c r="L47" s="45"/>
      <c r="M47" s="44">
        <f>[1]A・E表元データ!M30</f>
        <v>1779</v>
      </c>
      <c r="N47" s="45"/>
      <c r="O47" s="44">
        <f t="shared" si="6"/>
        <v>111716</v>
      </c>
      <c r="P47" s="45"/>
    </row>
    <row r="48" spans="1:17" ht="15" customHeight="1" x14ac:dyDescent="0.2">
      <c r="A48" s="19" t="s">
        <v>25</v>
      </c>
      <c r="B48" s="46">
        <f>[1]A・E表元データ!H15</f>
        <v>0</v>
      </c>
      <c r="C48" s="46">
        <f>[1]A・E表元データ!I15</f>
        <v>0</v>
      </c>
      <c r="D48" s="20">
        <f t="shared" si="7"/>
        <v>0</v>
      </c>
      <c r="E48" s="46">
        <f>[1]A・E表元データ!J15</f>
        <v>0</v>
      </c>
      <c r="F48" s="46">
        <f>[1]A・E表元データ!K15</f>
        <v>0</v>
      </c>
      <c r="G48" s="20">
        <f>SUM(E48:F48)</f>
        <v>0</v>
      </c>
      <c r="H48" s="46" t="s">
        <v>14</v>
      </c>
      <c r="I48" s="46" t="s">
        <v>14</v>
      </c>
      <c r="J48" s="19" t="s">
        <v>14</v>
      </c>
      <c r="K48" s="51">
        <f>[1]A・E表元データ!M15</f>
        <v>109363</v>
      </c>
      <c r="L48" s="52"/>
      <c r="M48" s="51">
        <f>[1]A・E表元データ!M31</f>
        <v>1777</v>
      </c>
      <c r="N48" s="52"/>
      <c r="O48" s="51">
        <f t="shared" si="6"/>
        <v>111140</v>
      </c>
      <c r="P48" s="52"/>
    </row>
    <row r="49" spans="1:1" ht="15" customHeight="1" x14ac:dyDescent="0.2">
      <c r="A49" s="1" t="s">
        <v>40</v>
      </c>
    </row>
  </sheetData>
  <mergeCells count="72">
    <mergeCell ref="K48:L48"/>
    <mergeCell ref="M48:N48"/>
    <mergeCell ref="O48:P48"/>
    <mergeCell ref="K46:L46"/>
    <mergeCell ref="M46:N46"/>
    <mergeCell ref="O46:P46"/>
    <mergeCell ref="K47:L47"/>
    <mergeCell ref="M47:N47"/>
    <mergeCell ref="O47:P47"/>
    <mergeCell ref="K44:L44"/>
    <mergeCell ref="M44:N44"/>
    <mergeCell ref="O44:P44"/>
    <mergeCell ref="K45:L45"/>
    <mergeCell ref="M45:N45"/>
    <mergeCell ref="O45:P45"/>
    <mergeCell ref="K42:L42"/>
    <mergeCell ref="M42:N42"/>
    <mergeCell ref="O42:P42"/>
    <mergeCell ref="K43:L43"/>
    <mergeCell ref="M43:N43"/>
    <mergeCell ref="O43:P43"/>
    <mergeCell ref="K40:L40"/>
    <mergeCell ref="M40:N40"/>
    <mergeCell ref="O40:P40"/>
    <mergeCell ref="K41:L41"/>
    <mergeCell ref="M41:N41"/>
    <mergeCell ref="O41:P41"/>
    <mergeCell ref="K38:L38"/>
    <mergeCell ref="M38:N38"/>
    <mergeCell ref="O38:P38"/>
    <mergeCell ref="K39:L39"/>
    <mergeCell ref="M39:N39"/>
    <mergeCell ref="O39:P39"/>
    <mergeCell ref="K36:L36"/>
    <mergeCell ref="M36:N36"/>
    <mergeCell ref="O36:P36"/>
    <mergeCell ref="K37:L37"/>
    <mergeCell ref="M37:N37"/>
    <mergeCell ref="O37:P37"/>
    <mergeCell ref="K33:L33"/>
    <mergeCell ref="M33:N33"/>
    <mergeCell ref="O33:P33"/>
    <mergeCell ref="K34:L34"/>
    <mergeCell ref="M34:N34"/>
    <mergeCell ref="O34:P34"/>
    <mergeCell ref="K29:L29"/>
    <mergeCell ref="M29:N29"/>
    <mergeCell ref="O29:P29"/>
    <mergeCell ref="K32:L32"/>
    <mergeCell ref="M32:N32"/>
    <mergeCell ref="O32:P32"/>
    <mergeCell ref="K24:P24"/>
    <mergeCell ref="A26:A28"/>
    <mergeCell ref="B26:D26"/>
    <mergeCell ref="E26:P26"/>
    <mergeCell ref="B27:B28"/>
    <mergeCell ref="C27:C28"/>
    <mergeCell ref="D27:D28"/>
    <mergeCell ref="E27:G27"/>
    <mergeCell ref="H27:J27"/>
    <mergeCell ref="K27:P27"/>
    <mergeCell ref="K28:L28"/>
    <mergeCell ref="M28:N28"/>
    <mergeCell ref="O28:P28"/>
    <mergeCell ref="A2:A3"/>
    <mergeCell ref="B2:D2"/>
    <mergeCell ref="E2:G2"/>
    <mergeCell ref="H2:J2"/>
    <mergeCell ref="K2:P2"/>
    <mergeCell ref="K3:L3"/>
    <mergeCell ref="M3:N3"/>
    <mergeCell ref="O3:P3"/>
  </mergeCells>
  <phoneticPr fontId="2"/>
  <pageMargins left="0.78740157480314965" right="0.78740157480314965" top="0.98425196850393704" bottom="0.98425196850393704" header="0.51181102362204722" footer="0.5118110236220472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島根県永江　道子</dc:creator>
  <cp:lastModifiedBy>島根県永江　道子</cp:lastModifiedBy>
  <dcterms:created xsi:type="dcterms:W3CDTF">2025-10-30T04:52:41Z</dcterms:created>
  <dcterms:modified xsi:type="dcterms:W3CDTF">2025-10-30T05:52:06Z</dcterms:modified>
</cp:coreProperties>
</file>