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医療政策課（H31年度）\00_課共通\00 病院・診療所一覧\001 病院\H31\"/>
    </mc:Choice>
  </mc:AlternateContent>
  <bookViews>
    <workbookView xWindow="0" yWindow="0" windowWidth="20490" windowHeight="7530"/>
  </bookViews>
  <sheets>
    <sheet name="(H31.4.1現在）" sheetId="1" r:id="rId1"/>
  </sheets>
  <definedNames>
    <definedName name="_xlnm.Print_Area" localSheetId="0">'(H31.4.1現在）'!$A$1:$BQ$61</definedName>
    <definedName name="_xlnm.Print_Titles" localSheetId="0">'(H31.4.1現在）'!$1:$4</definedName>
  </definedNames>
  <calcPr calcId="162913" fullCalcOnLoad="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61" i="1" l="1"/>
  <c r="BG61" i="1"/>
  <c r="BK60" i="1"/>
  <c r="BJ60" i="1"/>
  <c r="BI60" i="1"/>
  <c r="BH60" i="1"/>
  <c r="BG60" i="1"/>
  <c r="BP59" i="1"/>
  <c r="BP60" i="1" s="1"/>
  <c r="BL59" i="1"/>
  <c r="BP58" i="1"/>
  <c r="BL58" i="1"/>
  <c r="BL60" i="1" s="1"/>
  <c r="BP57" i="1"/>
  <c r="BK57" i="1"/>
  <c r="BJ57" i="1"/>
  <c r="BI57" i="1"/>
  <c r="BH57" i="1"/>
  <c r="BG57" i="1"/>
  <c r="BP56" i="1"/>
  <c r="BL56" i="1"/>
  <c r="BP55" i="1"/>
  <c r="BL55" i="1"/>
  <c r="BP54" i="1"/>
  <c r="BL54" i="1"/>
  <c r="BP53" i="1"/>
  <c r="BL53" i="1"/>
  <c r="BP52" i="1"/>
  <c r="BL52" i="1"/>
  <c r="BL57" i="1" s="1"/>
  <c r="BK51" i="1"/>
  <c r="BJ51" i="1"/>
  <c r="BI51" i="1"/>
  <c r="BH51" i="1"/>
  <c r="BG51" i="1"/>
  <c r="BP50" i="1"/>
  <c r="BL50" i="1"/>
  <c r="BP49" i="1"/>
  <c r="BL49" i="1"/>
  <c r="BP48" i="1"/>
  <c r="BL48" i="1"/>
  <c r="BP47" i="1"/>
  <c r="BL47" i="1"/>
  <c r="BP46" i="1"/>
  <c r="BL46" i="1"/>
  <c r="BP45" i="1"/>
  <c r="BL45" i="1"/>
  <c r="BP44" i="1"/>
  <c r="BP51" i="1" s="1"/>
  <c r="BL44" i="1"/>
  <c r="BP43" i="1"/>
  <c r="BL43" i="1"/>
  <c r="BL51" i="1" s="1"/>
  <c r="BP42" i="1"/>
  <c r="BK42" i="1"/>
  <c r="BJ42" i="1"/>
  <c r="BI42" i="1"/>
  <c r="BH42" i="1"/>
  <c r="BG42" i="1"/>
  <c r="BP41" i="1"/>
  <c r="BL41" i="1"/>
  <c r="BP40" i="1"/>
  <c r="BL40" i="1"/>
  <c r="BP39" i="1"/>
  <c r="BL39" i="1"/>
  <c r="BL42" i="1" s="1"/>
  <c r="BP38" i="1"/>
  <c r="BL38" i="1"/>
  <c r="BL37" i="1"/>
  <c r="BK37" i="1"/>
  <c r="BJ37" i="1"/>
  <c r="BI37" i="1"/>
  <c r="BH37" i="1"/>
  <c r="BG37" i="1"/>
  <c r="BP36" i="1"/>
  <c r="BL36" i="1"/>
  <c r="BP35" i="1"/>
  <c r="BL35" i="1"/>
  <c r="BP34" i="1"/>
  <c r="BL34" i="1"/>
  <c r="BP33" i="1"/>
  <c r="BL33" i="1"/>
  <c r="BP32" i="1"/>
  <c r="BL32" i="1"/>
  <c r="BP31" i="1"/>
  <c r="BL31" i="1"/>
  <c r="BP30" i="1"/>
  <c r="BL30" i="1"/>
  <c r="BP29" i="1"/>
  <c r="BL29" i="1"/>
  <c r="BP28" i="1"/>
  <c r="BL28" i="1"/>
  <c r="BP27" i="1"/>
  <c r="BL27" i="1"/>
  <c r="BP26" i="1"/>
  <c r="BP37" i="1" s="1"/>
  <c r="BL26" i="1"/>
  <c r="BP25" i="1"/>
  <c r="BK25" i="1"/>
  <c r="BJ25" i="1"/>
  <c r="BI25" i="1"/>
  <c r="BH25" i="1"/>
  <c r="BG25" i="1"/>
  <c r="BP24" i="1"/>
  <c r="BL24" i="1"/>
  <c r="BP23" i="1"/>
  <c r="BL23" i="1"/>
  <c r="BP22" i="1"/>
  <c r="BL22" i="1"/>
  <c r="BP21" i="1"/>
  <c r="BL21" i="1"/>
  <c r="BP20" i="1"/>
  <c r="BL20" i="1"/>
  <c r="BL25" i="1" s="1"/>
  <c r="BK19" i="1"/>
  <c r="BJ19" i="1"/>
  <c r="BJ61" i="1" s="1"/>
  <c r="BI19" i="1"/>
  <c r="BI61" i="1" s="1"/>
  <c r="BH19" i="1"/>
  <c r="BH61" i="1" s="1"/>
  <c r="BG19" i="1"/>
  <c r="BP18" i="1"/>
  <c r="BL18" i="1"/>
  <c r="BP17" i="1"/>
  <c r="BL17" i="1"/>
  <c r="BP16" i="1"/>
  <c r="BL16" i="1"/>
  <c r="BP15" i="1"/>
  <c r="BL15" i="1"/>
  <c r="BP14" i="1"/>
  <c r="BL14" i="1"/>
  <c r="BP13" i="1"/>
  <c r="BL13" i="1"/>
  <c r="BP12" i="1"/>
  <c r="BL12" i="1"/>
  <c r="BP11" i="1"/>
  <c r="BL11" i="1"/>
  <c r="BP10" i="1"/>
  <c r="BL10" i="1"/>
  <c r="BP9" i="1"/>
  <c r="BL9" i="1"/>
  <c r="BP8" i="1"/>
  <c r="BL8" i="1"/>
  <c r="BP7" i="1"/>
  <c r="BL7" i="1"/>
  <c r="BP6" i="1"/>
  <c r="BP19" i="1" s="1"/>
  <c r="BP61" i="1" s="1"/>
  <c r="BL6" i="1"/>
  <c r="BP5" i="1"/>
  <c r="BL5" i="1"/>
  <c r="BL19" i="1" s="1"/>
  <c r="BL61" i="1" l="1"/>
</calcChain>
</file>

<file path=xl/sharedStrings.xml><?xml version="1.0" encoding="utf-8"?>
<sst xmlns="http://schemas.openxmlformats.org/spreadsheetml/2006/main" count="1085" uniqueCount="514">
  <si>
    <t>県内病院一覧（全県）（平成３１年4月１日現在　４９病院）</t>
    <rPh sb="0" eb="2">
      <t>ケンナイ</t>
    </rPh>
    <rPh sb="2" eb="4">
      <t>ビョウイン</t>
    </rPh>
    <rPh sb="4" eb="6">
      <t>イチラン</t>
    </rPh>
    <rPh sb="7" eb="9">
      <t>ゼンケン</t>
    </rPh>
    <rPh sb="11" eb="13">
      <t>ヘイセイ</t>
    </rPh>
    <rPh sb="15" eb="16">
      <t>ネン</t>
    </rPh>
    <rPh sb="17" eb="18">
      <t>ガツ</t>
    </rPh>
    <rPh sb="19" eb="20">
      <t>ヒ</t>
    </rPh>
    <rPh sb="20" eb="22">
      <t>ゲンザイ</t>
    </rPh>
    <rPh sb="25" eb="27">
      <t>ビョウイン</t>
    </rPh>
    <phoneticPr fontId="3"/>
  </si>
  <si>
    <t>整理番号</t>
    <rPh sb="0" eb="2">
      <t>セイリ</t>
    </rPh>
    <rPh sb="2" eb="4">
      <t>バンゴウ</t>
    </rPh>
    <phoneticPr fontId="3"/>
  </si>
  <si>
    <t>施設名称</t>
    <phoneticPr fontId="3"/>
  </si>
  <si>
    <t>郵便番号</t>
    <phoneticPr fontId="3"/>
  </si>
  <si>
    <t>所在地</t>
    <rPh sb="0" eb="3">
      <t>ショザイチ</t>
    </rPh>
    <phoneticPr fontId="3"/>
  </si>
  <si>
    <t>電話番号</t>
    <phoneticPr fontId="3"/>
  </si>
  <si>
    <t>FAX番号</t>
    <rPh sb="3" eb="5">
      <t>バンゴウ</t>
    </rPh>
    <phoneticPr fontId="3"/>
  </si>
  <si>
    <t>診　　　　　　　　　　療　　　　　　　　　　科　　　　　　　　　　目</t>
  </si>
  <si>
    <t>許　　可　　病　　床　　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3"/>
  </si>
  <si>
    <t>設　立　主　体</t>
    <rPh sb="0" eb="1">
      <t>セツ</t>
    </rPh>
    <rPh sb="2" eb="3">
      <t>リツ</t>
    </rPh>
    <rPh sb="4" eb="5">
      <t>シュ</t>
    </rPh>
    <rPh sb="6" eb="7">
      <t>カラダ</t>
    </rPh>
    <phoneticPr fontId="3"/>
  </si>
  <si>
    <t>管理者氏名</t>
  </si>
  <si>
    <t>開　　設　年月日</t>
    <rPh sb="5" eb="8">
      <t>ネンガッピ</t>
    </rPh>
    <phoneticPr fontId="3"/>
  </si>
  <si>
    <t>(再掲)
一般
＋
療養
病床</t>
    <rPh sb="1" eb="3">
      <t>サイケイ</t>
    </rPh>
    <rPh sb="5" eb="7">
      <t>イッパン</t>
    </rPh>
    <rPh sb="10" eb="12">
      <t>リョウヨウ</t>
    </rPh>
    <rPh sb="13" eb="15">
      <t>ビョウショウ</t>
    </rPh>
    <phoneticPr fontId="3"/>
  </si>
  <si>
    <t>備考</t>
    <rPh sb="0" eb="2">
      <t>ビコウ</t>
    </rPh>
    <phoneticPr fontId="3"/>
  </si>
  <si>
    <t>内科</t>
  </si>
  <si>
    <t>呼吸器内科</t>
    <rPh sb="0" eb="3">
      <t>コキュウキ</t>
    </rPh>
    <rPh sb="3" eb="5">
      <t>ナイカ</t>
    </rPh>
    <phoneticPr fontId="3"/>
  </si>
  <si>
    <t>循環器内科</t>
    <rPh sb="3" eb="5">
      <t>ナイカ</t>
    </rPh>
    <phoneticPr fontId="3"/>
  </si>
  <si>
    <t>消化器内科</t>
    <rPh sb="0" eb="3">
      <t>ショウカキ</t>
    </rPh>
    <rPh sb="3" eb="5">
      <t>ナイカ</t>
    </rPh>
    <phoneticPr fontId="3"/>
  </si>
  <si>
    <t>肝臓内科</t>
    <rPh sb="0" eb="2">
      <t>カンゾウ</t>
    </rPh>
    <rPh sb="2" eb="4">
      <t>ナイカ</t>
    </rPh>
    <phoneticPr fontId="3"/>
  </si>
  <si>
    <t>膠原病内科</t>
    <rPh sb="0" eb="3">
      <t>コウゲンビョウ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</si>
  <si>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</si>
  <si>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</si>
  <si>
    <t>（代謝内科）
糖尿病内科</t>
    <rPh sb="1" eb="3">
      <t>タイシャ</t>
    </rPh>
    <rPh sb="3" eb="5">
      <t>ナイカ</t>
    </rPh>
    <rPh sb="7" eb="10">
      <t>トウニョウビョウ</t>
    </rPh>
    <rPh sb="10" eb="12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</si>
  <si>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</si>
  <si>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</si>
  <si>
    <t>アレルギー科</t>
  </si>
  <si>
    <t>リウマチ科</t>
  </si>
  <si>
    <t>感染症内科</t>
    <rPh sb="0" eb="3">
      <t>カンセンショウ</t>
    </rPh>
    <rPh sb="3" eb="5">
      <t>ナイカ</t>
    </rPh>
    <phoneticPr fontId="3"/>
  </si>
  <si>
    <t>小児科</t>
  </si>
  <si>
    <t>精神科</t>
  </si>
  <si>
    <t>神経科</t>
  </si>
  <si>
    <t>心療内科</t>
  </si>
  <si>
    <t>漢方内科</t>
    <rPh sb="0" eb="2">
      <t>カンポウ</t>
    </rPh>
    <rPh sb="2" eb="4">
      <t>ナイカ</t>
    </rPh>
    <phoneticPr fontId="3"/>
  </si>
  <si>
    <t>外科</t>
  </si>
  <si>
    <t>呼吸器外科</t>
  </si>
  <si>
    <t>心臓血管外科</t>
    <rPh sb="4" eb="6">
      <t>ゲカ</t>
    </rPh>
    <phoneticPr fontId="3"/>
  </si>
  <si>
    <t>血管外科</t>
    <rPh sb="0" eb="2">
      <t>ケッカン</t>
    </rPh>
    <rPh sb="2" eb="4">
      <t>ゲカ</t>
    </rPh>
    <phoneticPr fontId="3"/>
  </si>
  <si>
    <t>乳腺外科</t>
    <rPh sb="0" eb="2">
      <t>ニュウセン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</si>
  <si>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</si>
  <si>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</si>
  <si>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(胃腸外科)
消化器外科</t>
    <rPh sb="1" eb="2">
      <t>イ</t>
    </rPh>
    <rPh sb="2" eb="3">
      <t>チョウ</t>
    </rPh>
    <rPh sb="3" eb="5">
      <t>ゲカ</t>
    </rPh>
    <rPh sb="7" eb="10">
      <t>ショウカキ</t>
    </rPh>
    <rPh sb="10" eb="12">
      <t>ゲカ</t>
    </rPh>
    <phoneticPr fontId="3"/>
  </si>
  <si>
    <t>肝・胆・膵外科</t>
    <rPh sb="0" eb="1">
      <t>キモ</t>
    </rPh>
    <rPh sb="2" eb="3">
      <t>イ</t>
    </rPh>
    <rPh sb="4" eb="5">
      <t>スイ</t>
    </rPh>
    <rPh sb="5" eb="7">
      <t>ゲカ</t>
    </rPh>
    <phoneticPr fontId="3"/>
  </si>
  <si>
    <t>泌尿器科</t>
  </si>
  <si>
    <t>肛門外科</t>
    <rPh sb="2" eb="3">
      <t>ゲ</t>
    </rPh>
    <phoneticPr fontId="3"/>
  </si>
  <si>
    <t>脳神経外科</t>
  </si>
  <si>
    <t>整形外科</t>
  </si>
  <si>
    <t>形成外科</t>
  </si>
  <si>
    <t>美容外科</t>
  </si>
  <si>
    <t>眼科</t>
  </si>
  <si>
    <t>耳鼻いんこう科</t>
    <phoneticPr fontId="3"/>
  </si>
  <si>
    <t>小児外科</t>
  </si>
  <si>
    <t>産婦人科</t>
  </si>
  <si>
    <t>産科</t>
  </si>
  <si>
    <t>婦人科</t>
  </si>
  <si>
    <t>ション科
リハビリテー</t>
    <phoneticPr fontId="3"/>
  </si>
  <si>
    <t>放射線科</t>
  </si>
  <si>
    <t>麻酔科</t>
  </si>
  <si>
    <t>ペインクリニック内科</t>
    <rPh sb="8" eb="10">
      <t>ナイカ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</si>
  <si>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</si>
  <si>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</si>
  <si>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</si>
  <si>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</si>
  <si>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4">
      <t>キョウセイシカ</t>
    </rPh>
    <phoneticPr fontId="3"/>
  </si>
  <si>
    <t>小児歯科</t>
    <rPh sb="0" eb="4">
      <t>ショウニシカ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</si>
  <si>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</si>
  <si>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精神</t>
    <phoneticPr fontId="3"/>
  </si>
  <si>
    <t>結核</t>
    <phoneticPr fontId="3"/>
  </si>
  <si>
    <t>感染症</t>
    <phoneticPr fontId="3"/>
  </si>
  <si>
    <t>療養</t>
    <phoneticPr fontId="3"/>
  </si>
  <si>
    <t>一般</t>
    <phoneticPr fontId="3"/>
  </si>
  <si>
    <t>合計</t>
    <phoneticPr fontId="3"/>
  </si>
  <si>
    <t>132510015</t>
    <phoneticPr fontId="3"/>
  </si>
  <si>
    <t>独立行政法人国立病院機構
松江医療センター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イリョウ</t>
    </rPh>
    <phoneticPr fontId="3"/>
  </si>
  <si>
    <t>6908556</t>
    <phoneticPr fontId="3"/>
  </si>
  <si>
    <t>島根県松江市上乃木５丁目８番３１号</t>
  </si>
  <si>
    <t>0852-21-6131</t>
  </si>
  <si>
    <t>0852-27-1019</t>
    <phoneticPr fontId="3"/>
  </si>
  <si>
    <t>○</t>
    <phoneticPr fontId="3"/>
  </si>
  <si>
    <t>○</t>
    <phoneticPr fontId="3"/>
  </si>
  <si>
    <t>○</t>
    <phoneticPr fontId="3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</si>
  <si>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3"/>
  </si>
  <si>
    <t>中島　健二</t>
    <rPh sb="0" eb="2">
      <t>ナカシマ</t>
    </rPh>
    <rPh sb="3" eb="5">
      <t>ケンジ</t>
    </rPh>
    <phoneticPr fontId="3"/>
  </si>
  <si>
    <t>19711101</t>
  </si>
  <si>
    <t>132510220</t>
    <phoneticPr fontId="3"/>
  </si>
  <si>
    <t>松江市立病院</t>
    <phoneticPr fontId="3"/>
  </si>
  <si>
    <t>6908509</t>
    <phoneticPr fontId="3"/>
  </si>
  <si>
    <t>島根県松江市乃白町３２番地１</t>
    <rPh sb="6" eb="8">
      <t>ノシラ</t>
    </rPh>
    <rPh sb="8" eb="9">
      <t>チョウ</t>
    </rPh>
    <rPh sb="11" eb="13">
      <t>バンチ</t>
    </rPh>
    <phoneticPr fontId="3"/>
  </si>
  <si>
    <t>0852-60.-8000</t>
    <phoneticPr fontId="3"/>
  </si>
  <si>
    <t>0852-60-8005</t>
    <phoneticPr fontId="3"/>
  </si>
  <si>
    <t>○</t>
  </si>
  <si>
    <t>松江市</t>
  </si>
  <si>
    <t>紀川　純三</t>
    <rPh sb="0" eb="1">
      <t>キ</t>
    </rPh>
    <rPh sb="1" eb="2">
      <t>カワ</t>
    </rPh>
    <rPh sb="3" eb="4">
      <t>ジュン</t>
    </rPh>
    <rPh sb="4" eb="5">
      <t>サン</t>
    </rPh>
    <phoneticPr fontId="3"/>
  </si>
  <si>
    <t>20050801</t>
    <phoneticPr fontId="3"/>
  </si>
  <si>
    <t>132510187</t>
    <phoneticPr fontId="3"/>
  </si>
  <si>
    <t>総合病院松江生協病院</t>
  </si>
  <si>
    <t>6908522</t>
    <phoneticPr fontId="3"/>
  </si>
  <si>
    <t>島根県松江市西津田８丁目８番８号</t>
  </si>
  <si>
    <t>0852-23-1111</t>
  </si>
  <si>
    <t>0852-26-4104</t>
    <phoneticPr fontId="3"/>
  </si>
  <si>
    <t>保健生活共同組合</t>
    <phoneticPr fontId="3"/>
  </si>
  <si>
    <t>高濱　顕弘</t>
    <rPh sb="0" eb="2">
      <t>タカハマ</t>
    </rPh>
    <rPh sb="3" eb="4">
      <t>ケン</t>
    </rPh>
    <rPh sb="4" eb="5">
      <t>ヒロ</t>
    </rPh>
    <phoneticPr fontId="3"/>
  </si>
  <si>
    <t>19861221</t>
  </si>
  <si>
    <t>132510028</t>
    <phoneticPr fontId="3"/>
  </si>
  <si>
    <t>東部島根医療福祉センター</t>
    <phoneticPr fontId="3"/>
  </si>
  <si>
    <t>6900864</t>
  </si>
  <si>
    <t>島根県松江市東生馬町１５－１</t>
  </si>
  <si>
    <t>0852-36-8011</t>
  </si>
  <si>
    <t>0852-36-8992</t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</si>
  <si>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</si>
  <si>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伊達　伸也</t>
    <phoneticPr fontId="3"/>
  </si>
  <si>
    <t>19950401</t>
  </si>
  <si>
    <t>132510060</t>
    <phoneticPr fontId="3"/>
  </si>
  <si>
    <t>松江青葉病院</t>
  </si>
  <si>
    <t>6900015</t>
  </si>
  <si>
    <t>島根県松江市上乃木５丁目１番８号</t>
  </si>
  <si>
    <t>0852-21-3565</t>
  </si>
  <si>
    <t>0852-21-0111</t>
    <phoneticPr fontId="3"/>
  </si>
  <si>
    <t>医療法人</t>
    <phoneticPr fontId="3"/>
  </si>
  <si>
    <t>妹尾　晴夫</t>
  </si>
  <si>
    <t>19840401</t>
  </si>
  <si>
    <t>132510174</t>
    <phoneticPr fontId="3"/>
  </si>
  <si>
    <t>松江記念病院</t>
  </si>
  <si>
    <t>島根県松江市上乃木３丁目４番１号</t>
  </si>
  <si>
    <t>0852-27-8111</t>
  </si>
  <si>
    <t>0852-27-8119</t>
    <phoneticPr fontId="3"/>
  </si>
  <si>
    <t>舟塚　雅英</t>
    <rPh sb="0" eb="1">
      <t>フネ</t>
    </rPh>
    <rPh sb="1" eb="2">
      <t>ツカ</t>
    </rPh>
    <rPh sb="3" eb="5">
      <t>マサヒデ</t>
    </rPh>
    <phoneticPr fontId="3"/>
  </si>
  <si>
    <t>19860414</t>
  </si>
  <si>
    <t>132510044</t>
    <phoneticPr fontId="3"/>
  </si>
  <si>
    <t>松江赤十字病院</t>
  </si>
  <si>
    <t>6908506</t>
    <phoneticPr fontId="3"/>
  </si>
  <si>
    <t>島根県松江市母衣町２００</t>
  </si>
  <si>
    <t>0852-24-2111</t>
  </si>
  <si>
    <t>0852-21-6469</t>
    <phoneticPr fontId="3"/>
  </si>
  <si>
    <t>日本赤十字社</t>
    <phoneticPr fontId="3"/>
  </si>
  <si>
    <t>大居　慎治</t>
    <rPh sb="0" eb="2">
      <t>オオイ</t>
    </rPh>
    <rPh sb="3" eb="5">
      <t>シンジ</t>
    </rPh>
    <phoneticPr fontId="3"/>
  </si>
  <si>
    <t>19360401</t>
  </si>
  <si>
    <t>132510129</t>
    <phoneticPr fontId="3"/>
  </si>
  <si>
    <r>
      <rPr>
        <sz val="11"/>
        <rFont val="ＭＳ Ｐゴシック"/>
        <family val="3"/>
        <charset val="128"/>
      </rPr>
      <t>医療法人仁風会　八雲病院</t>
    </r>
    <rPh sb="0" eb="2">
      <t>イリョウ</t>
    </rPh>
    <rPh sb="2" eb="4">
      <t>ホウジン</t>
    </rPh>
    <rPh sb="4" eb="5">
      <t>ジン</t>
    </rPh>
    <rPh sb="5" eb="6">
      <t>フウ</t>
    </rPh>
    <rPh sb="6" eb="7">
      <t>カイ</t>
    </rPh>
    <phoneticPr fontId="3"/>
  </si>
  <si>
    <t>6900033</t>
  </si>
  <si>
    <t>島根県松江市大庭町１４６０－３</t>
  </si>
  <si>
    <t>0852-23-3456</t>
  </si>
  <si>
    <t>0852-23-3495</t>
    <phoneticPr fontId="3"/>
  </si>
  <si>
    <t>角南　眞</t>
    <rPh sb="3" eb="4">
      <t>マコト</t>
    </rPh>
    <phoneticPr fontId="3"/>
  </si>
  <si>
    <t>19811202</t>
  </si>
  <si>
    <t>132310013</t>
    <phoneticPr fontId="3"/>
  </si>
  <si>
    <t>鹿島病院</t>
  </si>
  <si>
    <t>6900803</t>
  </si>
  <si>
    <t>島根県松江市鹿島町名分２４３－１</t>
  </si>
  <si>
    <t>0852-82-2627</t>
  </si>
  <si>
    <t>0852-82-3064</t>
    <phoneticPr fontId="3"/>
  </si>
  <si>
    <t>坂之上　一史</t>
    <rPh sb="0" eb="3">
      <t>サカノウエ</t>
    </rPh>
    <rPh sb="4" eb="6">
      <t>カズシ</t>
    </rPh>
    <phoneticPr fontId="3"/>
  </si>
  <si>
    <t>19940401</t>
  </si>
  <si>
    <t>132510158</t>
    <phoneticPr fontId="3"/>
  </si>
  <si>
    <t>独立行政法人　地域医療機能推進機構　　　　玉造病院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21" eb="23">
      <t>タマツクリ</t>
    </rPh>
    <rPh sb="23" eb="25">
      <t>ビョウイン</t>
    </rPh>
    <phoneticPr fontId="3"/>
  </si>
  <si>
    <t>6990293</t>
    <phoneticPr fontId="3"/>
  </si>
  <si>
    <t>島根県松江市玉湯町湯町１－２</t>
  </si>
  <si>
    <t>0852-62-1560</t>
  </si>
  <si>
    <t>0852-62-2546</t>
    <phoneticPr fontId="3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</si>
  <si>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</si>
  <si>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池田　登</t>
    <rPh sb="0" eb="2">
      <t>イケダ</t>
    </rPh>
    <rPh sb="3" eb="4">
      <t>ノボ</t>
    </rPh>
    <phoneticPr fontId="3"/>
  </si>
  <si>
    <t>19811204</t>
  </si>
  <si>
    <t>132510161</t>
    <phoneticPr fontId="3"/>
  </si>
  <si>
    <t>医療法人同仁会こなんホスピタル</t>
  </si>
  <si>
    <t>6990402</t>
  </si>
  <si>
    <t>島根県松江市宍道町白石１２９－１</t>
  </si>
  <si>
    <t>0852-66-0712</t>
  </si>
  <si>
    <t>0852-66-0711</t>
    <phoneticPr fontId="3"/>
  </si>
  <si>
    <t>福田　賢司</t>
  </si>
  <si>
    <t>19771013</t>
  </si>
  <si>
    <t>132520034</t>
    <phoneticPr fontId="3"/>
  </si>
  <si>
    <t>日立記念病院</t>
  </si>
  <si>
    <t>6920011</t>
  </si>
  <si>
    <t>島根県安来市安来町１２７８番地５</t>
  </si>
  <si>
    <t>0854-22-2180</t>
  </si>
  <si>
    <t>0854-22-2183</t>
    <phoneticPr fontId="3"/>
  </si>
  <si>
    <t>山本　哲夫</t>
    <rPh sb="0" eb="2">
      <t>ヤマモト</t>
    </rPh>
    <rPh sb="3" eb="5">
      <t>テツオ</t>
    </rPh>
    <phoneticPr fontId="3"/>
  </si>
  <si>
    <t>19960101</t>
  </si>
  <si>
    <t>132520047</t>
    <phoneticPr fontId="3"/>
  </si>
  <si>
    <t>安来市立病院</t>
    <rPh sb="0" eb="2">
      <t>ヤスギ</t>
    </rPh>
    <rPh sb="2" eb="4">
      <t>シリツ</t>
    </rPh>
    <rPh sb="4" eb="6">
      <t>ビョウイン</t>
    </rPh>
    <phoneticPr fontId="3"/>
  </si>
  <si>
    <t>6920404</t>
  </si>
  <si>
    <t>島根県安来市広瀬町広瀬１９３１番地</t>
  </si>
  <si>
    <t>0854-32-2121</t>
  </si>
  <si>
    <t>0854-32-2125</t>
    <phoneticPr fontId="3"/>
  </si>
  <si>
    <t>安来市</t>
    <rPh sb="0" eb="3">
      <t>ヤスギシ</t>
    </rPh>
    <phoneticPr fontId="3"/>
  </si>
  <si>
    <t>水澤　清昭</t>
    <rPh sb="0" eb="2">
      <t>ミズサワ</t>
    </rPh>
    <rPh sb="3" eb="5">
      <t>キヨアキ</t>
    </rPh>
    <phoneticPr fontId="3"/>
  </si>
  <si>
    <t>20041001</t>
    <phoneticPr fontId="3"/>
  </si>
  <si>
    <t>132520018</t>
    <phoneticPr fontId="3"/>
  </si>
  <si>
    <t>安来第一病院</t>
  </si>
  <si>
    <t>島根県安来市安来町８９９－１</t>
  </si>
  <si>
    <t>0854-22-3411</t>
  </si>
  <si>
    <t>0854-23-2729</t>
    <phoneticPr fontId="3"/>
  </si>
  <si>
    <t>杉原　勉</t>
    <rPh sb="0" eb="2">
      <t>スギハラ</t>
    </rPh>
    <rPh sb="3" eb="4">
      <t>ベン</t>
    </rPh>
    <phoneticPr fontId="3"/>
  </si>
  <si>
    <t>19641001</t>
  </si>
  <si>
    <t>松江圏域　計</t>
    <rPh sb="0" eb="2">
      <t>マツエ</t>
    </rPh>
    <rPh sb="2" eb="4">
      <t>ケンイキ</t>
    </rPh>
    <rPh sb="5" eb="6">
      <t>ケイ</t>
    </rPh>
    <phoneticPr fontId="3"/>
  </si>
  <si>
    <t>１４病院</t>
    <rPh sb="2" eb="4">
      <t>ビョウイン</t>
    </rPh>
    <phoneticPr fontId="3"/>
  </si>
  <si>
    <t>132530037</t>
    <phoneticPr fontId="3"/>
  </si>
  <si>
    <t>雲南市立病院</t>
    <rPh sb="2" eb="4">
      <t>シリツ</t>
    </rPh>
    <phoneticPr fontId="3"/>
  </si>
  <si>
    <t>6991221</t>
  </si>
  <si>
    <t>島根県雲南市大東町飯田９６－１</t>
  </si>
  <si>
    <t>0854-47-7500</t>
  </si>
  <si>
    <t>0854-47-7501</t>
  </si>
  <si>
    <t>○</t>
    <phoneticPr fontId="3"/>
  </si>
  <si>
    <t>○</t>
    <phoneticPr fontId="3"/>
  </si>
  <si>
    <t>○</t>
    <phoneticPr fontId="3"/>
  </si>
  <si>
    <t>○</t>
    <phoneticPr fontId="3"/>
  </si>
  <si>
    <t>雲南市</t>
    <rPh sb="0" eb="3">
      <t>ウンナンシ</t>
    </rPh>
    <phoneticPr fontId="3"/>
  </si>
  <si>
    <t>松井　譲</t>
    <rPh sb="0" eb="2">
      <t>マツイ</t>
    </rPh>
    <rPh sb="3" eb="4">
      <t>ユズル</t>
    </rPh>
    <phoneticPr fontId="3"/>
  </si>
  <si>
    <t>19480301</t>
  </si>
  <si>
    <t>132530079</t>
    <phoneticPr fontId="3"/>
  </si>
  <si>
    <t>奥出雲コスモ病院</t>
    <phoneticPr fontId="3"/>
  </si>
  <si>
    <t>6991311</t>
  </si>
  <si>
    <t>島根県雲南市木次町里方１２７５－２</t>
  </si>
  <si>
    <t>0854-42-3950</t>
  </si>
  <si>
    <t>0854-42-3951</t>
    <phoneticPr fontId="3"/>
  </si>
  <si>
    <t>今岡　健次</t>
  </si>
  <si>
    <t>19940606</t>
  </si>
  <si>
    <t>132530066</t>
    <phoneticPr fontId="3"/>
  </si>
  <si>
    <t>平成記念病院</t>
  </si>
  <si>
    <t>6902404</t>
  </si>
  <si>
    <t>島根県雲南市三刀屋町三刀屋１２９４番地１</t>
  </si>
  <si>
    <t>0854-45-5111</t>
  </si>
  <si>
    <t>0854-45-5114</t>
    <phoneticPr fontId="3"/>
  </si>
  <si>
    <t>○</t>
    <phoneticPr fontId="3"/>
  </si>
  <si>
    <t>陶山　紳一朗</t>
  </si>
  <si>
    <t>19900418</t>
  </si>
  <si>
    <t>132530095</t>
    <phoneticPr fontId="3"/>
  </si>
  <si>
    <t>町立奥出雲病院</t>
    <rPh sb="0" eb="2">
      <t>チョウリツ</t>
    </rPh>
    <rPh sb="2" eb="3">
      <t>オク</t>
    </rPh>
    <rPh sb="3" eb="5">
      <t>イズモ</t>
    </rPh>
    <phoneticPr fontId="3"/>
  </si>
  <si>
    <t>6991511</t>
  </si>
  <si>
    <t>島根県仁多郡奥出雲町三成１６２２番地１</t>
  </si>
  <si>
    <t>0854-54-1122</t>
  </si>
  <si>
    <t>0854-54-1280</t>
    <phoneticPr fontId="3"/>
  </si>
  <si>
    <t>奥出雲町</t>
    <rPh sb="0" eb="1">
      <t>オク</t>
    </rPh>
    <rPh sb="1" eb="3">
      <t>イズモ</t>
    </rPh>
    <phoneticPr fontId="3"/>
  </si>
  <si>
    <t>鈴木　賢二</t>
    <rPh sb="0" eb="2">
      <t>スズキ</t>
    </rPh>
    <rPh sb="3" eb="5">
      <t>ケンジ</t>
    </rPh>
    <phoneticPr fontId="3"/>
  </si>
  <si>
    <t>19990501</t>
  </si>
  <si>
    <t>132530082</t>
    <phoneticPr fontId="3"/>
  </si>
  <si>
    <t>飯南町立飯南病院</t>
    <rPh sb="0" eb="2">
      <t>イイナン</t>
    </rPh>
    <rPh sb="4" eb="6">
      <t>イイナン</t>
    </rPh>
    <phoneticPr fontId="3"/>
  </si>
  <si>
    <t>6903207</t>
    <phoneticPr fontId="3"/>
  </si>
  <si>
    <t>島根県飯石郡飯南町頓原２０６０</t>
  </si>
  <si>
    <t>0854-72-0221</t>
  </si>
  <si>
    <t>0854-72-1333</t>
    <phoneticPr fontId="3"/>
  </si>
  <si>
    <t>飯南町</t>
    <rPh sb="0" eb="2">
      <t>イイナン</t>
    </rPh>
    <phoneticPr fontId="3"/>
  </si>
  <si>
    <t>角田　耕紀</t>
    <rPh sb="0" eb="2">
      <t>ツノダ</t>
    </rPh>
    <rPh sb="3" eb="4">
      <t>コウ</t>
    </rPh>
    <rPh sb="4" eb="5">
      <t>キ</t>
    </rPh>
    <phoneticPr fontId="3"/>
  </si>
  <si>
    <t>20000501</t>
  </si>
  <si>
    <t>雲南圏域　計</t>
    <rPh sb="0" eb="2">
      <t>ウンナン</t>
    </rPh>
    <rPh sb="2" eb="4">
      <t>ケンイキ</t>
    </rPh>
    <rPh sb="5" eb="6">
      <t>ケイ</t>
    </rPh>
    <phoneticPr fontId="3"/>
  </si>
  <si>
    <t>５病院</t>
    <rPh sb="1" eb="3">
      <t>ビョウイン</t>
    </rPh>
    <phoneticPr fontId="3"/>
  </si>
  <si>
    <t>132540144</t>
    <phoneticPr fontId="3"/>
  </si>
  <si>
    <t>出雲市民病院</t>
  </si>
  <si>
    <t>6930021</t>
  </si>
  <si>
    <t>島根県出雲市塩冶町１５３６番地１</t>
  </si>
  <si>
    <t>0853-21-2722</t>
    <phoneticPr fontId="3"/>
  </si>
  <si>
    <t>0853-21-8101</t>
    <phoneticPr fontId="3"/>
  </si>
  <si>
    <t>○</t>
    <phoneticPr fontId="3"/>
  </si>
  <si>
    <t>医療生活協同組合</t>
    <phoneticPr fontId="3"/>
  </si>
  <si>
    <t>小松　泰介</t>
    <rPh sb="0" eb="2">
      <t>コマツ</t>
    </rPh>
    <rPh sb="3" eb="5">
      <t>タイスケ</t>
    </rPh>
    <phoneticPr fontId="3"/>
  </si>
  <si>
    <t>20070401</t>
    <phoneticPr fontId="3"/>
  </si>
  <si>
    <t>132540043</t>
    <phoneticPr fontId="3"/>
  </si>
  <si>
    <t>医療法人社団耕雲堂小林病院</t>
  </si>
  <si>
    <t>6930001</t>
  </si>
  <si>
    <t>島根県出雲市今市町５１０</t>
  </si>
  <si>
    <t>0853-21-5230</t>
  </si>
  <si>
    <t>0853-21-5139</t>
    <phoneticPr fontId="3"/>
  </si>
  <si>
    <t>小林　祥也</t>
    <rPh sb="3" eb="4">
      <t>ショウ</t>
    </rPh>
    <rPh sb="4" eb="5">
      <t>ナリ</t>
    </rPh>
    <phoneticPr fontId="3"/>
  </si>
  <si>
    <t>19701114</t>
  </si>
  <si>
    <t>132540030</t>
    <phoneticPr fontId="3"/>
  </si>
  <si>
    <t>医療法人同仁会海星病院</t>
  </si>
  <si>
    <t>6930011</t>
  </si>
  <si>
    <t>島根県出雲市大津町３６５６－１</t>
  </si>
  <si>
    <t>0853-21-3521</t>
  </si>
  <si>
    <t>0853-21-3545</t>
    <phoneticPr fontId="3"/>
  </si>
  <si>
    <t>西田　朗</t>
    <rPh sb="0" eb="2">
      <t>ニシダ</t>
    </rPh>
    <rPh sb="3" eb="4">
      <t>ロウ</t>
    </rPh>
    <phoneticPr fontId="3"/>
  </si>
  <si>
    <t>19680401</t>
  </si>
  <si>
    <t>132540131</t>
    <phoneticPr fontId="3"/>
  </si>
  <si>
    <t>島根県立中央病院</t>
  </si>
  <si>
    <t>6938555</t>
    <phoneticPr fontId="3"/>
  </si>
  <si>
    <t>島根県出雲市姫原四丁目１－１</t>
    <phoneticPr fontId="3"/>
  </si>
  <si>
    <t>0853-22-5111</t>
  </si>
  <si>
    <t>0853-21-2975</t>
    <phoneticPr fontId="3"/>
  </si>
  <si>
    <t>島根県</t>
  </si>
  <si>
    <t>小坂　真二</t>
    <rPh sb="0" eb="2">
      <t>コサカ</t>
    </rPh>
    <rPh sb="3" eb="5">
      <t>シンジ</t>
    </rPh>
    <phoneticPr fontId="3"/>
  </si>
  <si>
    <t>19990801</t>
    <phoneticPr fontId="3"/>
  </si>
  <si>
    <t>平成31年11月病棟再編に伴う病床数変更許可済（634床→618床）</t>
    <rPh sb="0" eb="2">
      <t>ヘイセイ</t>
    </rPh>
    <rPh sb="4" eb="5">
      <t>ネン</t>
    </rPh>
    <rPh sb="7" eb="8">
      <t>ガツ</t>
    </rPh>
    <rPh sb="8" eb="10">
      <t>ビョウトウ</t>
    </rPh>
    <rPh sb="10" eb="12">
      <t>サイヘン</t>
    </rPh>
    <rPh sb="22" eb="23">
      <t>スミ</t>
    </rPh>
    <rPh sb="27" eb="28">
      <t>トコ</t>
    </rPh>
    <rPh sb="32" eb="33">
      <t>トコ</t>
    </rPh>
    <phoneticPr fontId="3"/>
  </si>
  <si>
    <t>132540069</t>
    <phoneticPr fontId="3"/>
  </si>
  <si>
    <t>島根大学医学部附属病院</t>
  </si>
  <si>
    <t>6938501</t>
    <phoneticPr fontId="3"/>
  </si>
  <si>
    <t>島根県出雲市塩冶町８９－１</t>
  </si>
  <si>
    <t>0853-23-2111</t>
  </si>
  <si>
    <t>0853-20-2063</t>
    <phoneticPr fontId="3"/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</si>
  <si>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</si>
  <si>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>井川　幹夫</t>
    <rPh sb="0" eb="2">
      <t>イガワ</t>
    </rPh>
    <rPh sb="3" eb="5">
      <t>ミキオ</t>
    </rPh>
    <phoneticPr fontId="3"/>
  </si>
  <si>
    <t>19791015</t>
  </si>
  <si>
    <t>神経内科（脳神経内科）
呼吸器内科（呼吸器・化学療法内科）
放射線科（放射線科、放射線治療科）</t>
    <rPh sb="0" eb="2">
      <t>シンケイ</t>
    </rPh>
    <rPh sb="2" eb="4">
      <t>ナイカ</t>
    </rPh>
    <rPh sb="5" eb="8">
      <t>ノウシンケイ</t>
    </rPh>
    <rPh sb="8" eb="10">
      <t>ナイカ</t>
    </rPh>
    <rPh sb="12" eb="15">
      <t>コキュウキ</t>
    </rPh>
    <rPh sb="15" eb="17">
      <t>ナイカ</t>
    </rPh>
    <rPh sb="18" eb="21">
      <t>コキュウキ</t>
    </rPh>
    <rPh sb="22" eb="24">
      <t>カガク</t>
    </rPh>
    <rPh sb="24" eb="26">
      <t>リョウホウ</t>
    </rPh>
    <rPh sb="26" eb="28">
      <t>ナイカ</t>
    </rPh>
    <rPh sb="30" eb="34">
      <t>ホウシャセンカ</t>
    </rPh>
    <rPh sb="35" eb="39">
      <t>ホウシャセンカ</t>
    </rPh>
    <rPh sb="40" eb="43">
      <t>ホウシャセン</t>
    </rPh>
    <rPh sb="43" eb="46">
      <t>チリョウカ</t>
    </rPh>
    <phoneticPr fontId="3"/>
  </si>
  <si>
    <t>132540160</t>
    <phoneticPr fontId="3"/>
  </si>
  <si>
    <t>医療法人壽生会　寿生病院</t>
    <rPh sb="0" eb="2">
      <t>イリョウ</t>
    </rPh>
    <rPh sb="2" eb="4">
      <t>ホウジン</t>
    </rPh>
    <rPh sb="4" eb="5">
      <t>ジュ</t>
    </rPh>
    <rPh sb="5" eb="6">
      <t>セイ</t>
    </rPh>
    <rPh sb="6" eb="7">
      <t>カイ</t>
    </rPh>
    <phoneticPr fontId="3"/>
  </si>
  <si>
    <t>6930022</t>
    <phoneticPr fontId="3"/>
  </si>
  <si>
    <t>島根県出雲市上塩冶町２８６２－１</t>
    <rPh sb="6" eb="7">
      <t>カミ</t>
    </rPh>
    <rPh sb="7" eb="8">
      <t>エン</t>
    </rPh>
    <rPh sb="8" eb="9">
      <t>ヤ</t>
    </rPh>
    <phoneticPr fontId="3"/>
  </si>
  <si>
    <t>0853-24-2160</t>
  </si>
  <si>
    <t>0853-24-2447</t>
    <phoneticPr fontId="3"/>
  </si>
  <si>
    <t>白澤　明</t>
    <rPh sb="0" eb="1">
      <t>シロ</t>
    </rPh>
    <rPh sb="1" eb="2">
      <t>サワ</t>
    </rPh>
    <rPh sb="3" eb="4">
      <t>アキラ</t>
    </rPh>
    <phoneticPr fontId="3"/>
  </si>
  <si>
    <t>20050607</t>
    <phoneticPr fontId="3"/>
  </si>
  <si>
    <t>132540115</t>
    <phoneticPr fontId="3"/>
  </si>
  <si>
    <t>出雲市民リハビリテーション病院</t>
    <phoneticPr fontId="3"/>
  </si>
  <si>
    <t>6930033</t>
  </si>
  <si>
    <t>島根県出雲市知井宮町２３８</t>
  </si>
  <si>
    <t>0853-21-2733</t>
  </si>
  <si>
    <t>0853-24-2906</t>
    <phoneticPr fontId="3"/>
  </si>
  <si>
    <t>石田　徹</t>
    <rPh sb="0" eb="2">
      <t>イシダ</t>
    </rPh>
    <rPh sb="3" eb="4">
      <t>トオル</t>
    </rPh>
    <phoneticPr fontId="3"/>
  </si>
  <si>
    <t>132540199</t>
    <phoneticPr fontId="3"/>
  </si>
  <si>
    <t>島根県立こころの医療センター</t>
    <rPh sb="8" eb="10">
      <t>イリョウ</t>
    </rPh>
    <phoneticPr fontId="3"/>
  </si>
  <si>
    <t>6930032</t>
    <phoneticPr fontId="3"/>
  </si>
  <si>
    <t>島根県出雲市下古志町１５７４－４</t>
    <rPh sb="6" eb="10">
      <t>シモコシチョウ</t>
    </rPh>
    <phoneticPr fontId="3"/>
  </si>
  <si>
    <t>0853-30-0556</t>
    <phoneticPr fontId="3"/>
  </si>
  <si>
    <t>0853-30-2000</t>
    <phoneticPr fontId="3"/>
  </si>
  <si>
    <t>小林　孝文</t>
    <rPh sb="0" eb="2">
      <t>コバヤシ</t>
    </rPh>
    <rPh sb="3" eb="5">
      <t>タカフミ</t>
    </rPh>
    <phoneticPr fontId="3"/>
  </si>
  <si>
    <t>20080201</t>
    <phoneticPr fontId="3"/>
  </si>
  <si>
    <t>132540072</t>
    <phoneticPr fontId="3"/>
  </si>
  <si>
    <t>出雲市立総合医療センター</t>
    <rPh sb="0" eb="2">
      <t>イズモ</t>
    </rPh>
    <rPh sb="2" eb="4">
      <t>シリツ</t>
    </rPh>
    <rPh sb="4" eb="6">
      <t>ソウゴウ</t>
    </rPh>
    <rPh sb="6" eb="8">
      <t>イリョウ</t>
    </rPh>
    <phoneticPr fontId="3"/>
  </si>
  <si>
    <t>6910003</t>
  </si>
  <si>
    <t>島根県出雲市灘分町６１３</t>
  </si>
  <si>
    <t>0853-63-5111</t>
  </si>
  <si>
    <t>0853-63-4228</t>
    <phoneticPr fontId="3"/>
  </si>
  <si>
    <t>出雲市</t>
    <rPh sb="0" eb="2">
      <t>イズモ</t>
    </rPh>
    <phoneticPr fontId="3"/>
  </si>
  <si>
    <t>雫　稔弘</t>
    <rPh sb="0" eb="1">
      <t>シズク</t>
    </rPh>
    <rPh sb="2" eb="3">
      <t>ミノル</t>
    </rPh>
    <rPh sb="3" eb="4">
      <t>ヒロシ</t>
    </rPh>
    <phoneticPr fontId="3"/>
  </si>
  <si>
    <t>19520526</t>
  </si>
  <si>
    <t>132540157</t>
    <phoneticPr fontId="3"/>
  </si>
  <si>
    <t>斐川生協病院</t>
  </si>
  <si>
    <t>6990631</t>
  </si>
  <si>
    <t>島根県出雲市斐川町直江４８８３－１</t>
    <rPh sb="3" eb="6">
      <t>イズモシ</t>
    </rPh>
    <phoneticPr fontId="3"/>
  </si>
  <si>
    <t>0853-72-0321</t>
  </si>
  <si>
    <t>0853-72-0322</t>
    <phoneticPr fontId="3"/>
  </si>
  <si>
    <t>金森　美智子</t>
    <rPh sb="0" eb="2">
      <t>カナモリ</t>
    </rPh>
    <rPh sb="3" eb="6">
      <t>ミチコ</t>
    </rPh>
    <phoneticPr fontId="3"/>
  </si>
  <si>
    <t>20040801</t>
  </si>
  <si>
    <t>132540173</t>
    <phoneticPr fontId="3"/>
  </si>
  <si>
    <t>出雲徳洲会病院</t>
    <rPh sb="0" eb="2">
      <t>イズモ</t>
    </rPh>
    <rPh sb="2" eb="3">
      <t>トク</t>
    </rPh>
    <rPh sb="3" eb="4">
      <t>シュウ</t>
    </rPh>
    <rPh sb="4" eb="5">
      <t>カイ</t>
    </rPh>
    <rPh sb="5" eb="7">
      <t>ビョウイン</t>
    </rPh>
    <phoneticPr fontId="3"/>
  </si>
  <si>
    <t>6990631</t>
    <phoneticPr fontId="3"/>
  </si>
  <si>
    <t>島根県出雲市斐川町直江３９６４－１</t>
    <rPh sb="3" eb="6">
      <t>イズモシ</t>
    </rPh>
    <phoneticPr fontId="3"/>
  </si>
  <si>
    <t>0853-73-7000</t>
    <phoneticPr fontId="3"/>
  </si>
  <si>
    <t>0853-73-7077</t>
    <phoneticPr fontId="3"/>
  </si>
  <si>
    <t>医療法人</t>
    <rPh sb="0" eb="2">
      <t>イリョウ</t>
    </rPh>
    <rPh sb="2" eb="4">
      <t>ホウジン</t>
    </rPh>
    <phoneticPr fontId="3"/>
  </si>
  <si>
    <t>田原　英樹</t>
    <rPh sb="0" eb="2">
      <t>タバラ</t>
    </rPh>
    <rPh sb="3" eb="5">
      <t>ヒデキ</t>
    </rPh>
    <phoneticPr fontId="3"/>
  </si>
  <si>
    <t>20060401</t>
    <phoneticPr fontId="3"/>
  </si>
  <si>
    <t>出雲圏域　計</t>
    <rPh sb="0" eb="2">
      <t>イズモ</t>
    </rPh>
    <rPh sb="2" eb="4">
      <t>ケンイキ</t>
    </rPh>
    <rPh sb="5" eb="6">
      <t>ケイ</t>
    </rPh>
    <phoneticPr fontId="3"/>
  </si>
  <si>
    <t>１１病院</t>
    <rPh sb="2" eb="4">
      <t>ビョウイン</t>
    </rPh>
    <phoneticPr fontId="3"/>
  </si>
  <si>
    <t>132550017</t>
    <phoneticPr fontId="3"/>
  </si>
  <si>
    <t>大田市立病院</t>
  </si>
  <si>
    <t>6940063</t>
    <phoneticPr fontId="3"/>
  </si>
  <si>
    <t>島根県大田市大田町吉永１４２８－３</t>
  </si>
  <si>
    <t>0854-82-0330</t>
    <phoneticPr fontId="3"/>
  </si>
  <si>
    <t>0854-84-7749</t>
    <phoneticPr fontId="3"/>
  </si>
  <si>
    <t>大田市</t>
  </si>
  <si>
    <t>西尾　祐二</t>
    <rPh sb="0" eb="2">
      <t>ニシオ</t>
    </rPh>
    <rPh sb="3" eb="5">
      <t>ユウジ</t>
    </rPh>
    <phoneticPr fontId="3"/>
  </si>
  <si>
    <t>19990201</t>
  </si>
  <si>
    <t>平成31年1月新棟建築に伴う病床数変更許可済（339床→229床）</t>
    <rPh sb="0" eb="2">
      <t>ヘイセイ</t>
    </rPh>
    <rPh sb="4" eb="5">
      <t>ネン</t>
    </rPh>
    <rPh sb="6" eb="7">
      <t>ガツ</t>
    </rPh>
    <rPh sb="21" eb="22">
      <t>スミ</t>
    </rPh>
    <rPh sb="26" eb="27">
      <t>トコ</t>
    </rPh>
    <rPh sb="31" eb="32">
      <t>トコ</t>
    </rPh>
    <phoneticPr fontId="3"/>
  </si>
  <si>
    <t>132550020</t>
    <phoneticPr fontId="3"/>
  </si>
  <si>
    <r>
      <rPr>
        <sz val="11"/>
        <rFont val="ＭＳ Ｐゴシック"/>
        <family val="3"/>
        <charset val="128"/>
      </rPr>
      <t>医療法人恵和会　石東病院</t>
    </r>
    <rPh sb="0" eb="2">
      <t>イリョウ</t>
    </rPh>
    <rPh sb="2" eb="4">
      <t>ホウジン</t>
    </rPh>
    <rPh sb="4" eb="5">
      <t>ケイ</t>
    </rPh>
    <rPh sb="5" eb="6">
      <t>ワ</t>
    </rPh>
    <rPh sb="6" eb="7">
      <t>カイ</t>
    </rPh>
    <phoneticPr fontId="3"/>
  </si>
  <si>
    <t>6940064</t>
  </si>
  <si>
    <t>島根県大田市大田町大田イ８６０－３</t>
  </si>
  <si>
    <t>0854-82-1035</t>
    <phoneticPr fontId="3"/>
  </si>
  <si>
    <t>0854-82-0357</t>
    <phoneticPr fontId="3"/>
  </si>
  <si>
    <t>安田　英彰</t>
    <phoneticPr fontId="3"/>
  </si>
  <si>
    <t>19600315</t>
  </si>
  <si>
    <t>132560010</t>
    <phoneticPr fontId="3"/>
  </si>
  <si>
    <t>加藤病院</t>
    <phoneticPr fontId="3"/>
  </si>
  <si>
    <t>6960001</t>
  </si>
  <si>
    <t>島根県邑智郡川本町大字川本３８３－１</t>
  </si>
  <si>
    <t>0855-72-0640</t>
  </si>
  <si>
    <t>0855-72-1608</t>
    <phoneticPr fontId="3"/>
  </si>
  <si>
    <t>加藤　節司</t>
  </si>
  <si>
    <t>19660101</t>
  </si>
  <si>
    <t>132560023</t>
    <phoneticPr fontId="3"/>
  </si>
  <si>
    <t>公立邑智病院</t>
  </si>
  <si>
    <t>6960193</t>
    <phoneticPr fontId="3"/>
  </si>
  <si>
    <t>島根県邑智郡邑南町中野３８４８－２</t>
  </si>
  <si>
    <t>0855-95-2111</t>
    <phoneticPr fontId="3"/>
  </si>
  <si>
    <t>0855-95-2313</t>
    <phoneticPr fontId="3"/>
  </si>
  <si>
    <t>邑智郡公立病院組合</t>
    <rPh sb="0" eb="3">
      <t>オオチグン</t>
    </rPh>
    <rPh sb="3" eb="5">
      <t>コウリツ</t>
    </rPh>
    <rPh sb="5" eb="7">
      <t>ビョウイン</t>
    </rPh>
    <rPh sb="7" eb="9">
      <t>クミアイ</t>
    </rPh>
    <phoneticPr fontId="3"/>
  </si>
  <si>
    <t>荘田　恭仁</t>
    <rPh sb="0" eb="1">
      <t>ソウ</t>
    </rPh>
    <rPh sb="1" eb="2">
      <t>タ</t>
    </rPh>
    <rPh sb="3" eb="4">
      <t>キョウ</t>
    </rPh>
    <rPh sb="4" eb="5">
      <t>ジン</t>
    </rPh>
    <phoneticPr fontId="3"/>
  </si>
  <si>
    <t>19930401</t>
  </si>
  <si>
    <t>大田圏域　計</t>
    <rPh sb="0" eb="2">
      <t>オオダ</t>
    </rPh>
    <rPh sb="2" eb="4">
      <t>ケンイキ</t>
    </rPh>
    <rPh sb="5" eb="6">
      <t>ケイ</t>
    </rPh>
    <phoneticPr fontId="3"/>
  </si>
  <si>
    <t>４病院</t>
    <rPh sb="1" eb="3">
      <t>ビョウイン</t>
    </rPh>
    <phoneticPr fontId="3"/>
  </si>
  <si>
    <t>132570026</t>
    <phoneticPr fontId="3"/>
  </si>
  <si>
    <r>
      <rPr>
        <sz val="11"/>
        <rFont val="ＭＳ Ｐゴシック"/>
        <family val="3"/>
        <charset val="128"/>
      </rPr>
      <t>社会医療法人社団清和会西川病院</t>
    </r>
    <rPh sb="0" eb="2">
      <t>シャカイ</t>
    </rPh>
    <phoneticPr fontId="3"/>
  </si>
  <si>
    <t>6970052</t>
  </si>
  <si>
    <t>島根県浜田市港町２９３－２</t>
  </si>
  <si>
    <t>0855-22-2390</t>
  </si>
  <si>
    <t>0855-22-3680</t>
    <phoneticPr fontId="3"/>
  </si>
  <si>
    <t>○</t>
    <phoneticPr fontId="3"/>
  </si>
  <si>
    <t>医療法人</t>
    <phoneticPr fontId="3"/>
  </si>
  <si>
    <t>荒木　正人</t>
    <rPh sb="0" eb="2">
      <t>アラキ</t>
    </rPh>
    <rPh sb="3" eb="5">
      <t>マサト</t>
    </rPh>
    <phoneticPr fontId="3"/>
  </si>
  <si>
    <t>19521120</t>
  </si>
  <si>
    <t>132570198</t>
    <phoneticPr fontId="3"/>
  </si>
  <si>
    <t>独立行政法人国立病院機構浜田医療センター</t>
    <rPh sb="0" eb="2">
      <t>ドクリツ</t>
    </rPh>
    <rPh sb="2" eb="4">
      <t>ギョウセイ</t>
    </rPh>
    <rPh sb="4" eb="6">
      <t>ホウジン</t>
    </rPh>
    <rPh sb="8" eb="10">
      <t>ビョウイン</t>
    </rPh>
    <rPh sb="10" eb="12">
      <t>キコウ</t>
    </rPh>
    <rPh sb="14" eb="16">
      <t>イリョウ</t>
    </rPh>
    <phoneticPr fontId="3"/>
  </si>
  <si>
    <t>6978511</t>
    <phoneticPr fontId="3"/>
  </si>
  <si>
    <t>島根県浜田市浅井町777-12</t>
    <rPh sb="6" eb="9">
      <t>アサイチョウ</t>
    </rPh>
    <phoneticPr fontId="3"/>
  </si>
  <si>
    <t>0855-25-0505</t>
    <phoneticPr fontId="3"/>
  </si>
  <si>
    <t>0855-28－7070</t>
    <phoneticPr fontId="3"/>
  </si>
  <si>
    <t>石黒　眞吾</t>
    <rPh sb="0" eb="1">
      <t>イシ</t>
    </rPh>
    <rPh sb="1" eb="2">
      <t>クロ</t>
    </rPh>
    <rPh sb="3" eb="5">
      <t>シンゴ</t>
    </rPh>
    <phoneticPr fontId="3"/>
  </si>
  <si>
    <t>20091101</t>
    <phoneticPr fontId="3"/>
  </si>
  <si>
    <t>132570039</t>
    <phoneticPr fontId="3"/>
  </si>
  <si>
    <t>島田病院</t>
  </si>
  <si>
    <t>6970027</t>
  </si>
  <si>
    <t>島根県浜田市殿町８３－３０</t>
  </si>
  <si>
    <t>0855-22-2511</t>
  </si>
  <si>
    <t>0855-22-3194</t>
    <phoneticPr fontId="3"/>
  </si>
  <si>
    <t>個人</t>
    <rPh sb="0" eb="2">
      <t>コジン</t>
    </rPh>
    <phoneticPr fontId="3"/>
  </si>
  <si>
    <t>島田　康夫</t>
  </si>
  <si>
    <t>19880811</t>
  </si>
  <si>
    <t>132570143</t>
    <phoneticPr fontId="3"/>
  </si>
  <si>
    <t>医療法人慈誠会　山根病院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3"/>
  </si>
  <si>
    <t>6970062</t>
  </si>
  <si>
    <t>島根県浜田市熱田町１５１７番地１</t>
  </si>
  <si>
    <t>0855-26-0688</t>
  </si>
  <si>
    <t>0855-26-0770</t>
    <phoneticPr fontId="3"/>
  </si>
  <si>
    <t>金藤　英二</t>
    <rPh sb="0" eb="1">
      <t>カネ</t>
    </rPh>
    <rPh sb="1" eb="2">
      <t>フジ</t>
    </rPh>
    <rPh sb="3" eb="5">
      <t>エイジ</t>
    </rPh>
    <phoneticPr fontId="3"/>
  </si>
  <si>
    <t>19880601</t>
  </si>
  <si>
    <t>132570172</t>
    <phoneticPr fontId="3"/>
  </si>
  <si>
    <t>医療法人慈誠会　山根病院三隅分院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rPh sb="8" eb="10">
      <t>ヤマネ</t>
    </rPh>
    <rPh sb="10" eb="12">
      <t>ビョウイン</t>
    </rPh>
    <rPh sb="12" eb="14">
      <t>ミスミ</t>
    </rPh>
    <rPh sb="14" eb="16">
      <t>ブンイン</t>
    </rPh>
    <phoneticPr fontId="3"/>
  </si>
  <si>
    <t>6993226</t>
    <phoneticPr fontId="3"/>
  </si>
  <si>
    <t>島根県浜田市三隅町岡見２９０－１</t>
    <rPh sb="0" eb="3">
      <t>シマネケン</t>
    </rPh>
    <rPh sb="3" eb="6">
      <t>ハマダシ</t>
    </rPh>
    <rPh sb="6" eb="8">
      <t>ミスミ</t>
    </rPh>
    <rPh sb="8" eb="9">
      <t>チョウ</t>
    </rPh>
    <rPh sb="9" eb="11">
      <t>オカミ</t>
    </rPh>
    <phoneticPr fontId="3"/>
  </si>
  <si>
    <t>0855-32-4343</t>
    <phoneticPr fontId="3"/>
  </si>
  <si>
    <t>0855-32-2851</t>
    <phoneticPr fontId="3"/>
  </si>
  <si>
    <t>津森　道弘</t>
    <rPh sb="0" eb="1">
      <t>ツ</t>
    </rPh>
    <rPh sb="1" eb="2">
      <t>モリ</t>
    </rPh>
    <rPh sb="3" eb="4">
      <t>ミチ</t>
    </rPh>
    <rPh sb="4" eb="5">
      <t>ヒロシ</t>
    </rPh>
    <phoneticPr fontId="3"/>
  </si>
  <si>
    <t>132570185</t>
    <phoneticPr fontId="3"/>
  </si>
  <si>
    <t>社会福祉法人恩賜財団島根県済生会　江津総合病院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phoneticPr fontId="3"/>
  </si>
  <si>
    <t>6958505</t>
    <phoneticPr fontId="3"/>
  </si>
  <si>
    <t>島根県江津市江津町１０１６番地３７</t>
    <rPh sb="13" eb="15">
      <t>バンチ</t>
    </rPh>
    <phoneticPr fontId="3"/>
  </si>
  <si>
    <t>0855-54-0101</t>
    <phoneticPr fontId="3"/>
  </si>
  <si>
    <t>0855-54-0171</t>
    <phoneticPr fontId="3"/>
  </si>
  <si>
    <t>○</t>
    <phoneticPr fontId="3"/>
  </si>
  <si>
    <t>済生会</t>
    <rPh sb="0" eb="3">
      <t>サイセイカイ</t>
    </rPh>
    <phoneticPr fontId="3"/>
  </si>
  <si>
    <t>中澤　芳夫</t>
    <rPh sb="0" eb="2">
      <t>ナカザワ</t>
    </rPh>
    <rPh sb="3" eb="5">
      <t>ヨシオ</t>
    </rPh>
    <phoneticPr fontId="3"/>
  </si>
  <si>
    <t>20060601</t>
    <phoneticPr fontId="3"/>
  </si>
  <si>
    <t>132570101</t>
    <phoneticPr fontId="3"/>
  </si>
  <si>
    <t>西部島根医療福祉センター</t>
    <phoneticPr fontId="3"/>
  </si>
  <si>
    <t>6950001</t>
  </si>
  <si>
    <t>島根県江津市渡津町１９２６</t>
  </si>
  <si>
    <t>0855-52-2442</t>
  </si>
  <si>
    <t>0855-52-0344</t>
    <phoneticPr fontId="3"/>
  </si>
  <si>
    <t>中寺　尚志</t>
    <rPh sb="0" eb="1">
      <t>ナカ</t>
    </rPh>
    <rPh sb="1" eb="2">
      <t>テラ</t>
    </rPh>
    <rPh sb="3" eb="5">
      <t>ナオシ</t>
    </rPh>
    <phoneticPr fontId="3"/>
  </si>
  <si>
    <t>19600901</t>
  </si>
  <si>
    <t>132570114</t>
    <phoneticPr fontId="3"/>
  </si>
  <si>
    <t>山崎病院</t>
  </si>
  <si>
    <t>6950011</t>
  </si>
  <si>
    <t>島根県江津市江津町８１３－１</t>
  </si>
  <si>
    <t>0855-52-2816</t>
  </si>
  <si>
    <t>0855-52-2817</t>
    <phoneticPr fontId="3"/>
  </si>
  <si>
    <t>山崎　一成</t>
  </si>
  <si>
    <t>19740203</t>
  </si>
  <si>
    <t>浜田圏域　計</t>
    <rPh sb="0" eb="2">
      <t>ハマダ</t>
    </rPh>
    <rPh sb="2" eb="4">
      <t>ケンイキ</t>
    </rPh>
    <rPh sb="5" eb="6">
      <t>ケイ</t>
    </rPh>
    <phoneticPr fontId="3"/>
  </si>
  <si>
    <t>８病院</t>
    <rPh sb="1" eb="3">
      <t>ビョウイン</t>
    </rPh>
    <phoneticPr fontId="3"/>
  </si>
  <si>
    <t>132580104</t>
    <phoneticPr fontId="3"/>
  </si>
  <si>
    <t>社会医療法人正光会　松ケ丘病院</t>
    <rPh sb="0" eb="2">
      <t>シャカイ</t>
    </rPh>
    <phoneticPr fontId="3"/>
  </si>
  <si>
    <t>6980041</t>
  </si>
  <si>
    <t>島根県益田市高津四丁目２４番１０号</t>
    <phoneticPr fontId="3"/>
  </si>
  <si>
    <t>0856-22-8711</t>
  </si>
  <si>
    <t>0856-22-8730</t>
    <phoneticPr fontId="3"/>
  </si>
  <si>
    <t>○</t>
    <phoneticPr fontId="3"/>
  </si>
  <si>
    <t>坪内　健</t>
    <rPh sb="0" eb="2">
      <t>ツボウチ</t>
    </rPh>
    <rPh sb="3" eb="4">
      <t>ケン</t>
    </rPh>
    <phoneticPr fontId="3"/>
  </si>
  <si>
    <t>19580211</t>
  </si>
  <si>
    <t>132580016</t>
    <phoneticPr fontId="3"/>
  </si>
  <si>
    <t>益田赤十字病院</t>
  </si>
  <si>
    <t>6988501</t>
    <phoneticPr fontId="3"/>
  </si>
  <si>
    <t>島根県益田市乙吉町イ１０３－１</t>
  </si>
  <si>
    <t>0856-22-1480</t>
  </si>
  <si>
    <t>0856-22-3991</t>
    <phoneticPr fontId="3"/>
  </si>
  <si>
    <t>木谷　光博</t>
    <rPh sb="0" eb="2">
      <t>キタニ</t>
    </rPh>
    <rPh sb="3" eb="5">
      <t>ミツヒロ</t>
    </rPh>
    <phoneticPr fontId="3"/>
  </si>
  <si>
    <t>19710326</t>
  </si>
  <si>
    <t>132580090</t>
    <phoneticPr fontId="3"/>
  </si>
  <si>
    <t>公益社団法人益田市医師会立益田地域医療センター医師会病院</t>
    <rPh sb="0" eb="2">
      <t>コウエキ</t>
    </rPh>
    <rPh sb="2" eb="6">
      <t>シャダンホウジン</t>
    </rPh>
    <rPh sb="6" eb="9">
      <t>マスダシ</t>
    </rPh>
    <rPh sb="9" eb="12">
      <t>イシカイ</t>
    </rPh>
    <rPh sb="12" eb="13">
      <t>リツ</t>
    </rPh>
    <phoneticPr fontId="3"/>
  </si>
  <si>
    <t>6993676</t>
  </si>
  <si>
    <t>島根県益田市遠田町１９１７－２</t>
  </si>
  <si>
    <t>0856-22-3611</t>
  </si>
  <si>
    <t>0856-22-0407</t>
    <phoneticPr fontId="3"/>
  </si>
  <si>
    <t>公益社団法人益田市医師会</t>
    <rPh sb="0" eb="2">
      <t>コウエキ</t>
    </rPh>
    <rPh sb="2" eb="4">
      <t>シャダン</t>
    </rPh>
    <rPh sb="4" eb="6">
      <t>ホウジン</t>
    </rPh>
    <rPh sb="6" eb="9">
      <t>マスダシ</t>
    </rPh>
    <rPh sb="9" eb="12">
      <t>イシカイ</t>
    </rPh>
    <phoneticPr fontId="3"/>
  </si>
  <si>
    <t>狩野　稔久</t>
  </si>
  <si>
    <t>19860501</t>
  </si>
  <si>
    <t>132580120</t>
    <phoneticPr fontId="3"/>
  </si>
  <si>
    <t>津和野共存病院</t>
  </si>
  <si>
    <t>6995604</t>
    <phoneticPr fontId="3"/>
  </si>
  <si>
    <t>島根県鹿足郡津和野町森村ロ１４１</t>
    <phoneticPr fontId="3"/>
  </si>
  <si>
    <t>0856-72-0660</t>
    <phoneticPr fontId="3"/>
  </si>
  <si>
    <t>0856-72-0774</t>
    <phoneticPr fontId="3"/>
  </si>
  <si>
    <t>津和野町</t>
    <rPh sb="0" eb="3">
      <t>ツワノ</t>
    </rPh>
    <rPh sb="3" eb="4">
      <t>マチ</t>
    </rPh>
    <phoneticPr fontId="3"/>
  </si>
  <si>
    <t>須山　信夫</t>
    <rPh sb="0" eb="2">
      <t>スヤマ</t>
    </rPh>
    <rPh sb="3" eb="5">
      <t>ノブオ</t>
    </rPh>
    <phoneticPr fontId="3"/>
  </si>
  <si>
    <t>20080401</t>
    <phoneticPr fontId="3"/>
  </si>
  <si>
    <t>132580074</t>
    <phoneticPr fontId="3"/>
  </si>
  <si>
    <t>六日市病院</t>
  </si>
  <si>
    <t>6995513</t>
  </si>
  <si>
    <t>島根県鹿足郡吉賀町六日市３６８－４</t>
    <rPh sb="6" eb="7">
      <t>ヨシ</t>
    </rPh>
    <rPh sb="7" eb="8">
      <t>ガ</t>
    </rPh>
    <phoneticPr fontId="3"/>
  </si>
  <si>
    <t>0856-77-1581</t>
    <phoneticPr fontId="3"/>
  </si>
  <si>
    <t>0856-77-1580</t>
    <phoneticPr fontId="3"/>
  </si>
  <si>
    <t>谷浦　博之</t>
  </si>
  <si>
    <t>19810511</t>
  </si>
  <si>
    <t>益田圏域　計</t>
    <rPh sb="0" eb="2">
      <t>マスダ</t>
    </rPh>
    <rPh sb="2" eb="4">
      <t>ケンイキ</t>
    </rPh>
    <rPh sb="5" eb="6">
      <t>ケイ</t>
    </rPh>
    <phoneticPr fontId="3"/>
  </si>
  <si>
    <t>132590019</t>
    <phoneticPr fontId="3"/>
  </si>
  <si>
    <t>隠岐広域連合立隠岐病院</t>
  </si>
  <si>
    <t>6850016</t>
  </si>
  <si>
    <t>島根県隠岐郡隠岐の島町城北町３５５</t>
  </si>
  <si>
    <t>08512-2-1356</t>
  </si>
  <si>
    <t>08512-2-6149</t>
    <phoneticPr fontId="3"/>
  </si>
  <si>
    <t>隠岐広域連合</t>
  </si>
  <si>
    <t>小出　博己</t>
    <rPh sb="0" eb="2">
      <t>コイデ</t>
    </rPh>
    <rPh sb="3" eb="4">
      <t>ヒロ</t>
    </rPh>
    <rPh sb="4" eb="5">
      <t>キ</t>
    </rPh>
    <phoneticPr fontId="3"/>
  </si>
  <si>
    <t>19481001</t>
  </si>
  <si>
    <t>132620019</t>
    <phoneticPr fontId="3"/>
  </si>
  <si>
    <t>隠岐広域連合立隠岐島前病院</t>
    <phoneticPr fontId="3"/>
  </si>
  <si>
    <t>6840303</t>
  </si>
  <si>
    <t>島根県隠岐郡西ノ島町大字美田２０７１番地１</t>
  </si>
  <si>
    <t>08514-7-8211</t>
  </si>
  <si>
    <t>08514-7-8702</t>
    <phoneticPr fontId="3"/>
  </si>
  <si>
    <t>白石　吉彦</t>
  </si>
  <si>
    <t>20010326</t>
  </si>
  <si>
    <t>隠岐圏域　計</t>
    <rPh sb="0" eb="2">
      <t>オキ</t>
    </rPh>
    <rPh sb="2" eb="4">
      <t>ケンイキ</t>
    </rPh>
    <rPh sb="5" eb="6">
      <t>ケイ</t>
    </rPh>
    <phoneticPr fontId="3"/>
  </si>
  <si>
    <t>２病院</t>
    <rPh sb="1" eb="3">
      <t>ビョウイン</t>
    </rPh>
    <phoneticPr fontId="3"/>
  </si>
  <si>
    <t>合　計</t>
    <rPh sb="0" eb="1">
      <t>ゴウ</t>
    </rPh>
    <rPh sb="2" eb="3">
      <t>ケイ</t>
    </rPh>
    <phoneticPr fontId="3"/>
  </si>
  <si>
    <t>４９病院</t>
    <rPh sb="2" eb="4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</si>
</sst>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textRotation="255" shrinkToFit="1"/>
    </xf>
    <xf numFmtId="49" fontId="3" fillId="0" borderId="2" xfId="0" applyNumberFormat="1" applyFont="1" applyFill="1" applyBorder="1" applyAlignment="1">
      <alignment horizontal="center" vertical="center" textRotation="255" wrapText="1" shrinkToFit="1"/>
    </xf>
    <xf numFmtId="49" fontId="4" fillId="0" borderId="2" xfId="0" applyNumberFormat="1" applyFont="1" applyFill="1" applyBorder="1" applyAlignment="1">
      <alignment horizontal="center" vertical="center" textRotation="255" wrapText="1" shrinkToFit="1"/>
    </xf>
    <xf numFmtId="49" fontId="3" fillId="0" borderId="2" xfId="0" applyNumberFormat="1" applyFont="1" applyFill="1" applyBorder="1" applyAlignment="1">
      <alignment horizontal="center" vertical="center" textRotation="255" wrapText="1" shrinkToFit="1" readingOrder="1"/>
    </xf>
    <xf numFmtId="49" fontId="0" fillId="0" borderId="7" xfId="0" applyNumberFormat="1" applyFont="1" applyFill="1" applyBorder="1" applyAlignment="1">
      <alignment horizontal="center" vertical="center" textRotation="255" shrinkToFit="1"/>
    </xf>
    <xf numFmtId="49" fontId="3" fillId="0" borderId="7" xfId="0" applyNumberFormat="1" applyFont="1" applyFill="1" applyBorder="1" applyAlignment="1">
      <alignment horizontal="center" vertical="center" textRotation="255" wrapText="1" shrinkToFit="1"/>
    </xf>
    <xf numFmtId="49" fontId="0" fillId="0" borderId="11" xfId="0" applyNumberFormat="1" applyFont="1" applyFill="1" applyBorder="1" applyAlignment="1">
      <alignment horizontal="center" vertical="center" textRotation="255" shrinkToFit="1"/>
    </xf>
    <xf numFmtId="0" fontId="0" fillId="0" borderId="10" xfId="0" applyFont="1" applyFill="1" applyBorder="1" applyAlignment="1">
      <alignment vertical="center" textRotation="255"/>
    </xf>
    <xf numFmtId="0" fontId="0" fillId="0" borderId="2" xfId="0" applyFont="1" applyFill="1" applyBorder="1" applyAlignment="1">
      <alignment vertical="center" textRotation="255"/>
    </xf>
    <xf numFmtId="0" fontId="0" fillId="0" borderId="7" xfId="0" applyFont="1" applyFill="1" applyBorder="1" applyAlignment="1">
      <alignment vertical="center" textRotation="255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vertical="center" wrapText="1" shrinkToFit="1"/>
    </xf>
    <xf numFmtId="49" fontId="0" fillId="0" borderId="3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>
      <alignment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6" fontId="0" fillId="0" borderId="7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1" xfId="0" applyNumberFormat="1" applyFont="1" applyFill="1" applyBorder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vertical="center" shrinkToFit="1"/>
    </xf>
    <xf numFmtId="176" fontId="0" fillId="0" borderId="15" xfId="0" applyNumberFormat="1" applyFont="1" applyFill="1" applyBorder="1" applyAlignment="1">
      <alignment vertical="center" shrinkToFi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vertical="center" wrapText="1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2" borderId="7" xfId="0" applyNumberFormat="1" applyFont="1" applyFill="1" applyBorder="1" applyAlignment="1">
      <alignment vertical="center" shrinkToFit="1"/>
    </xf>
    <xf numFmtId="176" fontId="11" fillId="0" borderId="10" xfId="0" applyNumberFormat="1" applyFont="1" applyFill="1" applyBorder="1" applyAlignment="1">
      <alignment vertical="center" wrapText="1" shrinkToFit="1"/>
    </xf>
    <xf numFmtId="0" fontId="0" fillId="0" borderId="10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7" xfId="0" applyFont="1" applyFill="1" applyBorder="1">
      <alignment vertical="center"/>
    </xf>
    <xf numFmtId="49" fontId="0" fillId="0" borderId="7" xfId="0" applyNumberFormat="1" applyFont="1" applyFill="1" applyBorder="1">
      <alignment vertical="center"/>
    </xf>
    <xf numFmtId="176" fontId="0" fillId="0" borderId="3" xfId="0" applyNumberFormat="1" applyFont="1" applyFill="1" applyBorder="1" applyAlignment="1">
      <alignment vertical="center" shrinkToFit="1"/>
    </xf>
    <xf numFmtId="0" fontId="0" fillId="2" borderId="2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vertical="center" wrapText="1" shrinkToFit="1"/>
    </xf>
    <xf numFmtId="0" fontId="8" fillId="0" borderId="7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488156</xdr:colOff>
      <xdr:row>37</xdr:row>
      <xdr:rowOff>95250</xdr:rowOff>
    </xdr:from>
    <xdr:to>
      <xdr:col>63</xdr:col>
      <xdr:colOff>345281</xdr:colOff>
      <xdr:row>37</xdr:row>
      <xdr:rowOff>297656</xdr:rowOff>
    </xdr:to>
    <xdr:sp macro="" textlink="">
      <xdr:nvSpPr>
        <xdr:cNvPr id="2" name="テキスト ボックス 1"/>
        <xdr:cNvSpPr txBox="1"/>
      </xdr:nvSpPr>
      <xdr:spPr>
        <a:xfrm>
          <a:off x="23548181" y="16840200"/>
          <a:ext cx="3524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endParaRPr kumimoji="1" lang="ja-JP" altLang="en-US" sz="1100" b="1"/>
        </a:p>
      </xdr:txBody>
    </xdr:sp>
    <xdr:clientData/>
  </xdr:twoCellAnchor>
  <xdr:twoCellAnchor>
    <xdr:from>
      <xdr:col>62</xdr:col>
      <xdr:colOff>488155</xdr:colOff>
      <xdr:row>28</xdr:row>
      <xdr:rowOff>107157</xdr:rowOff>
    </xdr:from>
    <xdr:to>
      <xdr:col>63</xdr:col>
      <xdr:colOff>345280</xdr:colOff>
      <xdr:row>28</xdr:row>
      <xdr:rowOff>309563</xdr:rowOff>
    </xdr:to>
    <xdr:sp macro="" textlink="">
      <xdr:nvSpPr>
        <xdr:cNvPr id="3" name="テキスト ボックス 2"/>
        <xdr:cNvSpPr txBox="1"/>
      </xdr:nvSpPr>
      <xdr:spPr>
        <a:xfrm>
          <a:off x="23548180" y="12737307"/>
          <a:ext cx="3524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61"/>
  <sheetViews>
    <sheetView showZeros="0" tabSelected="1" view="pageBreakPreview" zoomScale="80" zoomScaleNormal="100" zoomScaleSheetLayoutView="80" workbookViewId="0">
      <pane xSplit="2" ySplit="4" topLeftCell="AS5" activePane="bottomRight" state="frozen"/>
      <selection pane="topRight" activeCell="C1" sqref="C1"/>
      <selection pane="bottomLeft" activeCell="A5" sqref="A5"/>
      <selection pane="bottomRight" activeCell="BE8" sqref="BE8"/>
    </sheetView>
  </sheetViews>
  <sheetFormatPr defaultRowHeight="13.5" x14ac:dyDescent="0.15"/>
  <cols>
    <col min="1" max="1" width="9.625" style="5" customWidth="1"/>
    <col min="2" max="2" width="35" style="6" bestFit="1" customWidth="1"/>
    <col min="3" max="3" width="9" style="2"/>
    <col min="4" max="4" width="36.875" style="3" customWidth="1"/>
    <col min="5" max="5" width="13.875" style="4" bestFit="1" customWidth="1"/>
    <col min="6" max="6" width="13.875" style="4" customWidth="1"/>
    <col min="7" max="43" width="3.125" style="4" customWidth="1"/>
    <col min="44" max="44" width="3.25" style="4" customWidth="1"/>
    <col min="45" max="58" width="3.125" style="4" customWidth="1"/>
    <col min="59" max="59" width="6.5" style="5" bestFit="1" customWidth="1"/>
    <col min="60" max="60" width="4.625" style="5" customWidth="1"/>
    <col min="61" max="61" width="4.125" style="5" bestFit="1" customWidth="1"/>
    <col min="62" max="63" width="6.5" style="5" bestFit="1" customWidth="1"/>
    <col min="64" max="64" width="7.5" style="5" bestFit="1" customWidth="1"/>
    <col min="65" max="65" width="25.625" style="6" customWidth="1"/>
    <col min="66" max="66" width="12.625" style="6" customWidth="1"/>
    <col min="67" max="67" width="9" style="5"/>
    <col min="68" max="68" width="6.5" style="6" customWidth="1"/>
    <col min="69" max="69" width="25.375" style="6" customWidth="1"/>
    <col min="70" max="16384" width="9" style="5"/>
  </cols>
  <sheetData>
    <row r="1" spans="1:69" ht="25.5" x14ac:dyDescent="0.15">
      <c r="A1" s="1" t="s">
        <v>0</v>
      </c>
      <c r="B1" s="2"/>
      <c r="C1" s="3"/>
      <c r="D1" s="4"/>
      <c r="BF1" s="5"/>
      <c r="BL1" s="6"/>
      <c r="BN1" s="5"/>
      <c r="BO1" s="6"/>
      <c r="BP1" s="5"/>
      <c r="BQ1" s="5"/>
    </row>
    <row r="2" spans="1:69" x14ac:dyDescent="0.15">
      <c r="BO2" s="6"/>
      <c r="BP2" s="7"/>
      <c r="BQ2" s="7"/>
    </row>
    <row r="3" spans="1:69" ht="13.5" customHeight="1" x14ac:dyDescent="0.15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4" t="s">
        <v>7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6"/>
      <c r="BG3" s="17" t="s">
        <v>8</v>
      </c>
      <c r="BH3" s="18"/>
      <c r="BI3" s="18"/>
      <c r="BJ3" s="18"/>
      <c r="BK3" s="18"/>
      <c r="BL3" s="19"/>
      <c r="BM3" s="10" t="s">
        <v>9</v>
      </c>
      <c r="BN3" s="9" t="s">
        <v>10</v>
      </c>
      <c r="BO3" s="20" t="s">
        <v>11</v>
      </c>
      <c r="BP3" s="21" t="s">
        <v>12</v>
      </c>
      <c r="BQ3" s="22" t="s">
        <v>13</v>
      </c>
    </row>
    <row r="4" spans="1:69" ht="69" customHeight="1" x14ac:dyDescent="0.15">
      <c r="A4" s="23"/>
      <c r="B4" s="9"/>
      <c r="C4" s="10"/>
      <c r="D4" s="24"/>
      <c r="E4" s="12"/>
      <c r="F4" s="25"/>
      <c r="G4" s="26" t="s">
        <v>14</v>
      </c>
      <c r="H4" s="26" t="s">
        <v>15</v>
      </c>
      <c r="I4" s="26" t="s">
        <v>16</v>
      </c>
      <c r="J4" s="26" t="s">
        <v>17</v>
      </c>
      <c r="K4" s="26" t="s">
        <v>18</v>
      </c>
      <c r="L4" s="26" t="s">
        <v>19</v>
      </c>
      <c r="M4" s="26" t="s">
        <v>20</v>
      </c>
      <c r="N4" s="26" t="s">
        <v>21</v>
      </c>
      <c r="O4" s="27" t="s">
        <v>22</v>
      </c>
      <c r="P4" s="26" t="s">
        <v>23</v>
      </c>
      <c r="Q4" s="26" t="s">
        <v>24</v>
      </c>
      <c r="R4" s="26" t="s">
        <v>25</v>
      </c>
      <c r="S4" s="26" t="s">
        <v>26</v>
      </c>
      <c r="T4" s="26" t="s">
        <v>27</v>
      </c>
      <c r="U4" s="26" t="s">
        <v>28</v>
      </c>
      <c r="V4" s="26" t="s">
        <v>29</v>
      </c>
      <c r="W4" s="26" t="s">
        <v>30</v>
      </c>
      <c r="X4" s="26" t="s">
        <v>31</v>
      </c>
      <c r="Y4" s="26" t="s">
        <v>32</v>
      </c>
      <c r="Z4" s="26" t="s">
        <v>33</v>
      </c>
      <c r="AA4" s="26" t="s">
        <v>34</v>
      </c>
      <c r="AB4" s="27" t="s">
        <v>35</v>
      </c>
      <c r="AC4" s="28" t="s">
        <v>36</v>
      </c>
      <c r="AD4" s="26" t="s">
        <v>37</v>
      </c>
      <c r="AE4" s="26" t="s">
        <v>38</v>
      </c>
      <c r="AF4" s="26" t="s">
        <v>39</v>
      </c>
      <c r="AG4" s="26" t="s">
        <v>38</v>
      </c>
      <c r="AH4" s="27" t="s">
        <v>40</v>
      </c>
      <c r="AI4" s="27" t="s">
        <v>41</v>
      </c>
      <c r="AJ4" s="26" t="s">
        <v>42</v>
      </c>
      <c r="AK4" s="26" t="s">
        <v>43</v>
      </c>
      <c r="AL4" s="26" t="s">
        <v>44</v>
      </c>
      <c r="AM4" s="26" t="s">
        <v>45</v>
      </c>
      <c r="AN4" s="26" t="s">
        <v>46</v>
      </c>
      <c r="AO4" s="26" t="s">
        <v>47</v>
      </c>
      <c r="AP4" s="26" t="s">
        <v>48</v>
      </c>
      <c r="AQ4" s="26" t="s">
        <v>49</v>
      </c>
      <c r="AR4" s="26" t="s">
        <v>50</v>
      </c>
      <c r="AS4" s="26" t="s">
        <v>51</v>
      </c>
      <c r="AT4" s="26" t="s">
        <v>52</v>
      </c>
      <c r="AU4" s="26" t="s">
        <v>53</v>
      </c>
      <c r="AV4" s="29" t="s">
        <v>54</v>
      </c>
      <c r="AW4" s="26" t="s">
        <v>55</v>
      </c>
      <c r="AX4" s="30" t="s">
        <v>56</v>
      </c>
      <c r="AY4" s="31" t="s">
        <v>57</v>
      </c>
      <c r="AZ4" s="30" t="s">
        <v>58</v>
      </c>
      <c r="BA4" s="30" t="s">
        <v>59</v>
      </c>
      <c r="BB4" s="30" t="s">
        <v>60</v>
      </c>
      <c r="BC4" s="26" t="s">
        <v>61</v>
      </c>
      <c r="BD4" s="26" t="s">
        <v>62</v>
      </c>
      <c r="BE4" s="26" t="s">
        <v>63</v>
      </c>
      <c r="BF4" s="32" t="s">
        <v>64</v>
      </c>
      <c r="BG4" s="33" t="s">
        <v>65</v>
      </c>
      <c r="BH4" s="34" t="s">
        <v>66</v>
      </c>
      <c r="BI4" s="34" t="s">
        <v>67</v>
      </c>
      <c r="BJ4" s="34" t="s">
        <v>68</v>
      </c>
      <c r="BK4" s="34" t="s">
        <v>69</v>
      </c>
      <c r="BL4" s="35" t="s">
        <v>70</v>
      </c>
      <c r="BM4" s="10"/>
      <c r="BN4" s="9"/>
      <c r="BO4" s="20"/>
      <c r="BP4" s="36"/>
      <c r="BQ4" s="37"/>
    </row>
    <row r="5" spans="1:69" ht="38.1" customHeight="1" x14ac:dyDescent="0.15">
      <c r="A5" s="38" t="s">
        <v>71</v>
      </c>
      <c r="B5" s="39" t="s">
        <v>72</v>
      </c>
      <c r="C5" s="40" t="s">
        <v>73</v>
      </c>
      <c r="D5" s="41" t="s">
        <v>74</v>
      </c>
      <c r="E5" s="42" t="s">
        <v>75</v>
      </c>
      <c r="F5" s="43" t="s">
        <v>76</v>
      </c>
      <c r="G5" s="44" t="s">
        <v>77</v>
      </c>
      <c r="H5" s="44" t="s">
        <v>78</v>
      </c>
      <c r="I5" s="44" t="s">
        <v>77</v>
      </c>
      <c r="J5" s="44" t="s">
        <v>77</v>
      </c>
      <c r="K5" s="44"/>
      <c r="L5" s="44"/>
      <c r="M5" s="44"/>
      <c r="N5" s="44" t="s">
        <v>77</v>
      </c>
      <c r="O5" s="44"/>
      <c r="P5" s="44"/>
      <c r="Q5" s="44"/>
      <c r="R5" s="44" t="s">
        <v>78</v>
      </c>
      <c r="S5" s="44"/>
      <c r="T5" s="44"/>
      <c r="U5" s="44" t="s">
        <v>78</v>
      </c>
      <c r="V5" s="44"/>
      <c r="W5" s="44"/>
      <c r="X5" s="44"/>
      <c r="Y5" s="44"/>
      <c r="Z5" s="44" t="s">
        <v>77</v>
      </c>
      <c r="AA5" s="44" t="s">
        <v>77</v>
      </c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 t="s">
        <v>79</v>
      </c>
      <c r="AN5" s="44"/>
      <c r="AO5" s="44"/>
      <c r="AP5" s="44"/>
      <c r="AQ5" s="44"/>
      <c r="AR5" s="44"/>
      <c r="AS5" s="44"/>
      <c r="AT5" s="44"/>
      <c r="AU5" s="44"/>
      <c r="AV5" s="44" t="s">
        <v>78</v>
      </c>
      <c r="AW5" s="44" t="s">
        <v>78</v>
      </c>
      <c r="AX5" s="45" t="s">
        <v>78</v>
      </c>
      <c r="AY5" s="45"/>
      <c r="AZ5" s="45"/>
      <c r="BA5" s="45"/>
      <c r="BB5" s="45"/>
      <c r="BC5" s="44" t="s">
        <v>78</v>
      </c>
      <c r="BD5" s="44"/>
      <c r="BE5" s="44"/>
      <c r="BF5" s="46"/>
      <c r="BG5" s="47">
        <v>0</v>
      </c>
      <c r="BH5" s="48">
        <v>12</v>
      </c>
      <c r="BI5" s="48">
        <v>0</v>
      </c>
      <c r="BJ5" s="48">
        <v>0</v>
      </c>
      <c r="BK5" s="48">
        <v>328</v>
      </c>
      <c r="BL5" s="49">
        <f t="shared" ref="BL5:BL59" si="0">SUM(BG5:BK5)</f>
        <v>340</v>
      </c>
      <c r="BM5" s="50" t="s">
        <v>80</v>
      </c>
      <c r="BN5" s="38" t="s">
        <v>81</v>
      </c>
      <c r="BO5" s="51" t="s">
        <v>82</v>
      </c>
      <c r="BP5" s="47">
        <f t="shared" ref="BP5:BP56" si="1">SUM(BJ5:BK5)</f>
        <v>328</v>
      </c>
      <c r="BQ5" s="52"/>
    </row>
    <row r="6" spans="1:69" ht="38.1" customHeight="1" x14ac:dyDescent="0.15">
      <c r="A6" s="38" t="s">
        <v>83</v>
      </c>
      <c r="B6" s="53" t="s">
        <v>84</v>
      </c>
      <c r="C6" s="40" t="s">
        <v>85</v>
      </c>
      <c r="D6" s="41" t="s">
        <v>86</v>
      </c>
      <c r="E6" s="42" t="s">
        <v>87</v>
      </c>
      <c r="F6" s="43" t="s">
        <v>88</v>
      </c>
      <c r="G6" s="44" t="s">
        <v>79</v>
      </c>
      <c r="H6" s="44" t="s">
        <v>78</v>
      </c>
      <c r="I6" s="44" t="s">
        <v>79</v>
      </c>
      <c r="J6" s="44" t="s">
        <v>79</v>
      </c>
      <c r="K6" s="44"/>
      <c r="L6" s="44"/>
      <c r="M6" s="44"/>
      <c r="N6" s="44" t="s">
        <v>79</v>
      </c>
      <c r="O6" s="44" t="s">
        <v>78</v>
      </c>
      <c r="P6" s="44"/>
      <c r="Q6" s="44" t="s">
        <v>78</v>
      </c>
      <c r="R6" s="44"/>
      <c r="S6" s="44"/>
      <c r="T6" s="44"/>
      <c r="U6" s="44" t="s">
        <v>78</v>
      </c>
      <c r="V6" s="44" t="s">
        <v>78</v>
      </c>
      <c r="W6" s="44"/>
      <c r="X6" s="44"/>
      <c r="Y6" s="44"/>
      <c r="Z6" s="44" t="s">
        <v>78</v>
      </c>
      <c r="AA6" s="44"/>
      <c r="AB6" s="44" t="s">
        <v>78</v>
      </c>
      <c r="AC6" s="44"/>
      <c r="AD6" s="44" t="s">
        <v>78</v>
      </c>
      <c r="AE6" s="44"/>
      <c r="AF6" s="44"/>
      <c r="AG6" s="44"/>
      <c r="AH6" s="44" t="s">
        <v>78</v>
      </c>
      <c r="AI6" s="44"/>
      <c r="AJ6" s="44" t="s">
        <v>78</v>
      </c>
      <c r="AK6" s="44"/>
      <c r="AL6" s="44" t="s">
        <v>78</v>
      </c>
      <c r="AM6" s="44" t="s">
        <v>78</v>
      </c>
      <c r="AN6" s="44" t="s">
        <v>78</v>
      </c>
      <c r="AO6" s="44"/>
      <c r="AP6" s="44" t="s">
        <v>78</v>
      </c>
      <c r="AQ6" s="44" t="s">
        <v>78</v>
      </c>
      <c r="AR6" s="44"/>
      <c r="AS6" s="44" t="s">
        <v>78</v>
      </c>
      <c r="AT6" s="44"/>
      <c r="AU6" s="44"/>
      <c r="AV6" s="44" t="s">
        <v>78</v>
      </c>
      <c r="AW6" s="44" t="s">
        <v>78</v>
      </c>
      <c r="AX6" s="45" t="s">
        <v>78</v>
      </c>
      <c r="AY6" s="45"/>
      <c r="AZ6" s="45" t="s">
        <v>78</v>
      </c>
      <c r="BA6" s="45"/>
      <c r="BB6" s="45" t="s">
        <v>89</v>
      </c>
      <c r="BC6" s="44"/>
      <c r="BD6" s="44"/>
      <c r="BE6" s="44"/>
      <c r="BF6" s="46" t="s">
        <v>78</v>
      </c>
      <c r="BG6" s="47">
        <v>50</v>
      </c>
      <c r="BH6" s="48">
        <v>0</v>
      </c>
      <c r="BI6" s="48">
        <v>4</v>
      </c>
      <c r="BJ6" s="48">
        <v>0</v>
      </c>
      <c r="BK6" s="54">
        <v>416</v>
      </c>
      <c r="BL6" s="49">
        <f t="shared" si="0"/>
        <v>470</v>
      </c>
      <c r="BM6" s="50" t="s">
        <v>90</v>
      </c>
      <c r="BN6" s="38" t="s">
        <v>91</v>
      </c>
      <c r="BO6" s="51" t="s">
        <v>92</v>
      </c>
      <c r="BP6" s="47">
        <f t="shared" si="1"/>
        <v>416</v>
      </c>
      <c r="BQ6" s="52"/>
    </row>
    <row r="7" spans="1:69" ht="38.1" customHeight="1" x14ac:dyDescent="0.15">
      <c r="A7" s="38" t="s">
        <v>93</v>
      </c>
      <c r="B7" s="53" t="s">
        <v>94</v>
      </c>
      <c r="C7" s="40" t="s">
        <v>95</v>
      </c>
      <c r="D7" s="41" t="s">
        <v>96</v>
      </c>
      <c r="E7" s="42" t="s">
        <v>97</v>
      </c>
      <c r="F7" s="43" t="s">
        <v>98</v>
      </c>
      <c r="G7" s="44" t="s">
        <v>78</v>
      </c>
      <c r="H7" s="44" t="s">
        <v>78</v>
      </c>
      <c r="I7" s="44" t="s">
        <v>78</v>
      </c>
      <c r="J7" s="44" t="s">
        <v>78</v>
      </c>
      <c r="K7" s="44"/>
      <c r="L7" s="44"/>
      <c r="M7" s="44"/>
      <c r="N7" s="44" t="s">
        <v>78</v>
      </c>
      <c r="O7" s="44"/>
      <c r="P7" s="44"/>
      <c r="Q7" s="44" t="s">
        <v>78</v>
      </c>
      <c r="R7" s="44"/>
      <c r="S7" s="44"/>
      <c r="T7" s="44"/>
      <c r="U7" s="44" t="s">
        <v>78</v>
      </c>
      <c r="V7" s="44" t="s">
        <v>78</v>
      </c>
      <c r="W7" s="44"/>
      <c r="X7" s="44"/>
      <c r="Y7" s="44"/>
      <c r="Z7" s="44" t="s">
        <v>78</v>
      </c>
      <c r="AA7" s="44"/>
      <c r="AB7" s="44"/>
      <c r="AC7" s="44" t="s">
        <v>78</v>
      </c>
      <c r="AD7" s="44" t="s">
        <v>78</v>
      </c>
      <c r="AE7" s="44"/>
      <c r="AF7" s="44"/>
      <c r="AG7" s="44"/>
      <c r="AH7" s="44"/>
      <c r="AI7" s="44"/>
      <c r="AJ7" s="44" t="s">
        <v>78</v>
      </c>
      <c r="AK7" s="44" t="s">
        <v>78</v>
      </c>
      <c r="AL7" s="44" t="s">
        <v>78</v>
      </c>
      <c r="AM7" s="44" t="s">
        <v>78</v>
      </c>
      <c r="AN7" s="44"/>
      <c r="AO7" s="44"/>
      <c r="AP7" s="44" t="s">
        <v>78</v>
      </c>
      <c r="AQ7" s="44" t="s">
        <v>78</v>
      </c>
      <c r="AR7" s="44"/>
      <c r="AS7" s="44" t="s">
        <v>78</v>
      </c>
      <c r="AT7" s="44"/>
      <c r="AU7" s="44"/>
      <c r="AV7" s="44" t="s">
        <v>78</v>
      </c>
      <c r="AW7" s="44" t="s">
        <v>78</v>
      </c>
      <c r="AX7" s="45" t="s">
        <v>78</v>
      </c>
      <c r="AY7" s="45"/>
      <c r="AZ7" s="45"/>
      <c r="BA7" s="45"/>
      <c r="BB7" s="45"/>
      <c r="BC7" s="44"/>
      <c r="BD7" s="44"/>
      <c r="BE7" s="44"/>
      <c r="BF7" s="46"/>
      <c r="BG7" s="47">
        <v>0</v>
      </c>
      <c r="BH7" s="48">
        <v>0</v>
      </c>
      <c r="BI7" s="48">
        <v>0</v>
      </c>
      <c r="BJ7" s="48">
        <v>40</v>
      </c>
      <c r="BK7" s="48">
        <v>311</v>
      </c>
      <c r="BL7" s="49">
        <f t="shared" si="0"/>
        <v>351</v>
      </c>
      <c r="BM7" s="50" t="s">
        <v>99</v>
      </c>
      <c r="BN7" s="38" t="s">
        <v>100</v>
      </c>
      <c r="BO7" s="51" t="s">
        <v>101</v>
      </c>
      <c r="BP7" s="47">
        <f t="shared" si="1"/>
        <v>351</v>
      </c>
      <c r="BQ7" s="52"/>
    </row>
    <row r="8" spans="1:69" ht="38.1" customHeight="1" x14ac:dyDescent="0.15">
      <c r="A8" s="38" t="s">
        <v>102</v>
      </c>
      <c r="B8" s="53" t="s">
        <v>103</v>
      </c>
      <c r="C8" s="40" t="s">
        <v>104</v>
      </c>
      <c r="D8" s="41" t="s">
        <v>105</v>
      </c>
      <c r="E8" s="42" t="s">
        <v>106</v>
      </c>
      <c r="F8" s="43" t="s">
        <v>107</v>
      </c>
      <c r="G8" s="44" t="s">
        <v>78</v>
      </c>
      <c r="H8" s="44"/>
      <c r="I8" s="44"/>
      <c r="J8" s="44"/>
      <c r="K8" s="44"/>
      <c r="L8" s="44"/>
      <c r="M8" s="44"/>
      <c r="N8" s="44"/>
      <c r="O8" s="44"/>
      <c r="P8" s="44"/>
      <c r="Q8" s="44" t="s">
        <v>78</v>
      </c>
      <c r="R8" s="44"/>
      <c r="S8" s="44"/>
      <c r="T8" s="44"/>
      <c r="U8" s="44" t="s">
        <v>78</v>
      </c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 t="s">
        <v>78</v>
      </c>
      <c r="AM8" s="44" t="s">
        <v>78</v>
      </c>
      <c r="AN8" s="44"/>
      <c r="AO8" s="44"/>
      <c r="AP8" s="44"/>
      <c r="AQ8" s="44" t="s">
        <v>78</v>
      </c>
      <c r="AR8" s="44"/>
      <c r="AS8" s="44"/>
      <c r="AT8" s="44"/>
      <c r="AU8" s="44"/>
      <c r="AV8" s="44" t="s">
        <v>78</v>
      </c>
      <c r="AW8" s="44"/>
      <c r="AX8" s="45"/>
      <c r="AY8" s="45"/>
      <c r="AZ8" s="45"/>
      <c r="BA8" s="45"/>
      <c r="BB8" s="45"/>
      <c r="BC8" s="44" t="s">
        <v>78</v>
      </c>
      <c r="BD8" s="44"/>
      <c r="BE8" s="44"/>
      <c r="BF8" s="46"/>
      <c r="BG8" s="47">
        <v>0</v>
      </c>
      <c r="BH8" s="48">
        <v>0</v>
      </c>
      <c r="BI8" s="48">
        <v>0</v>
      </c>
      <c r="BJ8" s="48">
        <v>40</v>
      </c>
      <c r="BK8" s="48">
        <v>60</v>
      </c>
      <c r="BL8" s="49">
        <f t="shared" si="0"/>
        <v>100</v>
      </c>
      <c r="BM8" s="50" t="s">
        <v>108</v>
      </c>
      <c r="BN8" s="38" t="s">
        <v>109</v>
      </c>
      <c r="BO8" s="51" t="s">
        <v>110</v>
      </c>
      <c r="BP8" s="47">
        <f t="shared" si="1"/>
        <v>100</v>
      </c>
      <c r="BQ8" s="52"/>
    </row>
    <row r="9" spans="1:69" ht="38.1" customHeight="1" x14ac:dyDescent="0.15">
      <c r="A9" s="38" t="s">
        <v>111</v>
      </c>
      <c r="B9" s="53" t="s">
        <v>112</v>
      </c>
      <c r="C9" s="40" t="s">
        <v>113</v>
      </c>
      <c r="D9" s="41" t="s">
        <v>114</v>
      </c>
      <c r="E9" s="42" t="s">
        <v>115</v>
      </c>
      <c r="F9" s="43" t="s">
        <v>116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 t="s">
        <v>78</v>
      </c>
      <c r="W9" s="44" t="s">
        <v>78</v>
      </c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  <c r="AY9" s="45"/>
      <c r="AZ9" s="45"/>
      <c r="BA9" s="45"/>
      <c r="BB9" s="45"/>
      <c r="BC9" s="44"/>
      <c r="BD9" s="44"/>
      <c r="BE9" s="44"/>
      <c r="BF9" s="46"/>
      <c r="BG9" s="47">
        <v>300</v>
      </c>
      <c r="BH9" s="48">
        <v>0</v>
      </c>
      <c r="BI9" s="48">
        <v>0</v>
      </c>
      <c r="BJ9" s="48">
        <v>0</v>
      </c>
      <c r="BK9" s="48">
        <v>0</v>
      </c>
      <c r="BL9" s="49">
        <f t="shared" si="0"/>
        <v>300</v>
      </c>
      <c r="BM9" s="50" t="s">
        <v>117</v>
      </c>
      <c r="BN9" s="38" t="s">
        <v>118</v>
      </c>
      <c r="BO9" s="51" t="s">
        <v>119</v>
      </c>
      <c r="BP9" s="47">
        <f t="shared" si="1"/>
        <v>0</v>
      </c>
      <c r="BQ9" s="52"/>
    </row>
    <row r="10" spans="1:69" ht="38.1" customHeight="1" x14ac:dyDescent="0.15">
      <c r="A10" s="38" t="s">
        <v>120</v>
      </c>
      <c r="B10" s="53" t="s">
        <v>121</v>
      </c>
      <c r="C10" s="40" t="s">
        <v>113</v>
      </c>
      <c r="D10" s="41" t="s">
        <v>122</v>
      </c>
      <c r="E10" s="42" t="s">
        <v>123</v>
      </c>
      <c r="F10" s="43" t="s">
        <v>124</v>
      </c>
      <c r="G10" s="44" t="s">
        <v>78</v>
      </c>
      <c r="H10" s="44" t="s">
        <v>78</v>
      </c>
      <c r="I10" s="44" t="s">
        <v>78</v>
      </c>
      <c r="J10" s="44" t="s">
        <v>78</v>
      </c>
      <c r="K10" s="44"/>
      <c r="L10" s="44"/>
      <c r="M10" s="44"/>
      <c r="N10" s="44" t="s">
        <v>78</v>
      </c>
      <c r="O10" s="44"/>
      <c r="P10" s="44"/>
      <c r="Q10" s="44" t="s">
        <v>78</v>
      </c>
      <c r="R10" s="44"/>
      <c r="S10" s="44"/>
      <c r="T10" s="44"/>
      <c r="U10" s="44" t="s">
        <v>78</v>
      </c>
      <c r="V10" s="44"/>
      <c r="W10" s="44"/>
      <c r="X10" s="44"/>
      <c r="Y10" s="44"/>
      <c r="Z10" s="44" t="s">
        <v>78</v>
      </c>
      <c r="AA10" s="44"/>
      <c r="AB10" s="44"/>
      <c r="AC10" s="44"/>
      <c r="AD10" s="44"/>
      <c r="AE10" s="44"/>
      <c r="AF10" s="44"/>
      <c r="AG10" s="44"/>
      <c r="AH10" s="44" t="s">
        <v>78</v>
      </c>
      <c r="AI10" s="44"/>
      <c r="AJ10" s="44"/>
      <c r="AK10" s="44" t="s">
        <v>78</v>
      </c>
      <c r="AL10" s="44"/>
      <c r="AM10" s="44" t="s">
        <v>78</v>
      </c>
      <c r="AN10" s="44"/>
      <c r="AO10" s="44"/>
      <c r="AP10" s="44"/>
      <c r="AQ10" s="44"/>
      <c r="AR10" s="44"/>
      <c r="AS10" s="44"/>
      <c r="AT10" s="44"/>
      <c r="AU10" s="44" t="s">
        <v>78</v>
      </c>
      <c r="AV10" s="44" t="s">
        <v>78</v>
      </c>
      <c r="AW10" s="44" t="s">
        <v>78</v>
      </c>
      <c r="AX10" s="45" t="s">
        <v>78</v>
      </c>
      <c r="AY10" s="45"/>
      <c r="AZ10" s="45"/>
      <c r="BA10" s="45"/>
      <c r="BB10" s="45"/>
      <c r="BC10" s="44"/>
      <c r="BD10" s="44"/>
      <c r="BE10" s="44"/>
      <c r="BF10" s="46" t="s">
        <v>78</v>
      </c>
      <c r="BG10" s="47">
        <v>0</v>
      </c>
      <c r="BH10" s="48">
        <v>0</v>
      </c>
      <c r="BI10" s="48">
        <v>0</v>
      </c>
      <c r="BJ10" s="48">
        <v>55</v>
      </c>
      <c r="BK10" s="48">
        <v>61</v>
      </c>
      <c r="BL10" s="49">
        <f t="shared" si="0"/>
        <v>116</v>
      </c>
      <c r="BM10" s="50" t="s">
        <v>117</v>
      </c>
      <c r="BN10" s="38" t="s">
        <v>125</v>
      </c>
      <c r="BO10" s="51" t="s">
        <v>126</v>
      </c>
      <c r="BP10" s="47">
        <f t="shared" si="1"/>
        <v>116</v>
      </c>
      <c r="BQ10" s="52"/>
    </row>
    <row r="11" spans="1:69" ht="38.1" customHeight="1" x14ac:dyDescent="0.15">
      <c r="A11" s="38" t="s">
        <v>127</v>
      </c>
      <c r="B11" s="53" t="s">
        <v>128</v>
      </c>
      <c r="C11" s="40" t="s">
        <v>129</v>
      </c>
      <c r="D11" s="41" t="s">
        <v>130</v>
      </c>
      <c r="E11" s="42" t="s">
        <v>131</v>
      </c>
      <c r="F11" s="43" t="s">
        <v>132</v>
      </c>
      <c r="G11" s="44" t="s">
        <v>78</v>
      </c>
      <c r="H11" s="44" t="s">
        <v>78</v>
      </c>
      <c r="I11" s="44" t="s">
        <v>78</v>
      </c>
      <c r="J11" s="44" t="s">
        <v>78</v>
      </c>
      <c r="K11" s="44"/>
      <c r="L11" s="44"/>
      <c r="M11" s="44" t="s">
        <v>78</v>
      </c>
      <c r="N11" s="44" t="s">
        <v>78</v>
      </c>
      <c r="O11" s="44" t="s">
        <v>78</v>
      </c>
      <c r="P11" s="44" t="s">
        <v>78</v>
      </c>
      <c r="Q11" s="44" t="s">
        <v>78</v>
      </c>
      <c r="R11" s="44"/>
      <c r="S11" s="44"/>
      <c r="T11" s="44"/>
      <c r="U11" s="44" t="s">
        <v>78</v>
      </c>
      <c r="V11" s="44" t="s">
        <v>78</v>
      </c>
      <c r="W11" s="44"/>
      <c r="X11" s="44"/>
      <c r="Y11" s="44"/>
      <c r="Z11" s="44" t="s">
        <v>78</v>
      </c>
      <c r="AA11" s="44" t="s">
        <v>78</v>
      </c>
      <c r="AB11" s="44" t="s">
        <v>78</v>
      </c>
      <c r="AC11" s="44"/>
      <c r="AD11" s="44" t="s">
        <v>78</v>
      </c>
      <c r="AE11" s="44"/>
      <c r="AF11" s="44"/>
      <c r="AG11" s="44"/>
      <c r="AH11" s="44"/>
      <c r="AI11" s="44"/>
      <c r="AJ11" s="44" t="s">
        <v>78</v>
      </c>
      <c r="AK11" s="44"/>
      <c r="AL11" s="44" t="s">
        <v>78</v>
      </c>
      <c r="AM11" s="44" t="s">
        <v>78</v>
      </c>
      <c r="AN11" s="44" t="s">
        <v>78</v>
      </c>
      <c r="AO11" s="44"/>
      <c r="AP11" s="44" t="s">
        <v>78</v>
      </c>
      <c r="AQ11" s="44" t="s">
        <v>78</v>
      </c>
      <c r="AR11" s="44"/>
      <c r="AS11" s="44" t="s">
        <v>78</v>
      </c>
      <c r="AT11" s="44"/>
      <c r="AU11" s="44"/>
      <c r="AV11" s="44" t="s">
        <v>78</v>
      </c>
      <c r="AW11" s="44" t="s">
        <v>78</v>
      </c>
      <c r="AX11" s="45" t="s">
        <v>78</v>
      </c>
      <c r="AY11" s="45"/>
      <c r="AZ11" s="45" t="s">
        <v>78</v>
      </c>
      <c r="BA11" s="45"/>
      <c r="BB11" s="45"/>
      <c r="BC11" s="44"/>
      <c r="BD11" s="44"/>
      <c r="BE11" s="44"/>
      <c r="BF11" s="46" t="s">
        <v>78</v>
      </c>
      <c r="BG11" s="47">
        <v>45</v>
      </c>
      <c r="BH11" s="48">
        <v>0</v>
      </c>
      <c r="BI11" s="48">
        <v>2</v>
      </c>
      <c r="BJ11" s="48">
        <v>0</v>
      </c>
      <c r="BK11" s="48">
        <v>552</v>
      </c>
      <c r="BL11" s="49">
        <f t="shared" si="0"/>
        <v>599</v>
      </c>
      <c r="BM11" s="50" t="s">
        <v>133</v>
      </c>
      <c r="BN11" s="38" t="s">
        <v>134</v>
      </c>
      <c r="BO11" s="51" t="s">
        <v>135</v>
      </c>
      <c r="BP11" s="47">
        <f t="shared" si="1"/>
        <v>552</v>
      </c>
      <c r="BQ11" s="52"/>
    </row>
    <row r="12" spans="1:69" ht="38.1" customHeight="1" x14ac:dyDescent="0.15">
      <c r="A12" s="38" t="s">
        <v>136</v>
      </c>
      <c r="B12" s="53" t="s">
        <v>137</v>
      </c>
      <c r="C12" s="40" t="s">
        <v>138</v>
      </c>
      <c r="D12" s="41" t="s">
        <v>139</v>
      </c>
      <c r="E12" s="42" t="s">
        <v>140</v>
      </c>
      <c r="F12" s="43" t="s">
        <v>141</v>
      </c>
      <c r="G12" s="44"/>
      <c r="H12" s="44"/>
      <c r="I12" s="44"/>
      <c r="J12" s="44"/>
      <c r="K12" s="44"/>
      <c r="L12" s="44"/>
      <c r="M12" s="44"/>
      <c r="N12" s="44" t="s">
        <v>78</v>
      </c>
      <c r="O12" s="44"/>
      <c r="P12" s="44"/>
      <c r="Q12" s="44"/>
      <c r="R12" s="44"/>
      <c r="S12" s="44"/>
      <c r="T12" s="44"/>
      <c r="U12" s="44"/>
      <c r="V12" s="44" t="s">
        <v>78</v>
      </c>
      <c r="W12" s="55"/>
      <c r="X12" s="44" t="s">
        <v>78</v>
      </c>
      <c r="Y12" s="56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5"/>
      <c r="AY12" s="45"/>
      <c r="AZ12" s="45"/>
      <c r="BA12" s="45"/>
      <c r="BB12" s="45"/>
      <c r="BC12" s="44"/>
      <c r="BD12" s="44"/>
      <c r="BE12" s="44"/>
      <c r="BF12" s="46"/>
      <c r="BG12" s="47">
        <v>161</v>
      </c>
      <c r="BH12" s="48">
        <v>0</v>
      </c>
      <c r="BI12" s="48">
        <v>0</v>
      </c>
      <c r="BJ12" s="48">
        <v>0</v>
      </c>
      <c r="BK12" s="48">
        <v>0</v>
      </c>
      <c r="BL12" s="49">
        <f t="shared" si="0"/>
        <v>161</v>
      </c>
      <c r="BM12" s="50" t="s">
        <v>117</v>
      </c>
      <c r="BN12" s="38" t="s">
        <v>142</v>
      </c>
      <c r="BO12" s="51" t="s">
        <v>143</v>
      </c>
      <c r="BP12" s="47">
        <f t="shared" si="1"/>
        <v>0</v>
      </c>
      <c r="BQ12" s="52"/>
    </row>
    <row r="13" spans="1:69" ht="38.1" customHeight="1" x14ac:dyDescent="0.15">
      <c r="A13" s="38" t="s">
        <v>144</v>
      </c>
      <c r="B13" s="53" t="s">
        <v>145</v>
      </c>
      <c r="C13" s="40" t="s">
        <v>146</v>
      </c>
      <c r="D13" s="41" t="s">
        <v>147</v>
      </c>
      <c r="E13" s="42" t="s">
        <v>148</v>
      </c>
      <c r="F13" s="43" t="s">
        <v>149</v>
      </c>
      <c r="G13" s="44" t="s">
        <v>78</v>
      </c>
      <c r="H13" s="44" t="s">
        <v>78</v>
      </c>
      <c r="I13" s="44" t="s">
        <v>78</v>
      </c>
      <c r="J13" s="44" t="s">
        <v>78</v>
      </c>
      <c r="K13" s="44"/>
      <c r="L13" s="44"/>
      <c r="M13" s="44"/>
      <c r="N13" s="44" t="s">
        <v>78</v>
      </c>
      <c r="O13" s="44"/>
      <c r="P13" s="44"/>
      <c r="Q13" s="44" t="s">
        <v>78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 t="s">
        <v>78</v>
      </c>
      <c r="AM13" s="44" t="s">
        <v>78</v>
      </c>
      <c r="AN13" s="44"/>
      <c r="AO13" s="44"/>
      <c r="AP13" s="44"/>
      <c r="AQ13" s="44"/>
      <c r="AR13" s="44"/>
      <c r="AS13" s="44"/>
      <c r="AT13" s="44"/>
      <c r="AU13" s="44"/>
      <c r="AV13" s="44" t="s">
        <v>78</v>
      </c>
      <c r="AW13" s="44" t="s">
        <v>78</v>
      </c>
      <c r="AX13" s="45"/>
      <c r="AY13" s="45"/>
      <c r="AZ13" s="45"/>
      <c r="BA13" s="45"/>
      <c r="BB13" s="45"/>
      <c r="BC13" s="44"/>
      <c r="BD13" s="44"/>
      <c r="BE13" s="44"/>
      <c r="BF13" s="46"/>
      <c r="BG13" s="47">
        <v>0</v>
      </c>
      <c r="BH13" s="48">
        <v>0</v>
      </c>
      <c r="BI13" s="48">
        <v>0</v>
      </c>
      <c r="BJ13" s="48">
        <v>117</v>
      </c>
      <c r="BK13" s="48">
        <v>60</v>
      </c>
      <c r="BL13" s="49">
        <f t="shared" si="0"/>
        <v>177</v>
      </c>
      <c r="BM13" s="50" t="s">
        <v>117</v>
      </c>
      <c r="BN13" s="38" t="s">
        <v>150</v>
      </c>
      <c r="BO13" s="51" t="s">
        <v>151</v>
      </c>
      <c r="BP13" s="47">
        <f t="shared" si="1"/>
        <v>177</v>
      </c>
      <c r="BQ13" s="52"/>
    </row>
    <row r="14" spans="1:69" ht="38.1" customHeight="1" x14ac:dyDescent="0.15">
      <c r="A14" s="38" t="s">
        <v>152</v>
      </c>
      <c r="B14" s="39" t="s">
        <v>153</v>
      </c>
      <c r="C14" s="40" t="s">
        <v>154</v>
      </c>
      <c r="D14" s="41" t="s">
        <v>155</v>
      </c>
      <c r="E14" s="42" t="s">
        <v>156</v>
      </c>
      <c r="F14" s="43" t="s">
        <v>157</v>
      </c>
      <c r="G14" s="44" t="s">
        <v>78</v>
      </c>
      <c r="H14" s="44"/>
      <c r="I14" s="44" t="s">
        <v>78</v>
      </c>
      <c r="J14" s="44" t="s">
        <v>78</v>
      </c>
      <c r="K14" s="44"/>
      <c r="L14" s="44"/>
      <c r="M14" s="44"/>
      <c r="N14" s="44" t="s">
        <v>78</v>
      </c>
      <c r="O14" s="44"/>
      <c r="P14" s="44"/>
      <c r="Q14" s="44"/>
      <c r="R14" s="44"/>
      <c r="S14" s="44" t="s">
        <v>78</v>
      </c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 t="s">
        <v>78</v>
      </c>
      <c r="AN14" s="44" t="s">
        <v>78</v>
      </c>
      <c r="AO14" s="44"/>
      <c r="AP14" s="44"/>
      <c r="AQ14" s="44"/>
      <c r="AR14" s="44"/>
      <c r="AS14" s="44"/>
      <c r="AT14" s="44"/>
      <c r="AU14" s="44"/>
      <c r="AV14" s="44" t="s">
        <v>78</v>
      </c>
      <c r="AW14" s="44"/>
      <c r="AX14" s="45" t="s">
        <v>78</v>
      </c>
      <c r="AY14" s="45"/>
      <c r="AZ14" s="45"/>
      <c r="BA14" s="45"/>
      <c r="BB14" s="45"/>
      <c r="BC14" s="44" t="s">
        <v>78</v>
      </c>
      <c r="BD14" s="44"/>
      <c r="BE14" s="44"/>
      <c r="BF14" s="46" t="s">
        <v>78</v>
      </c>
      <c r="BG14" s="47">
        <v>0</v>
      </c>
      <c r="BH14" s="48">
        <v>0</v>
      </c>
      <c r="BI14" s="48">
        <v>0</v>
      </c>
      <c r="BJ14" s="48">
        <v>0</v>
      </c>
      <c r="BK14" s="48">
        <v>253</v>
      </c>
      <c r="BL14" s="49">
        <f t="shared" si="0"/>
        <v>253</v>
      </c>
      <c r="BM14" s="50" t="s">
        <v>158</v>
      </c>
      <c r="BN14" s="38" t="s">
        <v>159</v>
      </c>
      <c r="BO14" s="51" t="s">
        <v>160</v>
      </c>
      <c r="BP14" s="47">
        <f t="shared" si="1"/>
        <v>253</v>
      </c>
      <c r="BQ14" s="52"/>
    </row>
    <row r="15" spans="1:69" ht="38.1" customHeight="1" x14ac:dyDescent="0.15">
      <c r="A15" s="38" t="s">
        <v>161</v>
      </c>
      <c r="B15" s="53" t="s">
        <v>162</v>
      </c>
      <c r="C15" s="40" t="s">
        <v>163</v>
      </c>
      <c r="D15" s="41" t="s">
        <v>164</v>
      </c>
      <c r="E15" s="42" t="s">
        <v>165</v>
      </c>
      <c r="F15" s="43" t="s">
        <v>166</v>
      </c>
      <c r="G15" s="44" t="s">
        <v>78</v>
      </c>
      <c r="H15" s="44"/>
      <c r="I15" s="44"/>
      <c r="J15" s="44"/>
      <c r="K15" s="44"/>
      <c r="L15" s="44"/>
      <c r="M15" s="44"/>
      <c r="N15" s="44" t="s">
        <v>78</v>
      </c>
      <c r="O15" s="44"/>
      <c r="P15" s="44"/>
      <c r="Q15" s="44"/>
      <c r="R15" s="44"/>
      <c r="S15" s="44"/>
      <c r="T15" s="44"/>
      <c r="U15" s="44"/>
      <c r="V15" s="44" t="s">
        <v>78</v>
      </c>
      <c r="W15" s="44"/>
      <c r="X15" s="44" t="s">
        <v>78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5"/>
      <c r="AY15" s="45"/>
      <c r="AZ15" s="45"/>
      <c r="BA15" s="45"/>
      <c r="BB15" s="45"/>
      <c r="BC15" s="44"/>
      <c r="BD15" s="44"/>
      <c r="BE15" s="44"/>
      <c r="BF15" s="46"/>
      <c r="BG15" s="47">
        <v>147</v>
      </c>
      <c r="BH15" s="48">
        <v>0</v>
      </c>
      <c r="BI15" s="48">
        <v>0</v>
      </c>
      <c r="BJ15" s="48"/>
      <c r="BK15" s="48">
        <v>0</v>
      </c>
      <c r="BL15" s="49">
        <f t="shared" si="0"/>
        <v>147</v>
      </c>
      <c r="BM15" s="50" t="s">
        <v>117</v>
      </c>
      <c r="BN15" s="38" t="s">
        <v>167</v>
      </c>
      <c r="BO15" s="51" t="s">
        <v>168</v>
      </c>
      <c r="BP15" s="47">
        <f t="shared" si="1"/>
        <v>0</v>
      </c>
      <c r="BQ15" s="52"/>
    </row>
    <row r="16" spans="1:69" ht="38.1" customHeight="1" x14ac:dyDescent="0.15">
      <c r="A16" s="38" t="s">
        <v>169</v>
      </c>
      <c r="B16" s="53" t="s">
        <v>170</v>
      </c>
      <c r="C16" s="40" t="s">
        <v>171</v>
      </c>
      <c r="D16" s="41" t="s">
        <v>172</v>
      </c>
      <c r="E16" s="42" t="s">
        <v>173</v>
      </c>
      <c r="F16" s="43" t="s">
        <v>174</v>
      </c>
      <c r="G16" s="44" t="s">
        <v>78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 t="s">
        <v>78</v>
      </c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 t="s">
        <v>78</v>
      </c>
      <c r="AN16" s="44"/>
      <c r="AO16" s="44"/>
      <c r="AP16" s="44"/>
      <c r="AQ16" s="44"/>
      <c r="AR16" s="44"/>
      <c r="AS16" s="44"/>
      <c r="AT16" s="44"/>
      <c r="AU16" s="44"/>
      <c r="AV16" s="44"/>
      <c r="AW16" s="44" t="s">
        <v>78</v>
      </c>
      <c r="AX16" s="45"/>
      <c r="AY16" s="45"/>
      <c r="AZ16" s="45"/>
      <c r="BA16" s="45"/>
      <c r="BB16" s="45"/>
      <c r="BC16" s="44" t="s">
        <v>78</v>
      </c>
      <c r="BD16" s="44"/>
      <c r="BE16" s="44"/>
      <c r="BF16" s="46"/>
      <c r="BG16" s="47">
        <v>0</v>
      </c>
      <c r="BH16" s="48">
        <v>0</v>
      </c>
      <c r="BI16" s="48">
        <v>0</v>
      </c>
      <c r="BJ16" s="48">
        <v>31</v>
      </c>
      <c r="BK16" s="48">
        <v>49</v>
      </c>
      <c r="BL16" s="49">
        <f t="shared" si="0"/>
        <v>80</v>
      </c>
      <c r="BM16" s="50" t="s">
        <v>117</v>
      </c>
      <c r="BN16" s="38" t="s">
        <v>175</v>
      </c>
      <c r="BO16" s="51" t="s">
        <v>176</v>
      </c>
      <c r="BP16" s="47">
        <f t="shared" si="1"/>
        <v>80</v>
      </c>
      <c r="BQ16" s="52"/>
    </row>
    <row r="17" spans="1:69" ht="38.1" customHeight="1" x14ac:dyDescent="0.15">
      <c r="A17" s="38" t="s">
        <v>177</v>
      </c>
      <c r="B17" s="53" t="s">
        <v>178</v>
      </c>
      <c r="C17" s="40" t="s">
        <v>179</v>
      </c>
      <c r="D17" s="41" t="s">
        <v>180</v>
      </c>
      <c r="E17" s="42" t="s">
        <v>181</v>
      </c>
      <c r="F17" s="43" t="s">
        <v>182</v>
      </c>
      <c r="G17" s="44" t="s">
        <v>78</v>
      </c>
      <c r="H17" s="44"/>
      <c r="I17" s="44"/>
      <c r="J17" s="44"/>
      <c r="K17" s="44"/>
      <c r="L17" s="44"/>
      <c r="M17" s="44"/>
      <c r="N17" s="44" t="s">
        <v>78</v>
      </c>
      <c r="O17" s="44"/>
      <c r="P17" s="44"/>
      <c r="Q17" s="44" t="s">
        <v>78</v>
      </c>
      <c r="R17" s="44"/>
      <c r="S17" s="44"/>
      <c r="T17" s="44"/>
      <c r="U17" s="44" t="s">
        <v>78</v>
      </c>
      <c r="V17" s="44"/>
      <c r="W17" s="44"/>
      <c r="X17" s="44"/>
      <c r="Y17" s="44"/>
      <c r="Z17" s="44" t="s">
        <v>78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 t="s">
        <v>78</v>
      </c>
      <c r="AK17" s="44"/>
      <c r="AL17" s="44"/>
      <c r="AM17" s="44" t="s">
        <v>78</v>
      </c>
      <c r="AN17" s="44" t="s">
        <v>78</v>
      </c>
      <c r="AO17" s="44"/>
      <c r="AP17" s="44" t="s">
        <v>78</v>
      </c>
      <c r="AQ17" s="44" t="s">
        <v>78</v>
      </c>
      <c r="AR17" s="44"/>
      <c r="AS17" s="44"/>
      <c r="AT17" s="44"/>
      <c r="AU17" s="44" t="s">
        <v>78</v>
      </c>
      <c r="AV17" s="44" t="s">
        <v>78</v>
      </c>
      <c r="AW17" s="44" t="s">
        <v>78</v>
      </c>
      <c r="AX17" s="45" t="s">
        <v>78</v>
      </c>
      <c r="AY17" s="45"/>
      <c r="AZ17" s="45"/>
      <c r="BA17" s="45"/>
      <c r="BB17" s="45"/>
      <c r="BC17" s="44"/>
      <c r="BD17" s="44"/>
      <c r="BE17" s="44"/>
      <c r="BF17" s="46"/>
      <c r="BG17" s="47">
        <v>0</v>
      </c>
      <c r="BH17" s="48">
        <v>0</v>
      </c>
      <c r="BI17" s="48">
        <v>0</v>
      </c>
      <c r="BJ17" s="48">
        <v>46</v>
      </c>
      <c r="BK17" s="48">
        <v>102</v>
      </c>
      <c r="BL17" s="49">
        <f t="shared" si="0"/>
        <v>148</v>
      </c>
      <c r="BM17" s="50" t="s">
        <v>183</v>
      </c>
      <c r="BN17" s="38" t="s">
        <v>184</v>
      </c>
      <c r="BO17" s="51" t="s">
        <v>185</v>
      </c>
      <c r="BP17" s="47">
        <f t="shared" si="1"/>
        <v>148</v>
      </c>
      <c r="BQ17" s="52"/>
    </row>
    <row r="18" spans="1:69" ht="38.1" customHeight="1" x14ac:dyDescent="0.15">
      <c r="A18" s="38" t="s">
        <v>186</v>
      </c>
      <c r="B18" s="53" t="s">
        <v>187</v>
      </c>
      <c r="C18" s="40" t="s">
        <v>171</v>
      </c>
      <c r="D18" s="41" t="s">
        <v>188</v>
      </c>
      <c r="E18" s="42" t="s">
        <v>189</v>
      </c>
      <c r="F18" s="43" t="s">
        <v>190</v>
      </c>
      <c r="G18" s="44" t="s">
        <v>78</v>
      </c>
      <c r="H18" s="44" t="s">
        <v>78</v>
      </c>
      <c r="I18" s="44" t="s">
        <v>78</v>
      </c>
      <c r="J18" s="44" t="s">
        <v>78</v>
      </c>
      <c r="K18" s="44"/>
      <c r="L18" s="44"/>
      <c r="M18" s="44"/>
      <c r="N18" s="44" t="s">
        <v>78</v>
      </c>
      <c r="O18" s="44"/>
      <c r="P18" s="44"/>
      <c r="Q18" s="44" t="s">
        <v>78</v>
      </c>
      <c r="R18" s="44"/>
      <c r="S18" s="44"/>
      <c r="T18" s="44"/>
      <c r="U18" s="44" t="s">
        <v>78</v>
      </c>
      <c r="V18" s="44" t="s">
        <v>78</v>
      </c>
      <c r="W18" s="44"/>
      <c r="X18" s="44" t="s">
        <v>78</v>
      </c>
      <c r="Y18" s="44"/>
      <c r="Z18" s="44" t="s">
        <v>78</v>
      </c>
      <c r="AA18" s="44" t="s">
        <v>78</v>
      </c>
      <c r="AB18" s="44"/>
      <c r="AC18" s="44"/>
      <c r="AD18" s="44" t="s">
        <v>78</v>
      </c>
      <c r="AE18" s="44"/>
      <c r="AF18" s="44"/>
      <c r="AG18" s="44"/>
      <c r="AH18" s="44"/>
      <c r="AI18" s="44"/>
      <c r="AJ18" s="44" t="s">
        <v>78</v>
      </c>
      <c r="AK18" s="44"/>
      <c r="AL18" s="44" t="s">
        <v>78</v>
      </c>
      <c r="AM18" s="44" t="s">
        <v>78</v>
      </c>
      <c r="AN18" s="44"/>
      <c r="AO18" s="44"/>
      <c r="AP18" s="44"/>
      <c r="AQ18" s="44"/>
      <c r="AR18" s="44"/>
      <c r="AS18" s="44"/>
      <c r="AT18" s="44"/>
      <c r="AU18" s="44"/>
      <c r="AV18" s="44" t="s">
        <v>78</v>
      </c>
      <c r="AW18" s="44"/>
      <c r="AX18" s="45"/>
      <c r="AY18" s="45"/>
      <c r="AZ18" s="45"/>
      <c r="BA18" s="45"/>
      <c r="BB18" s="45"/>
      <c r="BC18" s="44"/>
      <c r="BD18" s="44"/>
      <c r="BE18" s="44"/>
      <c r="BF18" s="46"/>
      <c r="BG18" s="47">
        <v>183</v>
      </c>
      <c r="BH18" s="48">
        <v>0</v>
      </c>
      <c r="BI18" s="48">
        <v>0</v>
      </c>
      <c r="BJ18" s="48">
        <v>60</v>
      </c>
      <c r="BK18" s="48">
        <v>138</v>
      </c>
      <c r="BL18" s="49">
        <f t="shared" si="0"/>
        <v>381</v>
      </c>
      <c r="BM18" s="50" t="s">
        <v>117</v>
      </c>
      <c r="BN18" s="38" t="s">
        <v>191</v>
      </c>
      <c r="BO18" s="51" t="s">
        <v>192</v>
      </c>
      <c r="BP18" s="47">
        <f t="shared" si="1"/>
        <v>198</v>
      </c>
      <c r="BQ18" s="57"/>
    </row>
    <row r="19" spans="1:69" ht="24" customHeight="1" x14ac:dyDescent="0.15">
      <c r="A19" s="38"/>
      <c r="B19" s="58" t="s">
        <v>193</v>
      </c>
      <c r="C19" s="40"/>
      <c r="D19" s="59" t="s">
        <v>194</v>
      </c>
      <c r="E19" s="42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5"/>
      <c r="AY19" s="45"/>
      <c r="AZ19" s="45"/>
      <c r="BA19" s="45"/>
      <c r="BB19" s="45"/>
      <c r="BC19" s="44"/>
      <c r="BD19" s="44"/>
      <c r="BE19" s="44"/>
      <c r="BF19" s="46"/>
      <c r="BG19" s="52">
        <f t="shared" ref="BG19:BL19" si="2">SUM(BG5:BG18)</f>
        <v>886</v>
      </c>
      <c r="BH19" s="52">
        <f t="shared" si="2"/>
        <v>12</v>
      </c>
      <c r="BI19" s="52">
        <f t="shared" si="2"/>
        <v>6</v>
      </c>
      <c r="BJ19" s="52">
        <f t="shared" si="2"/>
        <v>389</v>
      </c>
      <c r="BK19" s="52">
        <f t="shared" si="2"/>
        <v>2330</v>
      </c>
      <c r="BL19" s="52">
        <f t="shared" si="2"/>
        <v>3623</v>
      </c>
      <c r="BM19" s="50"/>
      <c r="BN19" s="38"/>
      <c r="BO19" s="51"/>
      <c r="BP19" s="52">
        <f>SUM(BP5:BP18)</f>
        <v>2719</v>
      </c>
      <c r="BQ19" s="52"/>
    </row>
    <row r="20" spans="1:69" ht="38.1" customHeight="1" x14ac:dyDescent="0.15">
      <c r="A20" s="38" t="s">
        <v>195</v>
      </c>
      <c r="B20" s="53" t="s">
        <v>196</v>
      </c>
      <c r="C20" s="40" t="s">
        <v>197</v>
      </c>
      <c r="D20" s="41" t="s">
        <v>198</v>
      </c>
      <c r="E20" s="42" t="s">
        <v>199</v>
      </c>
      <c r="F20" s="43" t="s">
        <v>200</v>
      </c>
      <c r="G20" s="44" t="s">
        <v>201</v>
      </c>
      <c r="H20" s="44"/>
      <c r="I20" s="44"/>
      <c r="J20" s="44"/>
      <c r="K20" s="44"/>
      <c r="L20" s="44"/>
      <c r="M20" s="44"/>
      <c r="N20" s="44"/>
      <c r="O20" s="44"/>
      <c r="P20" s="44"/>
      <c r="Q20" s="44" t="s">
        <v>202</v>
      </c>
      <c r="R20" s="44"/>
      <c r="S20" s="44"/>
      <c r="T20" s="44"/>
      <c r="U20" s="44" t="s">
        <v>203</v>
      </c>
      <c r="V20" s="44" t="s">
        <v>78</v>
      </c>
      <c r="W20" s="44"/>
      <c r="X20" s="44"/>
      <c r="Y20" s="44"/>
      <c r="Z20" s="44" t="s">
        <v>204</v>
      </c>
      <c r="AA20" s="44"/>
      <c r="AB20" s="44"/>
      <c r="AC20" s="44"/>
      <c r="AD20" s="44"/>
      <c r="AE20" s="44"/>
      <c r="AF20" s="44"/>
      <c r="AG20" s="44"/>
      <c r="AH20" s="44"/>
      <c r="AI20" s="44"/>
      <c r="AJ20" s="44" t="s">
        <v>78</v>
      </c>
      <c r="AK20" s="44"/>
      <c r="AL20" s="44" t="s">
        <v>202</v>
      </c>
      <c r="AM20" s="44" t="s">
        <v>202</v>
      </c>
      <c r="AN20" s="44"/>
      <c r="AO20" s="44"/>
      <c r="AP20" s="44" t="s">
        <v>201</v>
      </c>
      <c r="AQ20" s="44" t="s">
        <v>78</v>
      </c>
      <c r="AR20" s="44"/>
      <c r="AS20" s="44" t="s">
        <v>78</v>
      </c>
      <c r="AT20" s="44"/>
      <c r="AU20" s="44"/>
      <c r="AV20" s="44" t="s">
        <v>201</v>
      </c>
      <c r="AW20" s="44" t="s">
        <v>78</v>
      </c>
      <c r="AX20" s="44" t="s">
        <v>78</v>
      </c>
      <c r="AY20" s="44"/>
      <c r="AZ20" s="44"/>
      <c r="BA20" s="44"/>
      <c r="BB20" s="44"/>
      <c r="BC20" s="44"/>
      <c r="BD20" s="44"/>
      <c r="BE20" s="44"/>
      <c r="BF20" s="46" t="s">
        <v>201</v>
      </c>
      <c r="BG20" s="47"/>
      <c r="BH20" s="48">
        <v>0</v>
      </c>
      <c r="BI20" s="48">
        <v>4</v>
      </c>
      <c r="BJ20" s="48">
        <v>78</v>
      </c>
      <c r="BK20" s="48">
        <v>199</v>
      </c>
      <c r="BL20" s="49">
        <f t="shared" si="0"/>
        <v>281</v>
      </c>
      <c r="BM20" s="50" t="s">
        <v>205</v>
      </c>
      <c r="BN20" s="38" t="s">
        <v>206</v>
      </c>
      <c r="BO20" s="51" t="s">
        <v>207</v>
      </c>
      <c r="BP20" s="47">
        <f t="shared" si="1"/>
        <v>277</v>
      </c>
      <c r="BQ20" s="52"/>
    </row>
    <row r="21" spans="1:69" ht="38.1" customHeight="1" x14ac:dyDescent="0.15">
      <c r="A21" s="38" t="s">
        <v>208</v>
      </c>
      <c r="B21" s="53" t="s">
        <v>209</v>
      </c>
      <c r="C21" s="40" t="s">
        <v>210</v>
      </c>
      <c r="D21" s="41" t="s">
        <v>211</v>
      </c>
      <c r="E21" s="42" t="s">
        <v>212</v>
      </c>
      <c r="F21" s="43" t="s">
        <v>213</v>
      </c>
      <c r="G21" s="44" t="s">
        <v>78</v>
      </c>
      <c r="H21" s="44"/>
      <c r="I21" s="44"/>
      <c r="J21" s="44"/>
      <c r="K21" s="44"/>
      <c r="L21" s="44"/>
      <c r="M21" s="44"/>
      <c r="N21" s="44" t="s">
        <v>78</v>
      </c>
      <c r="O21" s="44"/>
      <c r="P21" s="44"/>
      <c r="Q21" s="44"/>
      <c r="R21" s="44"/>
      <c r="S21" s="44"/>
      <c r="T21" s="44"/>
      <c r="U21" s="44"/>
      <c r="V21" s="44" t="s">
        <v>78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5"/>
      <c r="AY21" s="45"/>
      <c r="AZ21" s="45"/>
      <c r="BA21" s="45"/>
      <c r="BB21" s="45"/>
      <c r="BC21" s="44"/>
      <c r="BD21" s="44"/>
      <c r="BE21" s="44"/>
      <c r="BF21" s="46"/>
      <c r="BG21" s="47">
        <v>100</v>
      </c>
      <c r="BH21" s="48">
        <v>0</v>
      </c>
      <c r="BI21" s="48">
        <v>0</v>
      </c>
      <c r="BJ21" s="48">
        <v>0</v>
      </c>
      <c r="BK21" s="48">
        <v>0</v>
      </c>
      <c r="BL21" s="49">
        <f t="shared" si="0"/>
        <v>100</v>
      </c>
      <c r="BM21" s="50" t="s">
        <v>117</v>
      </c>
      <c r="BN21" s="38" t="s">
        <v>214</v>
      </c>
      <c r="BO21" s="51" t="s">
        <v>215</v>
      </c>
      <c r="BP21" s="47">
        <f t="shared" si="1"/>
        <v>0</v>
      </c>
      <c r="BQ21" s="52"/>
    </row>
    <row r="22" spans="1:69" ht="38.1" customHeight="1" x14ac:dyDescent="0.15">
      <c r="A22" s="38" t="s">
        <v>216</v>
      </c>
      <c r="B22" s="53" t="s">
        <v>217</v>
      </c>
      <c r="C22" s="40" t="s">
        <v>218</v>
      </c>
      <c r="D22" s="41" t="s">
        <v>219</v>
      </c>
      <c r="E22" s="42" t="s">
        <v>220</v>
      </c>
      <c r="F22" s="43" t="s">
        <v>221</v>
      </c>
      <c r="G22" s="44" t="s">
        <v>78</v>
      </c>
      <c r="H22" s="44" t="s">
        <v>78</v>
      </c>
      <c r="I22" s="44" t="s">
        <v>78</v>
      </c>
      <c r="J22" s="44" t="s">
        <v>78</v>
      </c>
      <c r="K22" s="44"/>
      <c r="L22" s="44"/>
      <c r="M22" s="44" t="s">
        <v>78</v>
      </c>
      <c r="N22" s="44" t="s">
        <v>222</v>
      </c>
      <c r="O22" s="44"/>
      <c r="P22" s="44"/>
      <c r="Q22" s="44" t="s">
        <v>78</v>
      </c>
      <c r="R22" s="44"/>
      <c r="S22" s="44"/>
      <c r="T22" s="44"/>
      <c r="U22" s="44"/>
      <c r="V22" s="44"/>
      <c r="W22" s="44"/>
      <c r="X22" s="44"/>
      <c r="Y22" s="44"/>
      <c r="Z22" s="44" t="s">
        <v>78</v>
      </c>
      <c r="AA22" s="44"/>
      <c r="AB22" s="44"/>
      <c r="AC22" s="44"/>
      <c r="AD22" s="44"/>
      <c r="AE22" s="44"/>
      <c r="AF22" s="44"/>
      <c r="AG22" s="44"/>
      <c r="AH22" s="44"/>
      <c r="AI22" s="44"/>
      <c r="AJ22" s="44" t="s">
        <v>222</v>
      </c>
      <c r="AK22" s="44"/>
      <c r="AL22" s="44"/>
      <c r="AM22" s="44" t="s">
        <v>78</v>
      </c>
      <c r="AN22" s="44"/>
      <c r="AO22" s="44"/>
      <c r="AP22" s="44" t="s">
        <v>78</v>
      </c>
      <c r="AQ22" s="44" t="s">
        <v>78</v>
      </c>
      <c r="AR22" s="44"/>
      <c r="AS22" s="44"/>
      <c r="AT22" s="44"/>
      <c r="AU22" s="44" t="s">
        <v>78</v>
      </c>
      <c r="AV22" s="44" t="s">
        <v>78</v>
      </c>
      <c r="AW22" s="44" t="s">
        <v>78</v>
      </c>
      <c r="AX22" s="45"/>
      <c r="AY22" s="45"/>
      <c r="AZ22" s="45"/>
      <c r="BA22" s="45"/>
      <c r="BB22" s="45"/>
      <c r="BC22" s="44"/>
      <c r="BD22" s="44"/>
      <c r="BE22" s="44"/>
      <c r="BF22" s="46"/>
      <c r="BG22" s="47">
        <v>0</v>
      </c>
      <c r="BH22" s="48">
        <v>0</v>
      </c>
      <c r="BI22" s="48">
        <v>0</v>
      </c>
      <c r="BJ22" s="48">
        <v>55</v>
      </c>
      <c r="BK22" s="48">
        <v>60</v>
      </c>
      <c r="BL22" s="49">
        <f t="shared" si="0"/>
        <v>115</v>
      </c>
      <c r="BM22" s="50" t="s">
        <v>117</v>
      </c>
      <c r="BN22" s="38" t="s">
        <v>223</v>
      </c>
      <c r="BO22" s="51" t="s">
        <v>224</v>
      </c>
      <c r="BP22" s="47">
        <f t="shared" si="1"/>
        <v>115</v>
      </c>
      <c r="BQ22" s="52"/>
    </row>
    <row r="23" spans="1:69" ht="38.1" customHeight="1" x14ac:dyDescent="0.15">
      <c r="A23" s="38" t="s">
        <v>225</v>
      </c>
      <c r="B23" s="53" t="s">
        <v>226</v>
      </c>
      <c r="C23" s="40" t="s">
        <v>227</v>
      </c>
      <c r="D23" s="41" t="s">
        <v>228</v>
      </c>
      <c r="E23" s="42" t="s">
        <v>229</v>
      </c>
      <c r="F23" s="43" t="s">
        <v>230</v>
      </c>
      <c r="G23" s="44" t="s">
        <v>78</v>
      </c>
      <c r="H23" s="44"/>
      <c r="I23" s="44"/>
      <c r="J23" s="44"/>
      <c r="K23" s="44"/>
      <c r="L23" s="44"/>
      <c r="M23" s="44"/>
      <c r="N23" s="44"/>
      <c r="O23" s="44"/>
      <c r="P23" s="44"/>
      <c r="Q23" s="44" t="s">
        <v>78</v>
      </c>
      <c r="R23" s="44"/>
      <c r="S23" s="44"/>
      <c r="T23" s="44"/>
      <c r="U23" s="44" t="s">
        <v>78</v>
      </c>
      <c r="V23" s="44"/>
      <c r="W23" s="44"/>
      <c r="X23" s="44"/>
      <c r="Y23" s="44"/>
      <c r="Z23" s="44" t="s">
        <v>78</v>
      </c>
      <c r="AA23" s="44"/>
      <c r="AB23" s="44"/>
      <c r="AC23" s="44"/>
      <c r="AD23" s="44"/>
      <c r="AE23" s="44"/>
      <c r="AF23" s="44"/>
      <c r="AG23" s="44"/>
      <c r="AH23" s="44"/>
      <c r="AI23" s="44"/>
      <c r="AJ23" s="44" t="s">
        <v>78</v>
      </c>
      <c r="AK23" s="44"/>
      <c r="AL23" s="44"/>
      <c r="AM23" s="44" t="s">
        <v>222</v>
      </c>
      <c r="AN23" s="44"/>
      <c r="AO23" s="44"/>
      <c r="AP23" s="44" t="s">
        <v>78</v>
      </c>
      <c r="AQ23" s="44" t="s">
        <v>78</v>
      </c>
      <c r="AR23" s="44"/>
      <c r="AS23" s="44" t="s">
        <v>78</v>
      </c>
      <c r="AT23" s="44"/>
      <c r="AU23" s="44"/>
      <c r="AV23" s="44" t="s">
        <v>78</v>
      </c>
      <c r="AW23" s="44"/>
      <c r="AX23" s="44" t="s">
        <v>78</v>
      </c>
      <c r="AY23" s="44"/>
      <c r="AZ23" s="44"/>
      <c r="BA23" s="44"/>
      <c r="BB23" s="44"/>
      <c r="BC23" s="44"/>
      <c r="BD23" s="44"/>
      <c r="BE23" s="44"/>
      <c r="BF23" s="60"/>
      <c r="BG23" s="47">
        <v>0</v>
      </c>
      <c r="BH23" s="48">
        <v>0</v>
      </c>
      <c r="BI23" s="48">
        <v>0</v>
      </c>
      <c r="BJ23" s="48">
        <v>50</v>
      </c>
      <c r="BK23" s="48">
        <v>90</v>
      </c>
      <c r="BL23" s="49">
        <f t="shared" si="0"/>
        <v>140</v>
      </c>
      <c r="BM23" s="50" t="s">
        <v>231</v>
      </c>
      <c r="BN23" s="38" t="s">
        <v>232</v>
      </c>
      <c r="BO23" s="51" t="s">
        <v>233</v>
      </c>
      <c r="BP23" s="47">
        <f t="shared" si="1"/>
        <v>140</v>
      </c>
      <c r="BQ23" s="52"/>
    </row>
    <row r="24" spans="1:69" ht="38.1" customHeight="1" x14ac:dyDescent="0.15">
      <c r="A24" s="38" t="s">
        <v>234</v>
      </c>
      <c r="B24" s="53" t="s">
        <v>235</v>
      </c>
      <c r="C24" s="40" t="s">
        <v>236</v>
      </c>
      <c r="D24" s="41" t="s">
        <v>237</v>
      </c>
      <c r="E24" s="42" t="s">
        <v>238</v>
      </c>
      <c r="F24" s="43" t="s">
        <v>239</v>
      </c>
      <c r="G24" s="44" t="s">
        <v>78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 t="s">
        <v>78</v>
      </c>
      <c r="V24" s="44" t="s">
        <v>78</v>
      </c>
      <c r="W24" s="44"/>
      <c r="X24" s="44" t="s">
        <v>78</v>
      </c>
      <c r="Y24" s="44"/>
      <c r="Z24" s="44" t="s">
        <v>78</v>
      </c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 t="s">
        <v>78</v>
      </c>
      <c r="AN24" s="44"/>
      <c r="AO24" s="44"/>
      <c r="AP24" s="44" t="s">
        <v>78</v>
      </c>
      <c r="AQ24" s="44"/>
      <c r="AR24" s="44"/>
      <c r="AS24" s="44" t="s">
        <v>78</v>
      </c>
      <c r="AT24" s="44"/>
      <c r="AU24" s="44"/>
      <c r="AV24" s="44" t="s">
        <v>78</v>
      </c>
      <c r="AW24" s="44"/>
      <c r="AX24" s="45"/>
      <c r="AY24" s="45"/>
      <c r="AZ24" s="45"/>
      <c r="BA24" s="45"/>
      <c r="BB24" s="45"/>
      <c r="BC24" s="44"/>
      <c r="BD24" s="44"/>
      <c r="BE24" s="44"/>
      <c r="BF24" s="46" t="s">
        <v>78</v>
      </c>
      <c r="BG24" s="47">
        <v>0</v>
      </c>
      <c r="BH24" s="48">
        <v>0</v>
      </c>
      <c r="BI24" s="48">
        <v>0</v>
      </c>
      <c r="BJ24" s="48">
        <v>0</v>
      </c>
      <c r="BK24" s="48">
        <v>48</v>
      </c>
      <c r="BL24" s="49">
        <f t="shared" si="0"/>
        <v>48</v>
      </c>
      <c r="BM24" s="50" t="s">
        <v>240</v>
      </c>
      <c r="BN24" s="38" t="s">
        <v>241</v>
      </c>
      <c r="BO24" s="51" t="s">
        <v>242</v>
      </c>
      <c r="BP24" s="47">
        <f t="shared" si="1"/>
        <v>48</v>
      </c>
      <c r="BQ24" s="52"/>
    </row>
    <row r="25" spans="1:69" ht="24" customHeight="1" x14ac:dyDescent="0.15">
      <c r="A25" s="38"/>
      <c r="B25" s="58" t="s">
        <v>243</v>
      </c>
      <c r="C25" s="40"/>
      <c r="D25" s="59" t="s">
        <v>244</v>
      </c>
      <c r="E25" s="42"/>
      <c r="F25" s="43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5"/>
      <c r="AY25" s="45"/>
      <c r="AZ25" s="45"/>
      <c r="BA25" s="45"/>
      <c r="BB25" s="45"/>
      <c r="BC25" s="44"/>
      <c r="BD25" s="44"/>
      <c r="BE25" s="44"/>
      <c r="BF25" s="46"/>
      <c r="BG25" s="52">
        <f t="shared" ref="BG25:BL25" si="3">SUM(BG20:BG24)</f>
        <v>100</v>
      </c>
      <c r="BH25" s="61">
        <f t="shared" si="3"/>
        <v>0</v>
      </c>
      <c r="BI25" s="61">
        <f t="shared" si="3"/>
        <v>4</v>
      </c>
      <c r="BJ25" s="61">
        <f t="shared" si="3"/>
        <v>183</v>
      </c>
      <c r="BK25" s="61">
        <f t="shared" si="3"/>
        <v>397</v>
      </c>
      <c r="BL25" s="62">
        <f t="shared" si="3"/>
        <v>684</v>
      </c>
      <c r="BM25" s="50"/>
      <c r="BN25" s="38"/>
      <c r="BO25" s="51"/>
      <c r="BP25" s="52">
        <f>SUM(BP20:BP24)</f>
        <v>580</v>
      </c>
      <c r="BQ25" s="52"/>
    </row>
    <row r="26" spans="1:69" ht="38.1" customHeight="1" x14ac:dyDescent="0.15">
      <c r="A26" s="38" t="s">
        <v>245</v>
      </c>
      <c r="B26" s="53" t="s">
        <v>246</v>
      </c>
      <c r="C26" s="40" t="s">
        <v>247</v>
      </c>
      <c r="D26" s="41" t="s">
        <v>248</v>
      </c>
      <c r="E26" s="42" t="s">
        <v>249</v>
      </c>
      <c r="F26" s="43" t="s">
        <v>250</v>
      </c>
      <c r="G26" s="44" t="s">
        <v>78</v>
      </c>
      <c r="H26" s="44"/>
      <c r="I26" s="44" t="s">
        <v>78</v>
      </c>
      <c r="J26" s="44" t="s">
        <v>78</v>
      </c>
      <c r="K26" s="44"/>
      <c r="L26" s="44"/>
      <c r="M26" s="44"/>
      <c r="N26" s="44" t="s">
        <v>78</v>
      </c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 t="s">
        <v>251</v>
      </c>
      <c r="AA26" s="44"/>
      <c r="AB26" s="44"/>
      <c r="AC26" s="44"/>
      <c r="AD26" s="44"/>
      <c r="AE26" s="44"/>
      <c r="AF26" s="44"/>
      <c r="AG26" s="44"/>
      <c r="AH26" s="44"/>
      <c r="AI26" s="44"/>
      <c r="AJ26" s="44" t="s">
        <v>78</v>
      </c>
      <c r="AK26" s="44"/>
      <c r="AL26" s="44"/>
      <c r="AM26" s="44" t="s">
        <v>78</v>
      </c>
      <c r="AN26" s="44"/>
      <c r="AO26" s="44"/>
      <c r="AP26" s="44" t="s">
        <v>78</v>
      </c>
      <c r="AQ26" s="44" t="s">
        <v>251</v>
      </c>
      <c r="AR26" s="44"/>
      <c r="AS26" s="44"/>
      <c r="AT26" s="44"/>
      <c r="AU26" s="44"/>
      <c r="AV26" s="44" t="s">
        <v>78</v>
      </c>
      <c r="AW26" s="44" t="s">
        <v>78</v>
      </c>
      <c r="AX26" s="44" t="s">
        <v>78</v>
      </c>
      <c r="AY26" s="44"/>
      <c r="AZ26" s="44"/>
      <c r="BA26" s="44"/>
      <c r="BB26" s="44"/>
      <c r="BC26" s="44"/>
      <c r="BD26" s="44"/>
      <c r="BE26" s="44"/>
      <c r="BF26" s="46"/>
      <c r="BG26" s="47">
        <v>0</v>
      </c>
      <c r="BH26" s="48">
        <v>0</v>
      </c>
      <c r="BI26" s="48">
        <v>0</v>
      </c>
      <c r="BJ26" s="48"/>
      <c r="BK26" s="48">
        <v>180</v>
      </c>
      <c r="BL26" s="49">
        <f t="shared" si="0"/>
        <v>180</v>
      </c>
      <c r="BM26" s="50" t="s">
        <v>252</v>
      </c>
      <c r="BN26" s="38" t="s">
        <v>253</v>
      </c>
      <c r="BO26" s="51" t="s">
        <v>254</v>
      </c>
      <c r="BP26" s="47">
        <f t="shared" si="1"/>
        <v>180</v>
      </c>
      <c r="BQ26" s="52"/>
    </row>
    <row r="27" spans="1:69" ht="38.1" customHeight="1" x14ac:dyDescent="0.15">
      <c r="A27" s="38" t="s">
        <v>255</v>
      </c>
      <c r="B27" s="53" t="s">
        <v>256</v>
      </c>
      <c r="C27" s="40" t="s">
        <v>257</v>
      </c>
      <c r="D27" s="41" t="s">
        <v>258</v>
      </c>
      <c r="E27" s="42" t="s">
        <v>259</v>
      </c>
      <c r="F27" s="43" t="s">
        <v>260</v>
      </c>
      <c r="G27" s="44" t="s">
        <v>78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5"/>
      <c r="AY27" s="45"/>
      <c r="AZ27" s="45"/>
      <c r="BA27" s="45"/>
      <c r="BB27" s="45"/>
      <c r="BC27" s="44"/>
      <c r="BD27" s="44"/>
      <c r="BE27" s="44"/>
      <c r="BF27" s="46"/>
      <c r="BG27" s="47">
        <v>0</v>
      </c>
      <c r="BH27" s="48">
        <v>0</v>
      </c>
      <c r="BI27" s="48">
        <v>0</v>
      </c>
      <c r="BJ27" s="48">
        <v>48</v>
      </c>
      <c r="BK27" s="48">
        <v>2</v>
      </c>
      <c r="BL27" s="49">
        <f t="shared" si="0"/>
        <v>50</v>
      </c>
      <c r="BM27" s="50" t="s">
        <v>117</v>
      </c>
      <c r="BN27" s="38" t="s">
        <v>261</v>
      </c>
      <c r="BO27" s="51" t="s">
        <v>262</v>
      </c>
      <c r="BP27" s="47">
        <f t="shared" si="1"/>
        <v>50</v>
      </c>
      <c r="BQ27" s="52"/>
    </row>
    <row r="28" spans="1:69" ht="38.1" customHeight="1" x14ac:dyDescent="0.15">
      <c r="A28" s="38" t="s">
        <v>263</v>
      </c>
      <c r="B28" s="53" t="s">
        <v>264</v>
      </c>
      <c r="C28" s="40" t="s">
        <v>265</v>
      </c>
      <c r="D28" s="41" t="s">
        <v>266</v>
      </c>
      <c r="E28" s="42" t="s">
        <v>267</v>
      </c>
      <c r="F28" s="43" t="s">
        <v>268</v>
      </c>
      <c r="G28" s="44" t="s">
        <v>78</v>
      </c>
      <c r="H28" s="44"/>
      <c r="I28" s="44"/>
      <c r="J28" s="44"/>
      <c r="K28" s="44"/>
      <c r="L28" s="44"/>
      <c r="M28" s="44"/>
      <c r="N28" s="44" t="s">
        <v>78</v>
      </c>
      <c r="O28" s="44"/>
      <c r="P28" s="44"/>
      <c r="Q28" s="44"/>
      <c r="R28" s="44"/>
      <c r="S28" s="44"/>
      <c r="T28" s="44"/>
      <c r="U28" s="44"/>
      <c r="V28" s="44" t="s">
        <v>78</v>
      </c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5"/>
      <c r="AY28" s="45"/>
      <c r="AZ28" s="45"/>
      <c r="BA28" s="45"/>
      <c r="BB28" s="45"/>
      <c r="BC28" s="44"/>
      <c r="BD28" s="44"/>
      <c r="BE28" s="44"/>
      <c r="BF28" s="46"/>
      <c r="BG28" s="47">
        <v>166</v>
      </c>
      <c r="BH28" s="48">
        <v>0</v>
      </c>
      <c r="BI28" s="48">
        <v>0</v>
      </c>
      <c r="BJ28" s="48">
        <v>0</v>
      </c>
      <c r="BK28" s="48">
        <v>0</v>
      </c>
      <c r="BL28" s="49">
        <f t="shared" si="0"/>
        <v>166</v>
      </c>
      <c r="BM28" s="50" t="s">
        <v>117</v>
      </c>
      <c r="BN28" s="38" t="s">
        <v>269</v>
      </c>
      <c r="BO28" s="51" t="s">
        <v>270</v>
      </c>
      <c r="BP28" s="47">
        <f t="shared" si="1"/>
        <v>0</v>
      </c>
      <c r="BQ28" s="52"/>
    </row>
    <row r="29" spans="1:69" ht="38.1" customHeight="1" x14ac:dyDescent="0.15">
      <c r="A29" s="38" t="s">
        <v>271</v>
      </c>
      <c r="B29" s="53" t="s">
        <v>272</v>
      </c>
      <c r="C29" s="40" t="s">
        <v>273</v>
      </c>
      <c r="D29" s="41" t="s">
        <v>274</v>
      </c>
      <c r="E29" s="42" t="s">
        <v>275</v>
      </c>
      <c r="F29" s="43" t="s">
        <v>276</v>
      </c>
      <c r="G29" s="44" t="s">
        <v>78</v>
      </c>
      <c r="H29" s="44" t="s">
        <v>78</v>
      </c>
      <c r="I29" s="44" t="s">
        <v>78</v>
      </c>
      <c r="J29" s="44" t="s">
        <v>78</v>
      </c>
      <c r="K29" s="44"/>
      <c r="L29" s="44"/>
      <c r="M29" s="44"/>
      <c r="N29" s="44" t="s">
        <v>78</v>
      </c>
      <c r="O29" s="44"/>
      <c r="P29" s="44"/>
      <c r="Q29" s="44" t="s">
        <v>78</v>
      </c>
      <c r="R29" s="44" t="s">
        <v>78</v>
      </c>
      <c r="S29" s="44"/>
      <c r="T29" s="44"/>
      <c r="U29" s="44" t="s">
        <v>78</v>
      </c>
      <c r="V29" s="44" t="s">
        <v>78</v>
      </c>
      <c r="W29" s="44"/>
      <c r="X29" s="44"/>
      <c r="Y29" s="44"/>
      <c r="Z29" s="44" t="s">
        <v>78</v>
      </c>
      <c r="AA29" s="44" t="s">
        <v>78</v>
      </c>
      <c r="AB29" s="44" t="s">
        <v>78</v>
      </c>
      <c r="AC29" s="44"/>
      <c r="AD29" s="44"/>
      <c r="AE29" s="44"/>
      <c r="AF29" s="44" t="s">
        <v>78</v>
      </c>
      <c r="AG29" s="44"/>
      <c r="AH29" s="44"/>
      <c r="AI29" s="44"/>
      <c r="AJ29" s="44" t="s">
        <v>78</v>
      </c>
      <c r="AK29" s="44"/>
      <c r="AL29" s="44" t="s">
        <v>78</v>
      </c>
      <c r="AM29" s="44" t="s">
        <v>78</v>
      </c>
      <c r="AN29" s="44" t="s">
        <v>78</v>
      </c>
      <c r="AO29" s="44"/>
      <c r="AP29" s="44" t="s">
        <v>78</v>
      </c>
      <c r="AQ29" s="44" t="s">
        <v>78</v>
      </c>
      <c r="AR29" s="44" t="s">
        <v>78</v>
      </c>
      <c r="AS29" s="44" t="s">
        <v>78</v>
      </c>
      <c r="AT29" s="44"/>
      <c r="AU29" s="44"/>
      <c r="AV29" s="44" t="s">
        <v>78</v>
      </c>
      <c r="AW29" s="44" t="s">
        <v>78</v>
      </c>
      <c r="AX29" s="44" t="s">
        <v>78</v>
      </c>
      <c r="AY29" s="44"/>
      <c r="AZ29" s="44" t="s">
        <v>78</v>
      </c>
      <c r="BA29" s="44"/>
      <c r="BB29" s="44"/>
      <c r="BC29" s="44" t="s">
        <v>78</v>
      </c>
      <c r="BD29" s="44"/>
      <c r="BE29" s="44"/>
      <c r="BF29" s="46"/>
      <c r="BG29" s="47">
        <v>40</v>
      </c>
      <c r="BH29" s="48">
        <v>0</v>
      </c>
      <c r="BI29" s="48">
        <v>6</v>
      </c>
      <c r="BJ29" s="48">
        <v>0</v>
      </c>
      <c r="BK29" s="63">
        <v>588</v>
      </c>
      <c r="BL29" s="64">
        <f>SUM(BG29:BK29)</f>
        <v>634</v>
      </c>
      <c r="BM29" s="50" t="s">
        <v>277</v>
      </c>
      <c r="BN29" s="38" t="s">
        <v>278</v>
      </c>
      <c r="BO29" s="51" t="s">
        <v>279</v>
      </c>
      <c r="BP29" s="47">
        <f t="shared" si="1"/>
        <v>588</v>
      </c>
      <c r="BQ29" s="65" t="s">
        <v>280</v>
      </c>
    </row>
    <row r="30" spans="1:69" ht="38.1" customHeight="1" x14ac:dyDescent="0.15">
      <c r="A30" s="38" t="s">
        <v>281</v>
      </c>
      <c r="B30" s="53" t="s">
        <v>282</v>
      </c>
      <c r="C30" s="40" t="s">
        <v>283</v>
      </c>
      <c r="D30" s="41" t="s">
        <v>284</v>
      </c>
      <c r="E30" s="42" t="s">
        <v>285</v>
      </c>
      <c r="F30" s="43" t="s">
        <v>286</v>
      </c>
      <c r="G30" s="44"/>
      <c r="H30" s="44" t="s">
        <v>78</v>
      </c>
      <c r="I30" s="44" t="s">
        <v>78</v>
      </c>
      <c r="J30" s="44" t="s">
        <v>78</v>
      </c>
      <c r="K30" s="44" t="s">
        <v>78</v>
      </c>
      <c r="L30" s="44" t="s">
        <v>78</v>
      </c>
      <c r="M30" s="44" t="s">
        <v>78</v>
      </c>
      <c r="N30" s="44" t="s">
        <v>78</v>
      </c>
      <c r="O30" s="44" t="s">
        <v>78</v>
      </c>
      <c r="P30" s="44" t="s">
        <v>78</v>
      </c>
      <c r="Q30" s="44" t="s">
        <v>78</v>
      </c>
      <c r="R30" s="44"/>
      <c r="S30" s="44"/>
      <c r="T30" s="44"/>
      <c r="U30" s="44" t="s">
        <v>78</v>
      </c>
      <c r="V30" s="44" t="s">
        <v>78</v>
      </c>
      <c r="W30" s="44" t="s">
        <v>78</v>
      </c>
      <c r="X30" s="44"/>
      <c r="Y30" s="44"/>
      <c r="Z30" s="44"/>
      <c r="AA30" s="44" t="s">
        <v>78</v>
      </c>
      <c r="AB30" s="44" t="s">
        <v>78</v>
      </c>
      <c r="AC30" s="44"/>
      <c r="AD30" s="44" t="s">
        <v>78</v>
      </c>
      <c r="AE30" s="44"/>
      <c r="AF30" s="44"/>
      <c r="AG30" s="44"/>
      <c r="AH30" s="44" t="s">
        <v>78</v>
      </c>
      <c r="AI30" s="44" t="s">
        <v>78</v>
      </c>
      <c r="AJ30" s="44" t="s">
        <v>78</v>
      </c>
      <c r="AK30" s="44"/>
      <c r="AL30" s="44" t="s">
        <v>78</v>
      </c>
      <c r="AM30" s="44" t="s">
        <v>78</v>
      </c>
      <c r="AN30" s="44" t="s">
        <v>78</v>
      </c>
      <c r="AO30" s="44"/>
      <c r="AP30" s="44" t="s">
        <v>78</v>
      </c>
      <c r="AQ30" s="44" t="s">
        <v>78</v>
      </c>
      <c r="AR30" s="44" t="s">
        <v>78</v>
      </c>
      <c r="AS30" s="44"/>
      <c r="AT30" s="44" t="s">
        <v>78</v>
      </c>
      <c r="AU30" s="44" t="s">
        <v>78</v>
      </c>
      <c r="AV30" s="44" t="s">
        <v>78</v>
      </c>
      <c r="AW30" s="44" t="s">
        <v>78</v>
      </c>
      <c r="AX30" s="44" t="s">
        <v>78</v>
      </c>
      <c r="AY30" s="44"/>
      <c r="AZ30" s="44" t="s">
        <v>78</v>
      </c>
      <c r="BA30" s="44" t="s">
        <v>78</v>
      </c>
      <c r="BB30" s="44" t="s">
        <v>78</v>
      </c>
      <c r="BC30" s="44"/>
      <c r="BD30" s="44"/>
      <c r="BE30" s="44"/>
      <c r="BF30" s="46" t="s">
        <v>78</v>
      </c>
      <c r="BG30" s="47">
        <v>30</v>
      </c>
      <c r="BH30" s="48">
        <v>0</v>
      </c>
      <c r="BI30" s="48">
        <v>0</v>
      </c>
      <c r="BJ30" s="48">
        <v>0</v>
      </c>
      <c r="BK30" s="48">
        <v>570</v>
      </c>
      <c r="BL30" s="49">
        <f t="shared" si="0"/>
        <v>600</v>
      </c>
      <c r="BM30" s="50" t="s">
        <v>287</v>
      </c>
      <c r="BN30" s="38" t="s">
        <v>288</v>
      </c>
      <c r="BO30" s="51" t="s">
        <v>289</v>
      </c>
      <c r="BP30" s="47">
        <f t="shared" si="1"/>
        <v>570</v>
      </c>
      <c r="BQ30" s="65" t="s">
        <v>290</v>
      </c>
    </row>
    <row r="31" spans="1:69" ht="38.1" customHeight="1" x14ac:dyDescent="0.15">
      <c r="A31" s="38" t="s">
        <v>291</v>
      </c>
      <c r="B31" s="53" t="s">
        <v>292</v>
      </c>
      <c r="C31" s="40" t="s">
        <v>293</v>
      </c>
      <c r="D31" s="41" t="s">
        <v>294</v>
      </c>
      <c r="E31" s="42" t="s">
        <v>295</v>
      </c>
      <c r="F31" s="43" t="s">
        <v>296</v>
      </c>
      <c r="G31" s="44" t="s">
        <v>78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5"/>
      <c r="AY31" s="45"/>
      <c r="AZ31" s="45"/>
      <c r="BA31" s="45"/>
      <c r="BB31" s="45"/>
      <c r="BC31" s="44"/>
      <c r="BD31" s="44"/>
      <c r="BE31" s="44"/>
      <c r="BF31" s="46"/>
      <c r="BG31" s="47">
        <v>0</v>
      </c>
      <c r="BH31" s="48">
        <v>0</v>
      </c>
      <c r="BI31" s="48">
        <v>0</v>
      </c>
      <c r="BJ31" s="48">
        <v>239</v>
      </c>
      <c r="BK31" s="48">
        <v>0</v>
      </c>
      <c r="BL31" s="49">
        <f t="shared" si="0"/>
        <v>239</v>
      </c>
      <c r="BM31" s="50" t="s">
        <v>117</v>
      </c>
      <c r="BN31" s="38" t="s">
        <v>297</v>
      </c>
      <c r="BO31" s="51" t="s">
        <v>298</v>
      </c>
      <c r="BP31" s="47">
        <f t="shared" si="1"/>
        <v>239</v>
      </c>
      <c r="BQ31" s="52"/>
    </row>
    <row r="32" spans="1:69" ht="38.1" customHeight="1" x14ac:dyDescent="0.15">
      <c r="A32" s="38" t="s">
        <v>299</v>
      </c>
      <c r="B32" s="53" t="s">
        <v>300</v>
      </c>
      <c r="C32" s="40" t="s">
        <v>301</v>
      </c>
      <c r="D32" s="41" t="s">
        <v>302</v>
      </c>
      <c r="E32" s="42" t="s">
        <v>303</v>
      </c>
      <c r="F32" s="43" t="s">
        <v>304</v>
      </c>
      <c r="G32" s="44" t="s">
        <v>78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 t="s">
        <v>78</v>
      </c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 t="s">
        <v>78</v>
      </c>
      <c r="AW32" s="44"/>
      <c r="AX32" s="45"/>
      <c r="AY32" s="45"/>
      <c r="AZ32" s="45"/>
      <c r="BA32" s="45"/>
      <c r="BB32" s="45"/>
      <c r="BC32" s="44"/>
      <c r="BD32" s="44"/>
      <c r="BE32" s="44"/>
      <c r="BF32" s="46"/>
      <c r="BG32" s="47">
        <v>0</v>
      </c>
      <c r="BH32" s="48">
        <v>0</v>
      </c>
      <c r="BI32" s="48">
        <v>0</v>
      </c>
      <c r="BJ32" s="48">
        <v>58</v>
      </c>
      <c r="BK32" s="48">
        <v>58</v>
      </c>
      <c r="BL32" s="49">
        <f t="shared" si="0"/>
        <v>116</v>
      </c>
      <c r="BM32" s="50" t="s">
        <v>252</v>
      </c>
      <c r="BN32" s="38" t="s">
        <v>305</v>
      </c>
      <c r="BO32" s="51" t="s">
        <v>254</v>
      </c>
      <c r="BP32" s="47">
        <f t="shared" si="1"/>
        <v>116</v>
      </c>
      <c r="BQ32" s="52"/>
    </row>
    <row r="33" spans="1:69" ht="38.1" customHeight="1" x14ac:dyDescent="0.15">
      <c r="A33" s="38" t="s">
        <v>306</v>
      </c>
      <c r="B33" s="53" t="s">
        <v>307</v>
      </c>
      <c r="C33" s="40" t="s">
        <v>308</v>
      </c>
      <c r="D33" s="41" t="s">
        <v>309</v>
      </c>
      <c r="E33" s="42" t="s">
        <v>310</v>
      </c>
      <c r="F33" s="43" t="s">
        <v>311</v>
      </c>
      <c r="G33" s="44"/>
      <c r="H33" s="44"/>
      <c r="I33" s="44"/>
      <c r="J33" s="44"/>
      <c r="K33" s="44"/>
      <c r="L33" s="44"/>
      <c r="M33" s="44"/>
      <c r="N33" s="44" t="s">
        <v>251</v>
      </c>
      <c r="O33" s="44"/>
      <c r="P33" s="44"/>
      <c r="Q33" s="44"/>
      <c r="R33" s="44"/>
      <c r="S33" s="44"/>
      <c r="T33" s="44"/>
      <c r="U33" s="44"/>
      <c r="V33" s="44" t="s">
        <v>78</v>
      </c>
      <c r="W33" s="44"/>
      <c r="X33" s="44" t="s">
        <v>78</v>
      </c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5"/>
      <c r="AY33" s="45"/>
      <c r="AZ33" s="45"/>
      <c r="BA33" s="45"/>
      <c r="BB33" s="45"/>
      <c r="BC33" s="44"/>
      <c r="BD33" s="44"/>
      <c r="BE33" s="44"/>
      <c r="BF33" s="46"/>
      <c r="BG33" s="66">
        <v>224</v>
      </c>
      <c r="BH33" s="67">
        <v>0</v>
      </c>
      <c r="BI33" s="67">
        <v>0</v>
      </c>
      <c r="BJ33" s="67">
        <v>0</v>
      </c>
      <c r="BK33" s="67">
        <v>0</v>
      </c>
      <c r="BL33" s="68">
        <f t="shared" si="0"/>
        <v>224</v>
      </c>
      <c r="BM33" s="50" t="s">
        <v>277</v>
      </c>
      <c r="BN33" s="38" t="s">
        <v>312</v>
      </c>
      <c r="BO33" s="69" t="s">
        <v>313</v>
      </c>
      <c r="BP33" s="70">
        <f>SUM(BJ33:BK33)</f>
        <v>0</v>
      </c>
      <c r="BQ33" s="52"/>
    </row>
    <row r="34" spans="1:69" ht="38.1" customHeight="1" x14ac:dyDescent="0.15">
      <c r="A34" s="38" t="s">
        <v>314</v>
      </c>
      <c r="B34" s="53" t="s">
        <v>315</v>
      </c>
      <c r="C34" s="40" t="s">
        <v>316</v>
      </c>
      <c r="D34" s="41" t="s">
        <v>317</v>
      </c>
      <c r="E34" s="42" t="s">
        <v>318</v>
      </c>
      <c r="F34" s="43" t="s">
        <v>319</v>
      </c>
      <c r="G34" s="44" t="s">
        <v>251</v>
      </c>
      <c r="H34" s="44"/>
      <c r="I34" s="44" t="s">
        <v>78</v>
      </c>
      <c r="J34" s="44" t="s">
        <v>251</v>
      </c>
      <c r="K34" s="44"/>
      <c r="L34" s="44"/>
      <c r="M34" s="44"/>
      <c r="N34" s="44" t="s">
        <v>251</v>
      </c>
      <c r="O34" s="44"/>
      <c r="P34" s="44"/>
      <c r="Q34" s="44" t="s">
        <v>78</v>
      </c>
      <c r="R34" s="44"/>
      <c r="S34" s="44"/>
      <c r="T34" s="44"/>
      <c r="U34" s="44" t="s">
        <v>251</v>
      </c>
      <c r="V34" s="44" t="s">
        <v>78</v>
      </c>
      <c r="W34" s="44"/>
      <c r="X34" s="44"/>
      <c r="Y34" s="44"/>
      <c r="Z34" s="44" t="s">
        <v>78</v>
      </c>
      <c r="AA34" s="44"/>
      <c r="AB34" s="44"/>
      <c r="AC34" s="44"/>
      <c r="AD34" s="44"/>
      <c r="AE34" s="44"/>
      <c r="AF34" s="44"/>
      <c r="AG34" s="44"/>
      <c r="AH34" s="44"/>
      <c r="AI34" s="44"/>
      <c r="AJ34" s="44" t="s">
        <v>78</v>
      </c>
      <c r="AK34" s="44"/>
      <c r="AL34" s="44" t="s">
        <v>78</v>
      </c>
      <c r="AM34" s="44" t="s">
        <v>78</v>
      </c>
      <c r="AN34" s="44"/>
      <c r="AO34" s="44"/>
      <c r="AP34" s="44" t="s">
        <v>251</v>
      </c>
      <c r="AQ34" s="44" t="s">
        <v>78</v>
      </c>
      <c r="AR34" s="44"/>
      <c r="AS34" s="44" t="s">
        <v>78</v>
      </c>
      <c r="AT34" s="44"/>
      <c r="AU34" s="44"/>
      <c r="AV34" s="44" t="s">
        <v>78</v>
      </c>
      <c r="AW34" s="44" t="s">
        <v>78</v>
      </c>
      <c r="AX34" s="45"/>
      <c r="AY34" s="45"/>
      <c r="AZ34" s="45"/>
      <c r="BA34" s="45"/>
      <c r="BB34" s="45"/>
      <c r="BC34" s="44"/>
      <c r="BD34" s="44"/>
      <c r="BE34" s="44"/>
      <c r="BF34" s="46"/>
      <c r="BG34" s="47">
        <v>0</v>
      </c>
      <c r="BH34" s="48">
        <v>0</v>
      </c>
      <c r="BI34" s="48">
        <v>0</v>
      </c>
      <c r="BJ34" s="48">
        <v>52</v>
      </c>
      <c r="BK34" s="48">
        <v>147</v>
      </c>
      <c r="BL34" s="49">
        <f t="shared" si="0"/>
        <v>199</v>
      </c>
      <c r="BM34" s="50" t="s">
        <v>320</v>
      </c>
      <c r="BN34" s="38" t="s">
        <v>321</v>
      </c>
      <c r="BO34" s="51" t="s">
        <v>322</v>
      </c>
      <c r="BP34" s="47">
        <f t="shared" si="1"/>
        <v>199</v>
      </c>
      <c r="BQ34" s="52"/>
    </row>
    <row r="35" spans="1:69" ht="38.1" customHeight="1" x14ac:dyDescent="0.15">
      <c r="A35" s="38" t="s">
        <v>323</v>
      </c>
      <c r="B35" s="53" t="s">
        <v>324</v>
      </c>
      <c r="C35" s="40" t="s">
        <v>325</v>
      </c>
      <c r="D35" s="41" t="s">
        <v>326</v>
      </c>
      <c r="E35" s="42" t="s">
        <v>327</v>
      </c>
      <c r="F35" s="43" t="s">
        <v>328</v>
      </c>
      <c r="G35" s="44" t="s">
        <v>251</v>
      </c>
      <c r="H35" s="44" t="s">
        <v>78</v>
      </c>
      <c r="I35" s="44" t="s">
        <v>78</v>
      </c>
      <c r="J35" s="44" t="s">
        <v>78</v>
      </c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 t="s">
        <v>251</v>
      </c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 t="s">
        <v>78</v>
      </c>
      <c r="AN35" s="44"/>
      <c r="AO35" s="44"/>
      <c r="AP35" s="44" t="s">
        <v>78</v>
      </c>
      <c r="AQ35" s="44"/>
      <c r="AR35" s="44"/>
      <c r="AS35" s="44"/>
      <c r="AT35" s="44"/>
      <c r="AU35" s="44"/>
      <c r="AV35" s="44" t="s">
        <v>251</v>
      </c>
      <c r="AW35" s="44"/>
      <c r="AX35" s="45"/>
      <c r="AY35" s="45"/>
      <c r="AZ35" s="45"/>
      <c r="BA35" s="45"/>
      <c r="BB35" s="45"/>
      <c r="BC35" s="44"/>
      <c r="BD35" s="44"/>
      <c r="BE35" s="44"/>
      <c r="BF35" s="46"/>
      <c r="BG35" s="47">
        <v>0</v>
      </c>
      <c r="BH35" s="48">
        <v>0</v>
      </c>
      <c r="BI35" s="48">
        <v>0</v>
      </c>
      <c r="BJ35" s="48">
        <v>120</v>
      </c>
      <c r="BK35" s="48">
        <v>0</v>
      </c>
      <c r="BL35" s="49">
        <f t="shared" si="0"/>
        <v>120</v>
      </c>
      <c r="BM35" s="50" t="s">
        <v>252</v>
      </c>
      <c r="BN35" s="38" t="s">
        <v>329</v>
      </c>
      <c r="BO35" s="51" t="s">
        <v>330</v>
      </c>
      <c r="BP35" s="47">
        <f t="shared" si="1"/>
        <v>120</v>
      </c>
      <c r="BQ35" s="52"/>
    </row>
    <row r="36" spans="1:69" ht="38.1" customHeight="1" x14ac:dyDescent="0.15">
      <c r="A36" s="38" t="s">
        <v>331</v>
      </c>
      <c r="B36" s="53" t="s">
        <v>332</v>
      </c>
      <c r="C36" s="40" t="s">
        <v>333</v>
      </c>
      <c r="D36" s="41" t="s">
        <v>334</v>
      </c>
      <c r="E36" s="42" t="s">
        <v>335</v>
      </c>
      <c r="F36" s="43" t="s">
        <v>336</v>
      </c>
      <c r="G36" s="44" t="s">
        <v>78</v>
      </c>
      <c r="H36" s="44" t="s">
        <v>78</v>
      </c>
      <c r="I36" s="44" t="s">
        <v>78</v>
      </c>
      <c r="J36" s="44"/>
      <c r="K36" s="44"/>
      <c r="L36" s="44"/>
      <c r="M36" s="44"/>
      <c r="N36" s="44" t="s">
        <v>78</v>
      </c>
      <c r="O36" s="44"/>
      <c r="P36" s="44"/>
      <c r="Q36" s="44" t="s">
        <v>78</v>
      </c>
      <c r="R36" s="44"/>
      <c r="S36" s="44"/>
      <c r="T36" s="44"/>
      <c r="U36" s="44"/>
      <c r="V36" s="44"/>
      <c r="W36" s="44"/>
      <c r="X36" s="44"/>
      <c r="Y36" s="44"/>
      <c r="Z36" s="44" t="s">
        <v>78</v>
      </c>
      <c r="AA36" s="44"/>
      <c r="AB36" s="44" t="s">
        <v>78</v>
      </c>
      <c r="AC36" s="44"/>
      <c r="AD36" s="44"/>
      <c r="AE36" s="44"/>
      <c r="AF36" s="44"/>
      <c r="AG36" s="44"/>
      <c r="AH36" s="44"/>
      <c r="AI36" s="44"/>
      <c r="AJ36" s="44" t="s">
        <v>78</v>
      </c>
      <c r="AK36" s="44"/>
      <c r="AL36" s="44" t="s">
        <v>78</v>
      </c>
      <c r="AM36" s="44" t="s">
        <v>78</v>
      </c>
      <c r="AN36" s="44" t="s">
        <v>78</v>
      </c>
      <c r="AO36" s="44"/>
      <c r="AP36" s="44"/>
      <c r="AQ36" s="44"/>
      <c r="AR36" s="44"/>
      <c r="AS36" s="44"/>
      <c r="AT36" s="44"/>
      <c r="AU36" s="71" t="s">
        <v>78</v>
      </c>
      <c r="AV36" s="44" t="s">
        <v>78</v>
      </c>
      <c r="AW36" s="44" t="s">
        <v>78</v>
      </c>
      <c r="AX36" s="45" t="s">
        <v>78</v>
      </c>
      <c r="AY36" s="45"/>
      <c r="AZ36" s="45"/>
      <c r="BA36" s="45"/>
      <c r="BB36" s="45"/>
      <c r="BC36" s="45"/>
      <c r="BD36" s="44"/>
      <c r="BE36" s="44"/>
      <c r="BF36" s="46"/>
      <c r="BG36" s="47">
        <v>0</v>
      </c>
      <c r="BH36" s="48">
        <v>0</v>
      </c>
      <c r="BI36" s="48">
        <v>0</v>
      </c>
      <c r="BJ36" s="48">
        <v>94</v>
      </c>
      <c r="BK36" s="48">
        <v>89</v>
      </c>
      <c r="BL36" s="49">
        <f t="shared" si="0"/>
        <v>183</v>
      </c>
      <c r="BM36" s="50" t="s">
        <v>337</v>
      </c>
      <c r="BN36" s="38" t="s">
        <v>338</v>
      </c>
      <c r="BO36" s="51" t="s">
        <v>339</v>
      </c>
      <c r="BP36" s="47">
        <f t="shared" si="1"/>
        <v>183</v>
      </c>
      <c r="BQ36" s="52"/>
    </row>
    <row r="37" spans="1:69" ht="24" customHeight="1" x14ac:dyDescent="0.15">
      <c r="A37" s="38"/>
      <c r="B37" s="58" t="s">
        <v>340</v>
      </c>
      <c r="C37" s="40"/>
      <c r="D37" s="41" t="s">
        <v>341</v>
      </c>
      <c r="E37" s="42"/>
      <c r="F37" s="43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5"/>
      <c r="AY37" s="45"/>
      <c r="AZ37" s="45"/>
      <c r="BA37" s="45"/>
      <c r="BB37" s="45"/>
      <c r="BC37" s="44"/>
      <c r="BD37" s="44"/>
      <c r="BE37" s="44"/>
      <c r="BF37" s="46"/>
      <c r="BG37" s="52">
        <f t="shared" ref="BG37:BL37" si="4">SUM(BG26:BG36)</f>
        <v>460</v>
      </c>
      <c r="BH37" s="61">
        <f t="shared" si="4"/>
        <v>0</v>
      </c>
      <c r="BI37" s="61">
        <f t="shared" si="4"/>
        <v>6</v>
      </c>
      <c r="BJ37" s="61">
        <f t="shared" si="4"/>
        <v>611</v>
      </c>
      <c r="BK37" s="61">
        <f t="shared" si="4"/>
        <v>1634</v>
      </c>
      <c r="BL37" s="62">
        <f t="shared" si="4"/>
        <v>2711</v>
      </c>
      <c r="BM37" s="50"/>
      <c r="BN37" s="38"/>
      <c r="BO37" s="51"/>
      <c r="BP37" s="52">
        <f>SUM(BP26:BP36)</f>
        <v>2245</v>
      </c>
      <c r="BQ37" s="52"/>
    </row>
    <row r="38" spans="1:69" ht="38.1" customHeight="1" x14ac:dyDescent="0.15">
      <c r="A38" s="38" t="s">
        <v>342</v>
      </c>
      <c r="B38" s="53" t="s">
        <v>343</v>
      </c>
      <c r="C38" s="40" t="s">
        <v>344</v>
      </c>
      <c r="D38" s="41" t="s">
        <v>345</v>
      </c>
      <c r="E38" s="42" t="s">
        <v>346</v>
      </c>
      <c r="F38" s="43" t="s">
        <v>347</v>
      </c>
      <c r="G38" s="44" t="s">
        <v>78</v>
      </c>
      <c r="H38" s="44" t="s">
        <v>78</v>
      </c>
      <c r="I38" s="44" t="s">
        <v>78</v>
      </c>
      <c r="J38" s="44" t="s">
        <v>78</v>
      </c>
      <c r="K38" s="44"/>
      <c r="L38" s="44"/>
      <c r="M38" s="44"/>
      <c r="N38" s="44" t="s">
        <v>78</v>
      </c>
      <c r="O38" s="44"/>
      <c r="P38" s="44"/>
      <c r="Q38" s="44" t="s">
        <v>78</v>
      </c>
      <c r="R38" s="44"/>
      <c r="S38" s="44"/>
      <c r="T38" s="44"/>
      <c r="U38" s="44" t="s">
        <v>78</v>
      </c>
      <c r="V38" s="44" t="s">
        <v>78</v>
      </c>
      <c r="W38" s="44"/>
      <c r="X38" s="44"/>
      <c r="Y38" s="44"/>
      <c r="Z38" s="44" t="s">
        <v>78</v>
      </c>
      <c r="AA38" s="44" t="s">
        <v>78</v>
      </c>
      <c r="AB38" s="44" t="s">
        <v>78</v>
      </c>
      <c r="AC38" s="44"/>
      <c r="AD38" s="44"/>
      <c r="AE38" s="44"/>
      <c r="AF38" s="44"/>
      <c r="AG38" s="44"/>
      <c r="AH38" s="44"/>
      <c r="AI38" s="44"/>
      <c r="AJ38" s="44" t="s">
        <v>78</v>
      </c>
      <c r="AK38" s="44"/>
      <c r="AL38" s="44" t="s">
        <v>78</v>
      </c>
      <c r="AM38" s="44" t="s">
        <v>78</v>
      </c>
      <c r="AN38" s="44"/>
      <c r="AO38" s="44"/>
      <c r="AP38" s="44" t="s">
        <v>78</v>
      </c>
      <c r="AQ38" s="44" t="s">
        <v>78</v>
      </c>
      <c r="AR38" s="44"/>
      <c r="AS38" s="44" t="s">
        <v>78</v>
      </c>
      <c r="AT38" s="44"/>
      <c r="AU38" s="44"/>
      <c r="AV38" s="44" t="s">
        <v>78</v>
      </c>
      <c r="AW38" s="44" t="s">
        <v>78</v>
      </c>
      <c r="AX38" s="44" t="s">
        <v>78</v>
      </c>
      <c r="AY38" s="44"/>
      <c r="AZ38" s="44"/>
      <c r="BA38" s="44"/>
      <c r="BB38" s="44"/>
      <c r="BC38" s="44"/>
      <c r="BD38" s="44"/>
      <c r="BE38" s="44"/>
      <c r="BF38" s="46"/>
      <c r="BG38" s="52">
        <v>0</v>
      </c>
      <c r="BH38" s="61">
        <v>0</v>
      </c>
      <c r="BI38" s="48">
        <v>4</v>
      </c>
      <c r="BJ38" s="48">
        <v>55</v>
      </c>
      <c r="BK38" s="48">
        <v>280</v>
      </c>
      <c r="BL38" s="49">
        <f t="shared" si="0"/>
        <v>339</v>
      </c>
      <c r="BM38" s="50" t="s">
        <v>348</v>
      </c>
      <c r="BN38" s="38" t="s">
        <v>349</v>
      </c>
      <c r="BO38" s="51" t="s">
        <v>350</v>
      </c>
      <c r="BP38" s="47">
        <f t="shared" si="1"/>
        <v>335</v>
      </c>
      <c r="BQ38" s="65" t="s">
        <v>351</v>
      </c>
    </row>
    <row r="39" spans="1:69" ht="38.1" customHeight="1" x14ac:dyDescent="0.15">
      <c r="A39" s="38" t="s">
        <v>352</v>
      </c>
      <c r="B39" s="53" t="s">
        <v>353</v>
      </c>
      <c r="C39" s="40" t="s">
        <v>354</v>
      </c>
      <c r="D39" s="41" t="s">
        <v>355</v>
      </c>
      <c r="E39" s="42" t="s">
        <v>356</v>
      </c>
      <c r="F39" s="43" t="s">
        <v>357</v>
      </c>
      <c r="G39" s="44" t="s">
        <v>78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 t="s">
        <v>78</v>
      </c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5"/>
      <c r="AY39" s="45"/>
      <c r="AZ39" s="45"/>
      <c r="BA39" s="45"/>
      <c r="BB39" s="45"/>
      <c r="BC39" s="44"/>
      <c r="BD39" s="44"/>
      <c r="BE39" s="44"/>
      <c r="BF39" s="46"/>
      <c r="BG39" s="47">
        <v>168</v>
      </c>
      <c r="BH39" s="48">
        <v>0</v>
      </c>
      <c r="BI39" s="48">
        <v>0</v>
      </c>
      <c r="BJ39" s="48"/>
      <c r="BK39" s="48">
        <v>0</v>
      </c>
      <c r="BL39" s="49">
        <f t="shared" si="0"/>
        <v>168</v>
      </c>
      <c r="BM39" s="50" t="s">
        <v>117</v>
      </c>
      <c r="BN39" s="38" t="s">
        <v>358</v>
      </c>
      <c r="BO39" s="51" t="s">
        <v>359</v>
      </c>
      <c r="BP39" s="47">
        <f t="shared" si="1"/>
        <v>0</v>
      </c>
      <c r="BQ39" s="52"/>
    </row>
    <row r="40" spans="1:69" ht="38.1" customHeight="1" x14ac:dyDescent="0.15">
      <c r="A40" s="38" t="s">
        <v>360</v>
      </c>
      <c r="B40" s="53" t="s">
        <v>361</v>
      </c>
      <c r="C40" s="40" t="s">
        <v>362</v>
      </c>
      <c r="D40" s="41" t="s">
        <v>363</v>
      </c>
      <c r="E40" s="42" t="s">
        <v>364</v>
      </c>
      <c r="F40" s="43" t="s">
        <v>365</v>
      </c>
      <c r="G40" s="44" t="s">
        <v>78</v>
      </c>
      <c r="H40" s="44"/>
      <c r="I40" s="44" t="s">
        <v>78</v>
      </c>
      <c r="J40" s="44" t="s">
        <v>78</v>
      </c>
      <c r="K40" s="44"/>
      <c r="L40" s="44"/>
      <c r="M40" s="56"/>
      <c r="N40" s="44" t="s">
        <v>78</v>
      </c>
      <c r="O40" s="44" t="s">
        <v>78</v>
      </c>
      <c r="P40" s="56"/>
      <c r="Q40" s="44" t="s">
        <v>78</v>
      </c>
      <c r="R40" s="44"/>
      <c r="S40" s="44"/>
      <c r="T40" s="44"/>
      <c r="U40" s="44" t="s">
        <v>78</v>
      </c>
      <c r="V40" s="44"/>
      <c r="W40" s="44"/>
      <c r="X40" s="44"/>
      <c r="Y40" s="44"/>
      <c r="Z40" s="44" t="s">
        <v>78</v>
      </c>
      <c r="AA40" s="44"/>
      <c r="AB40" s="44"/>
      <c r="AC40" s="44"/>
      <c r="AD40" s="44"/>
      <c r="AE40" s="44"/>
      <c r="AF40" s="44"/>
      <c r="AG40" s="44"/>
      <c r="AH40" s="44"/>
      <c r="AI40" s="44"/>
      <c r="AJ40" s="44" t="s">
        <v>78</v>
      </c>
      <c r="AK40" s="44"/>
      <c r="AL40" s="44"/>
      <c r="AM40" s="44" t="s">
        <v>78</v>
      </c>
      <c r="AN40" s="44"/>
      <c r="AO40" s="44"/>
      <c r="AP40" s="44" t="s">
        <v>78</v>
      </c>
      <c r="AQ40" s="44" t="s">
        <v>78</v>
      </c>
      <c r="AR40" s="44"/>
      <c r="AS40" s="44"/>
      <c r="AT40" s="44"/>
      <c r="AU40" s="44"/>
      <c r="AV40" s="44" t="s">
        <v>78</v>
      </c>
      <c r="AW40" s="44"/>
      <c r="AX40" s="44" t="s">
        <v>78</v>
      </c>
      <c r="AY40" s="44" t="s">
        <v>78</v>
      </c>
      <c r="AZ40" s="44"/>
      <c r="BA40" s="44"/>
      <c r="BB40" s="44"/>
      <c r="BC40" s="44"/>
      <c r="BD40" s="44"/>
      <c r="BE40" s="44"/>
      <c r="BF40" s="46"/>
      <c r="BG40" s="47">
        <v>0</v>
      </c>
      <c r="BH40" s="48">
        <v>0</v>
      </c>
      <c r="BI40" s="48">
        <v>0</v>
      </c>
      <c r="BJ40" s="48">
        <v>81</v>
      </c>
      <c r="BK40" s="48"/>
      <c r="BL40" s="49">
        <f t="shared" si="0"/>
        <v>81</v>
      </c>
      <c r="BM40" s="50" t="s">
        <v>117</v>
      </c>
      <c r="BN40" s="38" t="s">
        <v>366</v>
      </c>
      <c r="BO40" s="51" t="s">
        <v>367</v>
      </c>
      <c r="BP40" s="47">
        <f t="shared" si="1"/>
        <v>81</v>
      </c>
      <c r="BQ40" s="52"/>
    </row>
    <row r="41" spans="1:69" ht="38.1" customHeight="1" x14ac:dyDescent="0.15">
      <c r="A41" s="38" t="s">
        <v>368</v>
      </c>
      <c r="B41" s="53" t="s">
        <v>369</v>
      </c>
      <c r="C41" s="40" t="s">
        <v>370</v>
      </c>
      <c r="D41" s="41" t="s">
        <v>371</v>
      </c>
      <c r="E41" s="42" t="s">
        <v>372</v>
      </c>
      <c r="F41" s="43" t="s">
        <v>373</v>
      </c>
      <c r="G41" s="44" t="s">
        <v>78</v>
      </c>
      <c r="H41" s="44"/>
      <c r="I41" s="44"/>
      <c r="J41" s="44"/>
      <c r="K41" s="44"/>
      <c r="L41" s="44"/>
      <c r="M41" s="44"/>
      <c r="N41" s="44"/>
      <c r="O41" s="44"/>
      <c r="P41" s="44"/>
      <c r="Q41" s="44" t="s">
        <v>78</v>
      </c>
      <c r="R41" s="44"/>
      <c r="S41" s="44"/>
      <c r="T41" s="44"/>
      <c r="U41" s="44" t="s">
        <v>78</v>
      </c>
      <c r="V41" s="44" t="s">
        <v>78</v>
      </c>
      <c r="W41" s="44"/>
      <c r="X41" s="44"/>
      <c r="Y41" s="44"/>
      <c r="Z41" s="44" t="s">
        <v>78</v>
      </c>
      <c r="AA41" s="44"/>
      <c r="AB41" s="44"/>
      <c r="AC41" s="44"/>
      <c r="AD41" s="44"/>
      <c r="AE41" s="44"/>
      <c r="AF41" s="44"/>
      <c r="AG41" s="44"/>
      <c r="AH41" s="44"/>
      <c r="AI41" s="44"/>
      <c r="AJ41" s="44" t="s">
        <v>78</v>
      </c>
      <c r="AK41" s="44"/>
      <c r="AL41" s="44"/>
      <c r="AM41" s="44" t="s">
        <v>78</v>
      </c>
      <c r="AN41" s="44"/>
      <c r="AO41" s="44"/>
      <c r="AP41" s="44"/>
      <c r="AQ41" s="44"/>
      <c r="AR41" s="44"/>
      <c r="AS41" s="44" t="s">
        <v>78</v>
      </c>
      <c r="AT41" s="44"/>
      <c r="AU41" s="44"/>
      <c r="AV41" s="44"/>
      <c r="AW41" s="44"/>
      <c r="AX41" s="44" t="s">
        <v>78</v>
      </c>
      <c r="AY41" s="44"/>
      <c r="AZ41" s="44"/>
      <c r="BA41" s="44"/>
      <c r="BB41" s="44"/>
      <c r="BC41" s="44" t="s">
        <v>78</v>
      </c>
      <c r="BD41" s="44"/>
      <c r="BE41" s="44"/>
      <c r="BF41" s="46"/>
      <c r="BG41" s="47">
        <v>0</v>
      </c>
      <c r="BH41" s="48">
        <v>0</v>
      </c>
      <c r="BI41" s="48">
        <v>0</v>
      </c>
      <c r="BJ41" s="48">
        <v>0</v>
      </c>
      <c r="BK41" s="48">
        <v>98</v>
      </c>
      <c r="BL41" s="49">
        <f t="shared" si="0"/>
        <v>98</v>
      </c>
      <c r="BM41" s="50" t="s">
        <v>374</v>
      </c>
      <c r="BN41" s="38" t="s">
        <v>375</v>
      </c>
      <c r="BO41" s="51" t="s">
        <v>376</v>
      </c>
      <c r="BP41" s="47">
        <f t="shared" si="1"/>
        <v>98</v>
      </c>
      <c r="BQ41" s="52"/>
    </row>
    <row r="42" spans="1:69" ht="24" customHeight="1" x14ac:dyDescent="0.15">
      <c r="A42" s="38"/>
      <c r="B42" s="58" t="s">
        <v>377</v>
      </c>
      <c r="C42" s="40"/>
      <c r="D42" s="41" t="s">
        <v>378</v>
      </c>
      <c r="E42" s="42"/>
      <c r="F42" s="43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5"/>
      <c r="AY42" s="45"/>
      <c r="AZ42" s="45"/>
      <c r="BA42" s="45"/>
      <c r="BB42" s="45"/>
      <c r="BC42" s="44"/>
      <c r="BD42" s="44"/>
      <c r="BE42" s="44"/>
      <c r="BF42" s="46"/>
      <c r="BG42" s="52">
        <f t="shared" ref="BG42:BL42" si="5">SUM(BG38:BG41)</f>
        <v>168</v>
      </c>
      <c r="BH42" s="61">
        <f t="shared" si="5"/>
        <v>0</v>
      </c>
      <c r="BI42" s="61">
        <f t="shared" si="5"/>
        <v>4</v>
      </c>
      <c r="BJ42" s="61">
        <f t="shared" si="5"/>
        <v>136</v>
      </c>
      <c r="BK42" s="61">
        <f t="shared" si="5"/>
        <v>378</v>
      </c>
      <c r="BL42" s="62">
        <f t="shared" si="5"/>
        <v>686</v>
      </c>
      <c r="BM42" s="50"/>
      <c r="BN42" s="38"/>
      <c r="BO42" s="51"/>
      <c r="BP42" s="52">
        <f>SUM(BP38:BP41)</f>
        <v>514</v>
      </c>
      <c r="BQ42" s="52"/>
    </row>
    <row r="43" spans="1:69" ht="38.1" customHeight="1" x14ac:dyDescent="0.15">
      <c r="A43" s="38" t="s">
        <v>379</v>
      </c>
      <c r="B43" s="53" t="s">
        <v>380</v>
      </c>
      <c r="C43" s="40" t="s">
        <v>381</v>
      </c>
      <c r="D43" s="41" t="s">
        <v>382</v>
      </c>
      <c r="E43" s="42" t="s">
        <v>383</v>
      </c>
      <c r="F43" s="43" t="s">
        <v>384</v>
      </c>
      <c r="G43" s="44" t="s">
        <v>385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 t="s">
        <v>204</v>
      </c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71"/>
      <c r="AW43" s="44"/>
      <c r="AX43" s="45"/>
      <c r="AY43" s="45"/>
      <c r="AZ43" s="45"/>
      <c r="BA43" s="45"/>
      <c r="BB43" s="45"/>
      <c r="BC43" s="44"/>
      <c r="BD43" s="44"/>
      <c r="BE43" s="44"/>
      <c r="BF43" s="46"/>
      <c r="BG43" s="47">
        <v>408</v>
      </c>
      <c r="BH43" s="48">
        <v>0</v>
      </c>
      <c r="BI43" s="48">
        <v>0</v>
      </c>
      <c r="BJ43" s="48">
        <v>0</v>
      </c>
      <c r="BK43" s="48">
        <v>0</v>
      </c>
      <c r="BL43" s="49">
        <f t="shared" si="0"/>
        <v>408</v>
      </c>
      <c r="BM43" s="50" t="s">
        <v>386</v>
      </c>
      <c r="BN43" s="38" t="s">
        <v>387</v>
      </c>
      <c r="BO43" s="51" t="s">
        <v>388</v>
      </c>
      <c r="BP43" s="47">
        <f t="shared" si="1"/>
        <v>0</v>
      </c>
      <c r="BQ43" s="52"/>
    </row>
    <row r="44" spans="1:69" ht="38.1" customHeight="1" x14ac:dyDescent="0.15">
      <c r="A44" s="38" t="s">
        <v>389</v>
      </c>
      <c r="B44" s="39" t="s">
        <v>390</v>
      </c>
      <c r="C44" s="40" t="s">
        <v>391</v>
      </c>
      <c r="D44" s="41" t="s">
        <v>392</v>
      </c>
      <c r="E44" s="42" t="s">
        <v>393</v>
      </c>
      <c r="F44" s="43" t="s">
        <v>394</v>
      </c>
      <c r="G44" s="44" t="s">
        <v>201</v>
      </c>
      <c r="H44" s="44" t="s">
        <v>78</v>
      </c>
      <c r="I44" s="44" t="s">
        <v>204</v>
      </c>
      <c r="J44" s="44" t="s">
        <v>204</v>
      </c>
      <c r="K44" s="44"/>
      <c r="L44" s="44"/>
      <c r="M44" s="44" t="s">
        <v>201</v>
      </c>
      <c r="N44" s="44" t="s">
        <v>78</v>
      </c>
      <c r="O44" s="44" t="s">
        <v>78</v>
      </c>
      <c r="P44" s="44" t="s">
        <v>78</v>
      </c>
      <c r="Q44" s="44" t="s">
        <v>78</v>
      </c>
      <c r="R44" s="44"/>
      <c r="S44" s="44"/>
      <c r="T44" s="44"/>
      <c r="U44" s="44" t="s">
        <v>78</v>
      </c>
      <c r="V44" s="44" t="s">
        <v>201</v>
      </c>
      <c r="W44" s="44"/>
      <c r="X44" s="44"/>
      <c r="Y44" s="44"/>
      <c r="Z44" s="44" t="s">
        <v>78</v>
      </c>
      <c r="AA44" s="44" t="s">
        <v>78</v>
      </c>
      <c r="AB44" s="44" t="s">
        <v>78</v>
      </c>
      <c r="AC44" s="44"/>
      <c r="AD44" s="44"/>
      <c r="AE44" s="44"/>
      <c r="AF44" s="44"/>
      <c r="AG44" s="44"/>
      <c r="AH44" s="44"/>
      <c r="AI44" s="44"/>
      <c r="AJ44" s="44" t="s">
        <v>78</v>
      </c>
      <c r="AK44" s="44"/>
      <c r="AL44" s="44" t="s">
        <v>78</v>
      </c>
      <c r="AM44" s="44" t="s">
        <v>78</v>
      </c>
      <c r="AN44" s="44" t="s">
        <v>78</v>
      </c>
      <c r="AO44" s="44"/>
      <c r="AP44" s="44" t="s">
        <v>78</v>
      </c>
      <c r="AQ44" s="44" t="s">
        <v>78</v>
      </c>
      <c r="AR44" s="44"/>
      <c r="AS44" s="44" t="s">
        <v>78</v>
      </c>
      <c r="AT44" s="44"/>
      <c r="AU44" s="44"/>
      <c r="AV44" s="44" t="s">
        <v>78</v>
      </c>
      <c r="AW44" s="44" t="s">
        <v>78</v>
      </c>
      <c r="AX44" s="44" t="s">
        <v>78</v>
      </c>
      <c r="AY44" s="44"/>
      <c r="AZ44" s="44" t="s">
        <v>78</v>
      </c>
      <c r="BA44" s="44"/>
      <c r="BB44" s="44"/>
      <c r="BC44" s="44"/>
      <c r="BD44" s="44"/>
      <c r="BE44" s="44"/>
      <c r="BF44" s="46" t="s">
        <v>78</v>
      </c>
      <c r="BG44" s="47">
        <v>0</v>
      </c>
      <c r="BH44" s="48">
        <v>0</v>
      </c>
      <c r="BI44" s="48">
        <v>4</v>
      </c>
      <c r="BJ44" s="48">
        <v>0</v>
      </c>
      <c r="BK44" s="48">
        <v>361</v>
      </c>
      <c r="BL44" s="49">
        <f t="shared" si="0"/>
        <v>365</v>
      </c>
      <c r="BM44" s="50" t="s">
        <v>80</v>
      </c>
      <c r="BN44" s="38" t="s">
        <v>395</v>
      </c>
      <c r="BO44" s="51" t="s">
        <v>396</v>
      </c>
      <c r="BP44" s="47">
        <f t="shared" si="1"/>
        <v>361</v>
      </c>
      <c r="BQ44" s="52"/>
    </row>
    <row r="45" spans="1:69" ht="38.1" customHeight="1" x14ac:dyDescent="0.15">
      <c r="A45" s="38" t="s">
        <v>397</v>
      </c>
      <c r="B45" s="53" t="s">
        <v>398</v>
      </c>
      <c r="C45" s="40" t="s">
        <v>399</v>
      </c>
      <c r="D45" s="41" t="s">
        <v>400</v>
      </c>
      <c r="E45" s="42" t="s">
        <v>401</v>
      </c>
      <c r="F45" s="43" t="s">
        <v>402</v>
      </c>
      <c r="G45" s="44" t="s">
        <v>78</v>
      </c>
      <c r="H45" s="44"/>
      <c r="I45" s="44"/>
      <c r="J45" s="44"/>
      <c r="K45" s="44"/>
      <c r="L45" s="44"/>
      <c r="M45" s="44"/>
      <c r="N45" s="44" t="s">
        <v>78</v>
      </c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5"/>
      <c r="AY45" s="45"/>
      <c r="AZ45" s="45"/>
      <c r="BA45" s="45"/>
      <c r="BB45" s="45"/>
      <c r="BC45" s="44"/>
      <c r="BD45" s="44"/>
      <c r="BE45" s="44"/>
      <c r="BF45" s="46"/>
      <c r="BG45" s="47">
        <v>0</v>
      </c>
      <c r="BH45" s="48">
        <v>0</v>
      </c>
      <c r="BI45" s="48">
        <v>0</v>
      </c>
      <c r="BJ45" s="48">
        <v>42</v>
      </c>
      <c r="BK45" s="48">
        <v>0</v>
      </c>
      <c r="BL45" s="49">
        <f t="shared" si="0"/>
        <v>42</v>
      </c>
      <c r="BM45" s="50" t="s">
        <v>403</v>
      </c>
      <c r="BN45" s="38" t="s">
        <v>404</v>
      </c>
      <c r="BO45" s="51" t="s">
        <v>405</v>
      </c>
      <c r="BP45" s="47">
        <f t="shared" si="1"/>
        <v>42</v>
      </c>
      <c r="BQ45" s="52"/>
    </row>
    <row r="46" spans="1:69" ht="38.1" customHeight="1" x14ac:dyDescent="0.15">
      <c r="A46" s="38" t="s">
        <v>406</v>
      </c>
      <c r="B46" s="53" t="s">
        <v>407</v>
      </c>
      <c r="C46" s="40" t="s">
        <v>408</v>
      </c>
      <c r="D46" s="41" t="s">
        <v>409</v>
      </c>
      <c r="E46" s="42" t="s">
        <v>410</v>
      </c>
      <c r="F46" s="43" t="s">
        <v>411</v>
      </c>
      <c r="G46" s="44" t="s">
        <v>78</v>
      </c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 t="s">
        <v>78</v>
      </c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 t="s">
        <v>78</v>
      </c>
      <c r="AL46" s="44"/>
      <c r="AM46" s="44" t="s">
        <v>78</v>
      </c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5"/>
      <c r="AY46" s="45"/>
      <c r="AZ46" s="45"/>
      <c r="BA46" s="45"/>
      <c r="BB46" s="45"/>
      <c r="BC46" s="44"/>
      <c r="BD46" s="44"/>
      <c r="BE46" s="44"/>
      <c r="BF46" s="46"/>
      <c r="BG46" s="47">
        <v>0</v>
      </c>
      <c r="BH46" s="48">
        <v>0</v>
      </c>
      <c r="BI46" s="48">
        <v>0</v>
      </c>
      <c r="BJ46" s="48">
        <v>55</v>
      </c>
      <c r="BK46" s="48"/>
      <c r="BL46" s="49">
        <f t="shared" si="0"/>
        <v>55</v>
      </c>
      <c r="BM46" s="50" t="s">
        <v>337</v>
      </c>
      <c r="BN46" s="38" t="s">
        <v>412</v>
      </c>
      <c r="BO46" s="51" t="s">
        <v>413</v>
      </c>
      <c r="BP46" s="47">
        <f t="shared" si="1"/>
        <v>55</v>
      </c>
      <c r="BQ46" s="52"/>
    </row>
    <row r="47" spans="1:69" ht="38.1" customHeight="1" x14ac:dyDescent="0.15">
      <c r="A47" s="38" t="s">
        <v>414</v>
      </c>
      <c r="B47" s="53" t="s">
        <v>415</v>
      </c>
      <c r="C47" s="40" t="s">
        <v>416</v>
      </c>
      <c r="D47" s="41" t="s">
        <v>417</v>
      </c>
      <c r="E47" s="42" t="s">
        <v>418</v>
      </c>
      <c r="F47" s="43" t="s">
        <v>419</v>
      </c>
      <c r="G47" s="44" t="s">
        <v>78</v>
      </c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5"/>
      <c r="AY47" s="45"/>
      <c r="AZ47" s="45"/>
      <c r="BA47" s="45"/>
      <c r="BB47" s="45"/>
      <c r="BC47" s="44"/>
      <c r="BD47" s="44"/>
      <c r="BE47" s="44"/>
      <c r="BF47" s="46"/>
      <c r="BG47" s="47">
        <v>0</v>
      </c>
      <c r="BH47" s="48">
        <v>0</v>
      </c>
      <c r="BI47" s="48">
        <v>0</v>
      </c>
      <c r="BJ47" s="48">
        <v>60</v>
      </c>
      <c r="BK47" s="48">
        <v>0</v>
      </c>
      <c r="BL47" s="49">
        <f t="shared" si="0"/>
        <v>60</v>
      </c>
      <c r="BM47" s="50" t="s">
        <v>337</v>
      </c>
      <c r="BN47" s="38" t="s">
        <v>420</v>
      </c>
      <c r="BO47" s="51" t="s">
        <v>339</v>
      </c>
      <c r="BP47" s="47">
        <f t="shared" si="1"/>
        <v>60</v>
      </c>
      <c r="BQ47" s="52"/>
    </row>
    <row r="48" spans="1:69" ht="38.1" customHeight="1" x14ac:dyDescent="0.15">
      <c r="A48" s="38" t="s">
        <v>421</v>
      </c>
      <c r="B48" s="39" t="s">
        <v>422</v>
      </c>
      <c r="C48" s="40" t="s">
        <v>423</v>
      </c>
      <c r="D48" s="41" t="s">
        <v>424</v>
      </c>
      <c r="E48" s="42" t="s">
        <v>425</v>
      </c>
      <c r="F48" s="43" t="s">
        <v>426</v>
      </c>
      <c r="G48" s="44" t="s">
        <v>78</v>
      </c>
      <c r="H48" s="44" t="s">
        <v>78</v>
      </c>
      <c r="I48" s="44" t="s">
        <v>427</v>
      </c>
      <c r="J48" s="44" t="s">
        <v>427</v>
      </c>
      <c r="K48" s="44"/>
      <c r="L48" s="44"/>
      <c r="M48" s="44" t="s">
        <v>78</v>
      </c>
      <c r="N48" s="44" t="s">
        <v>78</v>
      </c>
      <c r="O48" s="44"/>
      <c r="P48" s="44"/>
      <c r="Q48" s="44" t="s">
        <v>78</v>
      </c>
      <c r="R48" s="44"/>
      <c r="S48" s="44"/>
      <c r="T48" s="44"/>
      <c r="U48" s="44" t="s">
        <v>78</v>
      </c>
      <c r="V48" s="44" t="s">
        <v>78</v>
      </c>
      <c r="W48" s="44"/>
      <c r="X48" s="44"/>
      <c r="Y48" s="44"/>
      <c r="Z48" s="44" t="s">
        <v>78</v>
      </c>
      <c r="AA48" s="44"/>
      <c r="AB48" s="44"/>
      <c r="AC48" s="44"/>
      <c r="AD48" s="44"/>
      <c r="AE48" s="44"/>
      <c r="AF48" s="44"/>
      <c r="AG48" s="44"/>
      <c r="AH48" s="44"/>
      <c r="AI48" s="44"/>
      <c r="AJ48" s="44" t="s">
        <v>78</v>
      </c>
      <c r="AK48" s="44"/>
      <c r="AL48" s="44" t="s">
        <v>78</v>
      </c>
      <c r="AM48" s="44" t="s">
        <v>78</v>
      </c>
      <c r="AN48" s="44"/>
      <c r="AO48" s="44"/>
      <c r="AP48" s="44" t="s">
        <v>427</v>
      </c>
      <c r="AQ48" s="44" t="s">
        <v>427</v>
      </c>
      <c r="AR48" s="44"/>
      <c r="AS48" s="44" t="s">
        <v>78</v>
      </c>
      <c r="AT48" s="44"/>
      <c r="AU48" s="44"/>
      <c r="AV48" s="44" t="s">
        <v>427</v>
      </c>
      <c r="AW48" s="44" t="s">
        <v>78</v>
      </c>
      <c r="AX48" s="45" t="s">
        <v>78</v>
      </c>
      <c r="AY48" s="45"/>
      <c r="AZ48" s="45"/>
      <c r="BA48" s="45"/>
      <c r="BB48" s="45"/>
      <c r="BC48" s="44"/>
      <c r="BD48" s="44"/>
      <c r="BE48" s="44"/>
      <c r="BF48" s="46"/>
      <c r="BG48" s="47">
        <v>0</v>
      </c>
      <c r="BH48" s="48">
        <v>0</v>
      </c>
      <c r="BI48" s="48">
        <v>0</v>
      </c>
      <c r="BJ48" s="63">
        <v>128</v>
      </c>
      <c r="BK48" s="63">
        <v>172</v>
      </c>
      <c r="BL48" s="49">
        <f t="shared" si="0"/>
        <v>300</v>
      </c>
      <c r="BM48" s="50" t="s">
        <v>428</v>
      </c>
      <c r="BN48" s="38" t="s">
        <v>429</v>
      </c>
      <c r="BO48" s="51" t="s">
        <v>430</v>
      </c>
      <c r="BP48" s="47">
        <f t="shared" si="1"/>
        <v>300</v>
      </c>
      <c r="BQ48" s="52"/>
    </row>
    <row r="49" spans="1:69" ht="38.1" customHeight="1" x14ac:dyDescent="0.15">
      <c r="A49" s="38" t="s">
        <v>431</v>
      </c>
      <c r="B49" s="53" t="s">
        <v>432</v>
      </c>
      <c r="C49" s="40" t="s">
        <v>433</v>
      </c>
      <c r="D49" s="41" t="s">
        <v>434</v>
      </c>
      <c r="E49" s="42" t="s">
        <v>435</v>
      </c>
      <c r="F49" s="43" t="s">
        <v>436</v>
      </c>
      <c r="G49" s="44" t="s">
        <v>78</v>
      </c>
      <c r="H49" s="44"/>
      <c r="I49" s="44" t="s">
        <v>78</v>
      </c>
      <c r="J49" s="44" t="s">
        <v>78</v>
      </c>
      <c r="K49" s="44"/>
      <c r="L49" s="44"/>
      <c r="M49" s="44"/>
      <c r="N49" s="44" t="s">
        <v>78</v>
      </c>
      <c r="O49" s="44" t="s">
        <v>78</v>
      </c>
      <c r="P49" s="44"/>
      <c r="Q49" s="44" t="s">
        <v>78</v>
      </c>
      <c r="R49" s="44"/>
      <c r="S49" s="44" t="s">
        <v>78</v>
      </c>
      <c r="T49" s="44"/>
      <c r="U49" s="44" t="s">
        <v>78</v>
      </c>
      <c r="V49" s="44"/>
      <c r="W49" s="44"/>
      <c r="X49" s="44"/>
      <c r="Y49" s="44"/>
      <c r="Z49" s="44" t="s">
        <v>78</v>
      </c>
      <c r="AA49" s="44" t="s">
        <v>78</v>
      </c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 t="s">
        <v>78</v>
      </c>
      <c r="AN49" s="44"/>
      <c r="AO49" s="44"/>
      <c r="AP49" s="44"/>
      <c r="AQ49" s="44" t="s">
        <v>78</v>
      </c>
      <c r="AR49" s="44" t="s">
        <v>78</v>
      </c>
      <c r="AS49" s="44"/>
      <c r="AT49" s="44"/>
      <c r="AU49" s="44"/>
      <c r="AV49" s="44" t="s">
        <v>78</v>
      </c>
      <c r="AW49" s="44"/>
      <c r="AX49" s="45"/>
      <c r="AY49" s="45"/>
      <c r="AZ49" s="45"/>
      <c r="BA49" s="45"/>
      <c r="BB49" s="45"/>
      <c r="BC49" s="44"/>
      <c r="BD49" s="44"/>
      <c r="BE49" s="44"/>
      <c r="BF49" s="46" t="s">
        <v>78</v>
      </c>
      <c r="BG49" s="47">
        <v>0</v>
      </c>
      <c r="BH49" s="48">
        <v>0</v>
      </c>
      <c r="BI49" s="48">
        <v>0</v>
      </c>
      <c r="BJ49" s="48">
        <v>56</v>
      </c>
      <c r="BK49" s="48">
        <v>56</v>
      </c>
      <c r="BL49" s="49">
        <f t="shared" si="0"/>
        <v>112</v>
      </c>
      <c r="BM49" s="50" t="s">
        <v>108</v>
      </c>
      <c r="BN49" s="38" t="s">
        <v>437</v>
      </c>
      <c r="BO49" s="51" t="s">
        <v>438</v>
      </c>
      <c r="BP49" s="47">
        <f t="shared" si="1"/>
        <v>112</v>
      </c>
      <c r="BQ49" s="52"/>
    </row>
    <row r="50" spans="1:69" ht="38.1" customHeight="1" x14ac:dyDescent="0.15">
      <c r="A50" s="38" t="s">
        <v>439</v>
      </c>
      <c r="B50" s="53" t="s">
        <v>440</v>
      </c>
      <c r="C50" s="40" t="s">
        <v>441</v>
      </c>
      <c r="D50" s="41" t="s">
        <v>442</v>
      </c>
      <c r="E50" s="42" t="s">
        <v>443</v>
      </c>
      <c r="F50" s="43" t="s">
        <v>444</v>
      </c>
      <c r="G50" s="44" t="s">
        <v>78</v>
      </c>
      <c r="H50" s="44"/>
      <c r="I50" s="44"/>
      <c r="J50" s="44"/>
      <c r="K50" s="44"/>
      <c r="L50" s="44"/>
      <c r="M50" s="44"/>
      <c r="N50" s="44" t="s">
        <v>78</v>
      </c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5"/>
      <c r="AY50" s="45"/>
      <c r="AZ50" s="45"/>
      <c r="BA50" s="45"/>
      <c r="BB50" s="45"/>
      <c r="BC50" s="44"/>
      <c r="BD50" s="44"/>
      <c r="BE50" s="44"/>
      <c r="BF50" s="46"/>
      <c r="BG50" s="47">
        <v>0</v>
      </c>
      <c r="BH50" s="48">
        <v>0</v>
      </c>
      <c r="BI50" s="48">
        <v>0</v>
      </c>
      <c r="BJ50" s="63">
        <v>35</v>
      </c>
      <c r="BK50" s="63">
        <v>0</v>
      </c>
      <c r="BL50" s="64">
        <f t="shared" si="0"/>
        <v>35</v>
      </c>
      <c r="BM50" s="50" t="s">
        <v>403</v>
      </c>
      <c r="BN50" s="38" t="s">
        <v>445</v>
      </c>
      <c r="BO50" s="51" t="s">
        <v>446</v>
      </c>
      <c r="BP50" s="47">
        <f t="shared" si="1"/>
        <v>35</v>
      </c>
      <c r="BQ50" s="52"/>
    </row>
    <row r="51" spans="1:69" ht="24" customHeight="1" x14ac:dyDescent="0.15">
      <c r="A51" s="38"/>
      <c r="B51" s="58" t="s">
        <v>447</v>
      </c>
      <c r="C51" s="40"/>
      <c r="D51" s="41" t="s">
        <v>448</v>
      </c>
      <c r="E51" s="42"/>
      <c r="F51" s="43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5"/>
      <c r="AY51" s="45"/>
      <c r="AZ51" s="45"/>
      <c r="BA51" s="45"/>
      <c r="BB51" s="45"/>
      <c r="BC51" s="44"/>
      <c r="BD51" s="44"/>
      <c r="BE51" s="44"/>
      <c r="BF51" s="46"/>
      <c r="BG51" s="52">
        <f t="shared" ref="BG51:BL51" si="6">SUM(BG43:BG50)</f>
        <v>408</v>
      </c>
      <c r="BH51" s="61">
        <f t="shared" si="6"/>
        <v>0</v>
      </c>
      <c r="BI51" s="61">
        <f t="shared" si="6"/>
        <v>4</v>
      </c>
      <c r="BJ51" s="61">
        <f t="shared" si="6"/>
        <v>376</v>
      </c>
      <c r="BK51" s="61">
        <f t="shared" si="6"/>
        <v>589</v>
      </c>
      <c r="BL51" s="62">
        <f t="shared" si="6"/>
        <v>1377</v>
      </c>
      <c r="BM51" s="50"/>
      <c r="BN51" s="38"/>
      <c r="BO51" s="51"/>
      <c r="BP51" s="52">
        <f>SUM(BP43:BP50)</f>
        <v>965</v>
      </c>
      <c r="BQ51" s="52"/>
    </row>
    <row r="52" spans="1:69" ht="38.1" customHeight="1" x14ac:dyDescent="0.15">
      <c r="A52" s="38" t="s">
        <v>449</v>
      </c>
      <c r="B52" s="53" t="s">
        <v>450</v>
      </c>
      <c r="C52" s="40" t="s">
        <v>451</v>
      </c>
      <c r="D52" s="41" t="s">
        <v>452</v>
      </c>
      <c r="E52" s="42" t="s">
        <v>453</v>
      </c>
      <c r="F52" s="43" t="s">
        <v>454</v>
      </c>
      <c r="G52" s="44"/>
      <c r="H52" s="44"/>
      <c r="I52" s="44"/>
      <c r="J52" s="44"/>
      <c r="K52" s="44"/>
      <c r="L52" s="44"/>
      <c r="M52" s="44"/>
      <c r="N52" s="44" t="s">
        <v>455</v>
      </c>
      <c r="O52" s="44"/>
      <c r="P52" s="44"/>
      <c r="Q52" s="44"/>
      <c r="R52" s="44"/>
      <c r="S52" s="44"/>
      <c r="T52" s="44"/>
      <c r="U52" s="44"/>
      <c r="V52" s="44" t="s">
        <v>78</v>
      </c>
      <c r="W52" s="44"/>
      <c r="X52" s="44" t="s">
        <v>78</v>
      </c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5"/>
      <c r="AY52" s="45"/>
      <c r="AZ52" s="45"/>
      <c r="BA52" s="45"/>
      <c r="BB52" s="45"/>
      <c r="BC52" s="44"/>
      <c r="BD52" s="44"/>
      <c r="BE52" s="44"/>
      <c r="BF52" s="46"/>
      <c r="BG52" s="47">
        <v>215</v>
      </c>
      <c r="BH52" s="48">
        <v>0</v>
      </c>
      <c r="BI52" s="48">
        <v>0</v>
      </c>
      <c r="BJ52" s="48">
        <v>0</v>
      </c>
      <c r="BK52" s="48">
        <v>0</v>
      </c>
      <c r="BL52" s="49">
        <f t="shared" si="0"/>
        <v>215</v>
      </c>
      <c r="BM52" s="50" t="s">
        <v>117</v>
      </c>
      <c r="BN52" s="38" t="s">
        <v>456</v>
      </c>
      <c r="BO52" s="51" t="s">
        <v>457</v>
      </c>
      <c r="BP52" s="47">
        <f t="shared" si="1"/>
        <v>0</v>
      </c>
      <c r="BQ52" s="52"/>
    </row>
    <row r="53" spans="1:69" ht="38.1" customHeight="1" x14ac:dyDescent="0.15">
      <c r="A53" s="38" t="s">
        <v>458</v>
      </c>
      <c r="B53" s="53" t="s">
        <v>459</v>
      </c>
      <c r="C53" s="40" t="s">
        <v>460</v>
      </c>
      <c r="D53" s="41" t="s">
        <v>461</v>
      </c>
      <c r="E53" s="42" t="s">
        <v>462</v>
      </c>
      <c r="F53" s="43" t="s">
        <v>463</v>
      </c>
      <c r="G53" s="44" t="s">
        <v>78</v>
      </c>
      <c r="H53" s="44" t="s">
        <v>78</v>
      </c>
      <c r="I53" s="44" t="s">
        <v>78</v>
      </c>
      <c r="J53" s="44" t="s">
        <v>78</v>
      </c>
      <c r="K53" s="44"/>
      <c r="L53" s="44"/>
      <c r="M53" s="44"/>
      <c r="N53" s="44" t="s">
        <v>78</v>
      </c>
      <c r="O53" s="44" t="s">
        <v>78</v>
      </c>
      <c r="P53" s="44" t="s">
        <v>78</v>
      </c>
      <c r="Q53" s="44" t="s">
        <v>78</v>
      </c>
      <c r="R53" s="44"/>
      <c r="S53" s="44"/>
      <c r="T53" s="44"/>
      <c r="U53" s="44" t="s">
        <v>78</v>
      </c>
      <c r="V53" s="44"/>
      <c r="W53" s="44"/>
      <c r="X53" s="44"/>
      <c r="Y53" s="44"/>
      <c r="Z53" s="44" t="s">
        <v>78</v>
      </c>
      <c r="AA53" s="44"/>
      <c r="AB53" s="44"/>
      <c r="AC53" s="44"/>
      <c r="AD53" s="44"/>
      <c r="AE53" s="44"/>
      <c r="AF53" s="44"/>
      <c r="AG53" s="44"/>
      <c r="AH53" s="44"/>
      <c r="AI53" s="44"/>
      <c r="AJ53" s="44" t="s">
        <v>78</v>
      </c>
      <c r="AK53" s="44"/>
      <c r="AL53" s="44" t="s">
        <v>78</v>
      </c>
      <c r="AM53" s="44" t="s">
        <v>78</v>
      </c>
      <c r="AN53" s="44"/>
      <c r="AO53" s="44"/>
      <c r="AP53" s="44" t="s">
        <v>78</v>
      </c>
      <c r="AQ53" s="44" t="s">
        <v>78</v>
      </c>
      <c r="AR53" s="44"/>
      <c r="AS53" s="44" t="s">
        <v>78</v>
      </c>
      <c r="AT53" s="44"/>
      <c r="AU53" s="44"/>
      <c r="AV53" s="44"/>
      <c r="AW53" s="44" t="s">
        <v>78</v>
      </c>
      <c r="AX53" s="44" t="s">
        <v>78</v>
      </c>
      <c r="AY53" s="44"/>
      <c r="AZ53" s="44" t="s">
        <v>78</v>
      </c>
      <c r="BA53" s="44"/>
      <c r="BB53" s="44"/>
      <c r="BC53" s="44"/>
      <c r="BD53" s="44"/>
      <c r="BE53" s="44"/>
      <c r="BF53" s="46" t="s">
        <v>78</v>
      </c>
      <c r="BG53" s="47">
        <v>0</v>
      </c>
      <c r="BH53" s="63">
        <v>4</v>
      </c>
      <c r="BI53" s="63">
        <v>4</v>
      </c>
      <c r="BJ53" s="63">
        <v>0</v>
      </c>
      <c r="BK53" s="63">
        <v>276</v>
      </c>
      <c r="BL53" s="64">
        <f t="shared" si="0"/>
        <v>284</v>
      </c>
      <c r="BM53" s="50" t="s">
        <v>133</v>
      </c>
      <c r="BN53" s="38" t="s">
        <v>464</v>
      </c>
      <c r="BO53" s="51" t="s">
        <v>465</v>
      </c>
      <c r="BP53" s="47">
        <f t="shared" si="1"/>
        <v>276</v>
      </c>
      <c r="BQ53" s="52"/>
    </row>
    <row r="54" spans="1:69" ht="38.1" customHeight="1" x14ac:dyDescent="0.15">
      <c r="A54" s="38" t="s">
        <v>466</v>
      </c>
      <c r="B54" s="39" t="s">
        <v>467</v>
      </c>
      <c r="C54" s="40" t="s">
        <v>468</v>
      </c>
      <c r="D54" s="41" t="s">
        <v>469</v>
      </c>
      <c r="E54" s="42" t="s">
        <v>470</v>
      </c>
      <c r="F54" s="43" t="s">
        <v>471</v>
      </c>
      <c r="G54" s="44" t="s">
        <v>78</v>
      </c>
      <c r="H54" s="44"/>
      <c r="I54" s="44" t="s">
        <v>78</v>
      </c>
      <c r="J54" s="44"/>
      <c r="K54" s="44"/>
      <c r="L54" s="44"/>
      <c r="M54" s="44"/>
      <c r="N54" s="44"/>
      <c r="O54" s="44"/>
      <c r="P54" s="44"/>
      <c r="Q54" s="44"/>
      <c r="R54" s="44"/>
      <c r="S54" s="44" t="s">
        <v>78</v>
      </c>
      <c r="T54" s="44"/>
      <c r="U54" s="44"/>
      <c r="V54" s="44"/>
      <c r="W54" s="44"/>
      <c r="X54" s="44"/>
      <c r="Y54" s="44"/>
      <c r="Z54" s="44" t="s">
        <v>78</v>
      </c>
      <c r="AA54" s="44" t="s">
        <v>78</v>
      </c>
      <c r="AB54" s="44"/>
      <c r="AC54" s="44"/>
      <c r="AD54" s="44"/>
      <c r="AE54" s="44"/>
      <c r="AF54" s="44"/>
      <c r="AG54" s="44"/>
      <c r="AH54" s="44"/>
      <c r="AI54" s="44"/>
      <c r="AJ54" s="44"/>
      <c r="AK54" s="44" t="s">
        <v>78</v>
      </c>
      <c r="AL54" s="44"/>
      <c r="AM54" s="44" t="s">
        <v>78</v>
      </c>
      <c r="AN54" s="44"/>
      <c r="AO54" s="44"/>
      <c r="AP54" s="44"/>
      <c r="AQ54" s="44"/>
      <c r="AR54" s="44"/>
      <c r="AS54" s="44"/>
      <c r="AT54" s="44"/>
      <c r="AU54" s="44" t="s">
        <v>78</v>
      </c>
      <c r="AV54" s="44" t="s">
        <v>78</v>
      </c>
      <c r="AW54" s="44" t="s">
        <v>78</v>
      </c>
      <c r="AX54" s="44" t="s">
        <v>78</v>
      </c>
      <c r="AY54" s="44"/>
      <c r="AZ54" s="44" t="s">
        <v>78</v>
      </c>
      <c r="BA54" s="44"/>
      <c r="BB54" s="44"/>
      <c r="BC54" s="44"/>
      <c r="BD54" s="44"/>
      <c r="BE54" s="44"/>
      <c r="BF54" s="46"/>
      <c r="BG54" s="47">
        <v>0</v>
      </c>
      <c r="BH54" s="48">
        <v>0</v>
      </c>
      <c r="BI54" s="48">
        <v>0</v>
      </c>
      <c r="BJ54" s="48">
        <v>132</v>
      </c>
      <c r="BK54" s="48">
        <v>211</v>
      </c>
      <c r="BL54" s="49">
        <f t="shared" si="0"/>
        <v>343</v>
      </c>
      <c r="BM54" s="50" t="s">
        <v>472</v>
      </c>
      <c r="BN54" s="38" t="s">
        <v>473</v>
      </c>
      <c r="BO54" s="51" t="s">
        <v>474</v>
      </c>
      <c r="BP54" s="47">
        <f t="shared" si="1"/>
        <v>343</v>
      </c>
      <c r="BQ54" s="52"/>
    </row>
    <row r="55" spans="1:69" ht="38.1" customHeight="1" x14ac:dyDescent="0.15">
      <c r="A55" s="38" t="s">
        <v>475</v>
      </c>
      <c r="B55" s="53" t="s">
        <v>476</v>
      </c>
      <c r="C55" s="40" t="s">
        <v>477</v>
      </c>
      <c r="D55" s="41" t="s">
        <v>478</v>
      </c>
      <c r="E55" s="42" t="s">
        <v>479</v>
      </c>
      <c r="F55" s="43" t="s">
        <v>480</v>
      </c>
      <c r="G55" s="44" t="s">
        <v>78</v>
      </c>
      <c r="H55" s="44"/>
      <c r="I55" s="44" t="s">
        <v>78</v>
      </c>
      <c r="J55" s="44"/>
      <c r="K55" s="44"/>
      <c r="L55" s="44"/>
      <c r="M55" s="44"/>
      <c r="N55" s="44" t="s">
        <v>78</v>
      </c>
      <c r="O55" s="44"/>
      <c r="P55" s="44"/>
      <c r="Q55" s="44"/>
      <c r="R55" s="44"/>
      <c r="S55" s="44"/>
      <c r="T55" s="44"/>
      <c r="U55" s="44" t="s">
        <v>78</v>
      </c>
      <c r="V55" s="44"/>
      <c r="W55" s="44"/>
      <c r="X55" s="44"/>
      <c r="Y55" s="44"/>
      <c r="Z55" s="44" t="s">
        <v>78</v>
      </c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 t="s">
        <v>78</v>
      </c>
      <c r="AN55" s="44"/>
      <c r="AO55" s="44"/>
      <c r="AP55" s="44"/>
      <c r="AQ55" s="44" t="s">
        <v>78</v>
      </c>
      <c r="AR55" s="44"/>
      <c r="AS55" s="44" t="s">
        <v>78</v>
      </c>
      <c r="AT55" s="44"/>
      <c r="AU55" s="44"/>
      <c r="AV55" s="44"/>
      <c r="AW55" s="44" t="s">
        <v>78</v>
      </c>
      <c r="AX55" s="45"/>
      <c r="AY55" s="45"/>
      <c r="AZ55" s="45"/>
      <c r="BA55" s="45"/>
      <c r="BB55" s="45"/>
      <c r="BC55" s="44"/>
      <c r="BD55" s="44"/>
      <c r="BE55" s="44"/>
      <c r="BF55" s="46"/>
      <c r="BG55" s="47">
        <v>0</v>
      </c>
      <c r="BH55" s="48">
        <v>0</v>
      </c>
      <c r="BI55" s="48">
        <v>0</v>
      </c>
      <c r="BJ55" s="61"/>
      <c r="BK55" s="48">
        <v>49</v>
      </c>
      <c r="BL55" s="49">
        <f t="shared" si="0"/>
        <v>49</v>
      </c>
      <c r="BM55" s="50" t="s">
        <v>481</v>
      </c>
      <c r="BN55" s="38" t="s">
        <v>482</v>
      </c>
      <c r="BO55" s="51" t="s">
        <v>483</v>
      </c>
      <c r="BP55" s="47">
        <f t="shared" si="1"/>
        <v>49</v>
      </c>
      <c r="BQ55" s="72"/>
    </row>
    <row r="56" spans="1:69" ht="38.1" customHeight="1" x14ac:dyDescent="0.15">
      <c r="A56" s="38" t="s">
        <v>484</v>
      </c>
      <c r="B56" s="53" t="s">
        <v>485</v>
      </c>
      <c r="C56" s="40" t="s">
        <v>486</v>
      </c>
      <c r="D56" s="41" t="s">
        <v>487</v>
      </c>
      <c r="E56" s="42" t="s">
        <v>488</v>
      </c>
      <c r="F56" s="43" t="s">
        <v>489</v>
      </c>
      <c r="G56" s="44" t="s">
        <v>78</v>
      </c>
      <c r="H56" s="44"/>
      <c r="I56" s="44" t="s">
        <v>78</v>
      </c>
      <c r="J56" s="44"/>
      <c r="K56" s="44"/>
      <c r="L56" s="44"/>
      <c r="M56" s="44" t="s">
        <v>78</v>
      </c>
      <c r="N56" s="44"/>
      <c r="O56" s="44"/>
      <c r="P56" s="44"/>
      <c r="Q56" s="44" t="s">
        <v>78</v>
      </c>
      <c r="R56" s="44"/>
      <c r="S56" s="44"/>
      <c r="T56" s="44"/>
      <c r="U56" s="44" t="s">
        <v>78</v>
      </c>
      <c r="V56" s="44"/>
      <c r="W56" s="44"/>
      <c r="X56" s="44"/>
      <c r="Y56" s="44" t="s">
        <v>78</v>
      </c>
      <c r="Z56" s="44" t="s">
        <v>78</v>
      </c>
      <c r="AA56" s="44"/>
      <c r="AB56" s="44"/>
      <c r="AC56" s="44"/>
      <c r="AD56" s="44"/>
      <c r="AE56" s="44"/>
      <c r="AF56" s="44"/>
      <c r="AG56" s="44"/>
      <c r="AH56" s="44"/>
      <c r="AI56" s="44"/>
      <c r="AJ56" s="44" t="s">
        <v>78</v>
      </c>
      <c r="AK56" s="44"/>
      <c r="AL56" s="44" t="s">
        <v>78</v>
      </c>
      <c r="AM56" s="44" t="s">
        <v>78</v>
      </c>
      <c r="AN56" s="44"/>
      <c r="AO56" s="44"/>
      <c r="AP56" s="44" t="s">
        <v>78</v>
      </c>
      <c r="AQ56" s="44" t="s">
        <v>78</v>
      </c>
      <c r="AR56" s="44"/>
      <c r="AS56" s="44"/>
      <c r="AT56" s="44"/>
      <c r="AU56" s="44"/>
      <c r="AV56" s="44" t="s">
        <v>78</v>
      </c>
      <c r="AW56" s="44"/>
      <c r="AX56" s="73"/>
      <c r="AY56" s="45"/>
      <c r="AZ56" s="45"/>
      <c r="BA56" s="45"/>
      <c r="BB56" s="45"/>
      <c r="BC56" s="44"/>
      <c r="BD56" s="44"/>
      <c r="BE56" s="44"/>
      <c r="BF56" s="46" t="s">
        <v>78</v>
      </c>
      <c r="BG56" s="47">
        <v>0</v>
      </c>
      <c r="BH56" s="48">
        <v>0</v>
      </c>
      <c r="BI56" s="48">
        <v>0</v>
      </c>
      <c r="BJ56" s="48">
        <v>60</v>
      </c>
      <c r="BK56" s="48">
        <v>50</v>
      </c>
      <c r="BL56" s="49">
        <f t="shared" si="0"/>
        <v>110</v>
      </c>
      <c r="BM56" s="50" t="s">
        <v>117</v>
      </c>
      <c r="BN56" s="38" t="s">
        <v>490</v>
      </c>
      <c r="BO56" s="51" t="s">
        <v>491</v>
      </c>
      <c r="BP56" s="47">
        <f t="shared" si="1"/>
        <v>110</v>
      </c>
      <c r="BQ56" s="52"/>
    </row>
    <row r="57" spans="1:69" ht="24" customHeight="1" x14ac:dyDescent="0.15">
      <c r="A57" s="38"/>
      <c r="B57" s="58" t="s">
        <v>492</v>
      </c>
      <c r="C57" s="40"/>
      <c r="D57" s="41" t="s">
        <v>244</v>
      </c>
      <c r="E57" s="42"/>
      <c r="F57" s="43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5"/>
      <c r="AY57" s="45"/>
      <c r="AZ57" s="45"/>
      <c r="BA57" s="45"/>
      <c r="BB57" s="45"/>
      <c r="BC57" s="44"/>
      <c r="BD57" s="44"/>
      <c r="BE57" s="44"/>
      <c r="BF57" s="46"/>
      <c r="BG57" s="52">
        <f t="shared" ref="BG57:BL57" si="7">SUM(BG52:BG56)</f>
        <v>215</v>
      </c>
      <c r="BH57" s="61">
        <f t="shared" si="7"/>
        <v>4</v>
      </c>
      <c r="BI57" s="61">
        <f t="shared" si="7"/>
        <v>4</v>
      </c>
      <c r="BJ57" s="61">
        <f t="shared" si="7"/>
        <v>192</v>
      </c>
      <c r="BK57" s="61">
        <f t="shared" si="7"/>
        <v>586</v>
      </c>
      <c r="BL57" s="62">
        <f t="shared" si="7"/>
        <v>1001</v>
      </c>
      <c r="BM57" s="50"/>
      <c r="BN57" s="38"/>
      <c r="BO57" s="51"/>
      <c r="BP57" s="52">
        <f>SUM(BP52:BP56)</f>
        <v>778</v>
      </c>
      <c r="BQ57" s="52"/>
    </row>
    <row r="58" spans="1:69" ht="38.1" customHeight="1" x14ac:dyDescent="0.15">
      <c r="A58" s="38" t="s">
        <v>493</v>
      </c>
      <c r="B58" s="53" t="s">
        <v>494</v>
      </c>
      <c r="C58" s="40" t="s">
        <v>495</v>
      </c>
      <c r="D58" s="41" t="s">
        <v>496</v>
      </c>
      <c r="E58" s="42" t="s">
        <v>497</v>
      </c>
      <c r="F58" s="43" t="s">
        <v>498</v>
      </c>
      <c r="G58" s="44" t="s">
        <v>78</v>
      </c>
      <c r="H58" s="44"/>
      <c r="I58" s="44"/>
      <c r="J58" s="44"/>
      <c r="K58" s="44"/>
      <c r="L58" s="44"/>
      <c r="M58" s="44" t="s">
        <v>78</v>
      </c>
      <c r="N58" s="44" t="s">
        <v>78</v>
      </c>
      <c r="O58" s="44"/>
      <c r="P58" s="44"/>
      <c r="Q58" s="44" t="s">
        <v>78</v>
      </c>
      <c r="R58" s="44"/>
      <c r="S58" s="44"/>
      <c r="T58" s="44"/>
      <c r="U58" s="44" t="s">
        <v>78</v>
      </c>
      <c r="V58" s="44" t="s">
        <v>78</v>
      </c>
      <c r="W58" s="44"/>
      <c r="X58" s="44"/>
      <c r="Y58" s="44"/>
      <c r="Z58" s="44" t="s">
        <v>78</v>
      </c>
      <c r="AA58" s="44"/>
      <c r="AB58" s="44"/>
      <c r="AC58" s="44"/>
      <c r="AD58" s="44"/>
      <c r="AE58" s="44"/>
      <c r="AF58" s="44"/>
      <c r="AG58" s="44"/>
      <c r="AH58" s="44"/>
      <c r="AI58" s="44"/>
      <c r="AJ58" s="44" t="s">
        <v>78</v>
      </c>
      <c r="AK58" s="44"/>
      <c r="AL58" s="44"/>
      <c r="AM58" s="44" t="s">
        <v>78</v>
      </c>
      <c r="AN58" s="44"/>
      <c r="AO58" s="44"/>
      <c r="AP58" s="44" t="s">
        <v>78</v>
      </c>
      <c r="AQ58" s="44" t="s">
        <v>78</v>
      </c>
      <c r="AR58" s="44"/>
      <c r="AS58" s="44" t="s">
        <v>78</v>
      </c>
      <c r="AT58" s="44"/>
      <c r="AU58" s="44"/>
      <c r="AV58" s="44" t="s">
        <v>78</v>
      </c>
      <c r="AW58" s="44"/>
      <c r="AX58" s="45" t="s">
        <v>78</v>
      </c>
      <c r="AY58" s="45"/>
      <c r="AZ58" s="45"/>
      <c r="BA58" s="45"/>
      <c r="BB58" s="45" t="s">
        <v>78</v>
      </c>
      <c r="BC58" s="44"/>
      <c r="BD58" s="44"/>
      <c r="BE58" s="44"/>
      <c r="BF58" s="46" t="s">
        <v>78</v>
      </c>
      <c r="BG58" s="47">
        <v>22</v>
      </c>
      <c r="BH58" s="48">
        <v>0</v>
      </c>
      <c r="BI58" s="48">
        <v>2</v>
      </c>
      <c r="BJ58" s="48">
        <v>0</v>
      </c>
      <c r="BK58" s="48">
        <v>91</v>
      </c>
      <c r="BL58" s="49">
        <f t="shared" si="0"/>
        <v>115</v>
      </c>
      <c r="BM58" s="50" t="s">
        <v>499</v>
      </c>
      <c r="BN58" s="38" t="s">
        <v>500</v>
      </c>
      <c r="BO58" s="51" t="s">
        <v>501</v>
      </c>
      <c r="BP58" s="47">
        <f>SUM(BJ58:BK58)</f>
        <v>91</v>
      </c>
      <c r="BQ58" s="52"/>
    </row>
    <row r="59" spans="1:69" ht="38.1" customHeight="1" x14ac:dyDescent="0.15">
      <c r="A59" s="38" t="s">
        <v>502</v>
      </c>
      <c r="B59" s="53" t="s">
        <v>503</v>
      </c>
      <c r="C59" s="40" t="s">
        <v>504</v>
      </c>
      <c r="D59" s="41" t="s">
        <v>505</v>
      </c>
      <c r="E59" s="42" t="s">
        <v>506</v>
      </c>
      <c r="F59" s="43" t="s">
        <v>507</v>
      </c>
      <c r="G59" s="44" t="s">
        <v>78</v>
      </c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 t="s">
        <v>78</v>
      </c>
      <c r="V59" s="44" t="s">
        <v>78</v>
      </c>
      <c r="W59" s="44"/>
      <c r="X59" s="44"/>
      <c r="Y59" s="44"/>
      <c r="Z59" s="44" t="s">
        <v>78</v>
      </c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 t="s">
        <v>78</v>
      </c>
      <c r="AN59" s="44"/>
      <c r="AO59" s="44"/>
      <c r="AP59" s="44" t="s">
        <v>78</v>
      </c>
      <c r="AQ59" s="44" t="s">
        <v>78</v>
      </c>
      <c r="AR59" s="44"/>
      <c r="AS59" s="44" t="s">
        <v>78</v>
      </c>
      <c r="AT59" s="44"/>
      <c r="AU59" s="44"/>
      <c r="AV59" s="44"/>
      <c r="AW59" s="44"/>
      <c r="AX59" s="44"/>
      <c r="AY59" s="45"/>
      <c r="AZ59" s="45"/>
      <c r="BA59" s="45"/>
      <c r="BB59" s="45"/>
      <c r="BC59" s="44"/>
      <c r="BD59" s="44"/>
      <c r="BE59" s="44"/>
      <c r="BF59" s="46"/>
      <c r="BG59" s="47">
        <v>0</v>
      </c>
      <c r="BH59" s="48">
        <v>0</v>
      </c>
      <c r="BI59" s="48">
        <v>0</v>
      </c>
      <c r="BJ59" s="48">
        <v>24</v>
      </c>
      <c r="BK59" s="48">
        <v>20</v>
      </c>
      <c r="BL59" s="49">
        <f t="shared" si="0"/>
        <v>44</v>
      </c>
      <c r="BM59" s="50" t="s">
        <v>499</v>
      </c>
      <c r="BN59" s="38" t="s">
        <v>508</v>
      </c>
      <c r="BO59" s="51" t="s">
        <v>509</v>
      </c>
      <c r="BP59" s="47">
        <f>SUM(BJ59:BK59)</f>
        <v>44</v>
      </c>
      <c r="BQ59" s="52"/>
    </row>
    <row r="60" spans="1:69" ht="24" customHeight="1" x14ac:dyDescent="0.15">
      <c r="A60" s="38"/>
      <c r="B60" s="58" t="s">
        <v>510</v>
      </c>
      <c r="C60" s="40"/>
      <c r="D60" s="41" t="s">
        <v>511</v>
      </c>
      <c r="E60" s="42"/>
      <c r="F60" s="43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5"/>
      <c r="AY60" s="45"/>
      <c r="AZ60" s="45"/>
      <c r="BA60" s="45"/>
      <c r="BB60" s="45"/>
      <c r="BC60" s="44"/>
      <c r="BD60" s="44"/>
      <c r="BE60" s="44"/>
      <c r="BF60" s="46"/>
      <c r="BG60" s="52">
        <f t="shared" ref="BG60:BL60" si="8">SUM(BG58:BG59)</f>
        <v>22</v>
      </c>
      <c r="BH60" s="61">
        <f t="shared" si="8"/>
        <v>0</v>
      </c>
      <c r="BI60" s="61">
        <f t="shared" si="8"/>
        <v>2</v>
      </c>
      <c r="BJ60" s="61">
        <f t="shared" si="8"/>
        <v>24</v>
      </c>
      <c r="BK60" s="61">
        <f t="shared" si="8"/>
        <v>111</v>
      </c>
      <c r="BL60" s="62">
        <f t="shared" si="8"/>
        <v>159</v>
      </c>
      <c r="BM60" s="50"/>
      <c r="BN60" s="38"/>
      <c r="BO60" s="51"/>
      <c r="BP60" s="52">
        <f>SUM(BP58:BP59)</f>
        <v>135</v>
      </c>
      <c r="BQ60" s="74"/>
    </row>
    <row r="61" spans="1:69" ht="24" customHeight="1" x14ac:dyDescent="0.15">
      <c r="A61" s="68"/>
      <c r="B61" s="75" t="s">
        <v>512</v>
      </c>
      <c r="C61" s="76"/>
      <c r="D61" s="75" t="s">
        <v>513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8"/>
      <c r="BG61" s="52">
        <f t="shared" ref="BG61:BL61" si="9">SUM(BG19,BG25,BG37,BG42,BG51,BG57,BG60)</f>
        <v>2259</v>
      </c>
      <c r="BH61" s="61">
        <f t="shared" si="9"/>
        <v>16</v>
      </c>
      <c r="BI61" s="61">
        <f t="shared" si="9"/>
        <v>30</v>
      </c>
      <c r="BJ61" s="61">
        <f t="shared" si="9"/>
        <v>1911</v>
      </c>
      <c r="BK61" s="61">
        <f t="shared" si="9"/>
        <v>6025</v>
      </c>
      <c r="BL61" s="62">
        <f t="shared" si="9"/>
        <v>10241</v>
      </c>
      <c r="BM61" s="79"/>
      <c r="BN61" s="80"/>
      <c r="BO61" s="81"/>
      <c r="BP61" s="52">
        <f>SUM(BP19,BP25,BP37,BP42,BP51,BP57,BP60)</f>
        <v>7936</v>
      </c>
      <c r="BQ61" s="74"/>
    </row>
  </sheetData>
  <mergeCells count="13">
    <mergeCell ref="BQ3:BQ4"/>
    <mergeCell ref="G3:BF3"/>
    <mergeCell ref="BG3:BL3"/>
    <mergeCell ref="BM3:BM4"/>
    <mergeCell ref="BN3:BN4"/>
    <mergeCell ref="BO3:BO4"/>
    <mergeCell ref="BP3:BP4"/>
    <mergeCell ref="A3:A4"/>
    <mergeCell ref="B3:B4"/>
    <mergeCell ref="C3:C4"/>
    <mergeCell ref="D3:D4"/>
    <mergeCell ref="E3:E4"/>
    <mergeCell ref="F3:F4"/>
  </mergeCells>
  <phoneticPr fontId="3"/>
  <dataValidations count="1">
    <dataValidation imeMode="off" allowBlank="1" showInputMessage="1" showErrorMessage="1" sqref="E52:E57 B1 C2:C65536"/>
  </dataValidations>
  <printOptions horizontalCentered="1"/>
  <pageMargins left="0.19685039370078741" right="0.19685039370078741" top="0.78740157480314965" bottom="0.78740157480314965" header="0.51181102362204722" footer="0.51181102362204722"/>
  <pageSetup paperSize="9" scale="37" fitToHeight="0" orientation="landscape" r:id="rId1"/>
  <headerFooter alignWithMargins="0"/>
  <rowBreaks count="1" manualBreakCount="1">
    <brk id="35" max="6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(H31.4.1現在）</vt:lpstr>
      <vt:lpstr>'(H31.4.1現在）'!Print_Area</vt:lpstr>
      <vt:lpstr>'(H31.4.1現在）'!Print_Titles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2019-04-23T04:01:22Z</dcterms:created>
  <dcterms:modified xsi:type="dcterms:W3CDTF">2019-04-23T04:01:50Z</dcterms:modified>
</cp:coreProperties>
</file>