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障がい福祉課\自立支援給付グループ\◎障害者総合支援法等改正・報酬改定\R02\20210608　令和３年度障害福祉サービス等報酬改定関連通知の正誤について\"/>
    </mc:Choice>
  </mc:AlternateContent>
  <bookViews>
    <workbookView xWindow="0" yWindow="0" windowWidth="20490" windowHeight="7530"/>
  </bookViews>
  <sheets>
    <sheet name="【様式１】地域連携活動実施状況報告書" sheetId="2" r:id="rId1"/>
    <sheet name="【様式2-1】スコア公表様式（全体表）" sheetId="1" r:id="rId2"/>
    <sheet name="【様式2-1】スコア公表様式（全体表）＜作成用＞" sheetId="4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1">'【様式2-1】スコア公表様式（全体表）'!$A$1:$V$57</definedName>
    <definedName name="_xlnm.Print_Area" localSheetId="2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<sst xmlns="http://schemas.openxmlformats.org/spreadsheetml/2006/main" count="810" uniqueCount="253">
  <si>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</si>
  <si>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</si>
  <si>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</si>
  <si>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</si>
  <si>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</si>
  <si>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</si>
  <si>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</si>
  <si>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</si>
  <si>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</si>
  <si>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</si>
  <si>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</si>
  <si>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</si>
  <si>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</si>
  <si>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</si>
  <si>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</si>
  <si>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</si>
  <si>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</si>
  <si>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</si>
  <si>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</si>
  <si>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</si>
  <si>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</si>
  <si>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</si>
  <si>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</si>
  <si>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</si>
  <si>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</si>
  <si>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</si>
  <si>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</si>
  <si>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</si>
  <si>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</si>
  <si>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</si>
  <si>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</si>
  <si>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</si>
  <si>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</si>
  <si>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</si>
  <si>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</si>
  <si>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</si>
  <si>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</si>
  <si>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</si>
  <si>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</si>
  <si>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</si>
  <si>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</si>
  <si>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</si>
  <si>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</si>
  <si>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</si>
  <si>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</si>
  <si>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</si>
  <si>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</si>
  <si>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</si>
  <si>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</si>
  <si>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</si>
  <si>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</si>
  <si>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</si>
  <si>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</si>
  <si>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</si>
  <si>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</si>
  <si>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</si>
  <si>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</si>
  <si>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</si>
  <si>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</si>
  <si>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</si>
  <si>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</si>
  <si>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</si>
  <si>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</si>
  <si>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</si>
  <si>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</si>
  <si>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</si>
  <si>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</si>
  <si>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</si>
  <si>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</si>
  <si>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</si>
  <si>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</si>
  <si>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</si>
  <si>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</si>
  <si>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</si>
  <si>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</si>
  <si>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</si>
  <si>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</si>
  <si>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</si>
  <si>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</si>
  <si>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</si>
  <si>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</si>
  <si>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</si>
  <si>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</si>
  <si>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</si>
  <si>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</si>
  <si>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</si>
  <si>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</si>
  <si>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</si>
  <si>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</si>
  <si>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</si>
  <si>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</si>
  <si>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</si>
  <si>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</si>
  <si>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</si>
  <si>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</si>
  <si>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</si>
  <si>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</si>
  <si>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</si>
  <si>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</si>
  <si>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</si>
  <si>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</si>
  <si>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</si>
  <si>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</si>
  <si>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</si>
  <si>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</si>
  <si>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</si>
  <si>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</si>
  <si>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</si>
  <si>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</si>
  <si>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</si>
  <si>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</si>
  <si>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</si>
  <si>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</si>
  <si>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</si>
  <si>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</si>
  <si>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</si>
  <si>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</si>
  <si>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</si>
  <si>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</si>
  <si>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</si>
  <si>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</si>
  <si>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</si>
  <si>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</si>
  <si>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</si>
  <si>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</si>
  <si>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</si>
  <si>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</si>
  <si>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</si>
  <si>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</si>
  <si>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</si>
  <si>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</si>
  <si>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</si>
  <si>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</si>
  <si>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</si>
  <si>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</si>
  <si>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</si>
  <si>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</si>
  <si>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</si>
  <si>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</si>
  <si>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</si>
  <si>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</si>
  <si>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</si>
  <si>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</si>
  <si>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</si>
  <si>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</si>
  <si>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</si>
  <si>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</si>
  <si>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</si>
  <si>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</si>
  <si>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</si>
  <si>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</si>
  <si>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</si>
  <si>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</si>
  <si>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</si>
  <si>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</si>
  <si>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</si>
  <si>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</si>
  <si>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</si>
  <si>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</si>
  <si>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</si>
  <si>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</si>
  <si>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</si>
  <si>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</si>
  <si>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</si>
  <si>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</si>
  <si>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</si>
  <si>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</si>
  <si>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</si>
  <si>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</si>
  <si>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</si>
  <si>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</si>
  <si>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</si>
  <si>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</si>
  <si>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</si>
  <si>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</si>
  <si>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</si>
  <si>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</si>
  <si>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</si>
  <si>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</si>
  <si>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</si>
  <si>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</si>
  <si>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</si>
  <si>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</si>
  <si>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</si>
  <si>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</si>
  <si>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</si>
  <si>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</si>
  <si>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</si>
  <si>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</si>
  <si>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</si>
  <si>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</si>
  <si>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</si>
  <si>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</si>
  <si>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</si>
  <si>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</si>
  <si>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</si>
  <si>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</si>
  <si>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</si>
  <si>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</si>
  <si>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</si>
  <si>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</si>
  <si>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</si>
  <si>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</si>
  <si>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</si>
  <si>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</si>
  <si>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</si>
  <si>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</si>
  <si>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</si>
  <si>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</si>
  <si>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</si>
  <si>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</si>
  <si>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</si>
  <si>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</si>
  <si>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</si>
  <si>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</si>
  <si>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</si>
  <si>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</si>
  <si>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</si>
  <si>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</si>
  <si>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</si>
  <si>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</si>
  <si>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</si>
  <si>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</si>
  <si>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</si>
  <si>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</si>
  <si>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</si>
  <si>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</si>
  <si>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</si>
  <si>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</si>
  <si>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</si>
  <si>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</si>
  <si>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</si>
  <si>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</si>
  <si>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</si>
  <si>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</si>
  <si>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</si>
  <si>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</si>
  <si>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</si>
  <si>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</si>
  <si>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</si>
  <si>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</si>
  <si>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</si>
  <si>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</si>
  <si>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</si>
  <si>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</si>
  <si>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</si>
  <si>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</si>
  <si>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</si>
  <si>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</si>
  <si>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</si>
  <si>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</si>
  <si>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</si>
  <si>
    <t>④前年度及び前々年度の各年度における生産活動収支が
いずれも当該各年度に利用者に支払う賃金の総額以上でない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</si>
</sst>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 shrinkToFi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77" fontId="18" fillId="5" borderId="1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/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/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/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tabSelected="1" workbookViewId="0">
      <selection activeCell="B1" sqref="B1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8.25">
      <c r="B4" s="108" t="s">
        <v>55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6" spans="2:19" ht="35.25" customHeight="1">
      <c r="B6" s="112" t="s">
        <v>13</v>
      </c>
      <c r="C6" s="112"/>
      <c r="D6" s="113"/>
      <c r="E6" s="113"/>
      <c r="F6" s="113"/>
      <c r="G6" s="113"/>
      <c r="H6" s="113"/>
      <c r="I6" s="113"/>
      <c r="J6" s="5"/>
      <c r="K6" s="112" t="s">
        <v>14</v>
      </c>
      <c r="L6" s="112"/>
      <c r="M6" s="113"/>
      <c r="N6" s="113"/>
      <c r="O6" s="113"/>
      <c r="P6" s="113"/>
      <c r="Q6" s="113"/>
      <c r="R6" s="113"/>
      <c r="S6" s="113"/>
    </row>
    <row r="7" spans="2:19" ht="35.25" customHeight="1">
      <c r="B7" s="112" t="s">
        <v>17</v>
      </c>
      <c r="C7" s="112"/>
      <c r="D7" s="113"/>
      <c r="E7" s="113"/>
      <c r="F7" s="113"/>
      <c r="G7" s="113"/>
      <c r="H7" s="113"/>
      <c r="I7" s="113"/>
      <c r="J7" s="5"/>
      <c r="K7" s="112" t="s">
        <v>48</v>
      </c>
      <c r="L7" s="112"/>
      <c r="M7" s="113"/>
      <c r="N7" s="113"/>
      <c r="O7" s="113"/>
      <c r="P7" s="113"/>
      <c r="Q7" s="113"/>
      <c r="R7" s="113"/>
      <c r="S7" s="113"/>
    </row>
    <row r="8" spans="2:19" ht="35.25" customHeight="1">
      <c r="B8" s="112" t="s">
        <v>15</v>
      </c>
      <c r="C8" s="112"/>
      <c r="D8" s="113"/>
      <c r="E8" s="113"/>
      <c r="F8" s="113"/>
      <c r="G8" s="113"/>
      <c r="H8" s="113"/>
      <c r="I8" s="113"/>
      <c r="J8" s="5"/>
      <c r="K8" s="112" t="s">
        <v>16</v>
      </c>
      <c r="L8" s="112"/>
      <c r="M8" s="113"/>
      <c r="N8" s="113"/>
      <c r="O8" s="113"/>
      <c r="P8" s="113"/>
      <c r="Q8" s="113"/>
      <c r="R8" s="113"/>
      <c r="S8" s="113"/>
    </row>
    <row r="10" spans="2:19" ht="30" customHeight="1">
      <c r="B10" s="109" t="s">
        <v>56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66</v>
      </c>
      <c r="D13" s="6"/>
      <c r="E13" s="6"/>
      <c r="F13" s="6"/>
      <c r="G13" s="6"/>
      <c r="H13" s="6"/>
      <c r="I13" s="6"/>
      <c r="J13" s="6"/>
      <c r="K13" s="1"/>
      <c r="L13" s="22" t="s">
        <v>74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67</v>
      </c>
      <c r="D14" s="6"/>
      <c r="E14" s="6"/>
      <c r="F14" s="6"/>
      <c r="G14" s="6"/>
      <c r="H14" s="6"/>
      <c r="I14" s="6"/>
      <c r="J14" s="6"/>
      <c r="K14" s="1"/>
      <c r="L14" s="22" t="s">
        <v>77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75</v>
      </c>
      <c r="D15" s="10"/>
      <c r="E15" s="10"/>
      <c r="F15" s="10"/>
      <c r="G15" s="10"/>
      <c r="H15" s="10"/>
      <c r="I15" s="10"/>
      <c r="J15" s="10"/>
      <c r="K15" s="2"/>
      <c r="L15" s="24" t="s">
        <v>78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76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68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69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70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71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72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73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9" t="s">
        <v>213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214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215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6" t="s">
        <v>65</v>
      </c>
      <c r="C43" s="116"/>
      <c r="D43" s="116"/>
      <c r="E43" s="118"/>
      <c r="F43" s="118"/>
      <c r="G43" s="118"/>
      <c r="H43" s="118"/>
      <c r="I43" s="118"/>
      <c r="J43" s="118"/>
      <c r="K43" s="118"/>
      <c r="L43" s="118"/>
      <c r="M43" s="116" t="s">
        <v>64</v>
      </c>
      <c r="N43" s="116"/>
      <c r="O43" s="116"/>
      <c r="P43" s="118"/>
      <c r="Q43" s="118"/>
      <c r="R43" s="118"/>
      <c r="S43" s="118"/>
    </row>
    <row r="44" spans="2:19" ht="30" customHeight="1">
      <c r="B44" s="117"/>
      <c r="C44" s="117"/>
      <c r="D44" s="117"/>
      <c r="E44" s="119"/>
      <c r="F44" s="119"/>
      <c r="G44" s="119"/>
      <c r="H44" s="119"/>
      <c r="I44" s="119"/>
      <c r="J44" s="119"/>
      <c r="K44" s="119"/>
      <c r="L44" s="119"/>
      <c r="M44" s="117"/>
      <c r="N44" s="117"/>
      <c r="O44" s="117"/>
      <c r="P44" s="119"/>
      <c r="Q44" s="119"/>
      <c r="R44" s="119"/>
      <c r="S44" s="119"/>
    </row>
  </sheetData>
  <mergeCells count="19">
    <mergeCell ref="B33:S33"/>
    <mergeCell ref="B43:D44"/>
    <mergeCell ref="E43:L44"/>
    <mergeCell ref="M43:O44"/>
    <mergeCell ref="P43:S44"/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</mergeCells>
  <phoneticPr fontId="1"/>
  <pageMargins left="0.25" right="0.25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4"/>
  <sheetViews>
    <sheetView view="pageBreakPreview" zoomScale="40" zoomScaleNormal="100" zoomScaleSheetLayoutView="40" zoomScalePageLayoutView="40" workbookViewId="0">
      <selection activeCell="B3" sqref="B3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248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34" t="s">
        <v>203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13</v>
      </c>
      <c r="C7" s="135"/>
      <c r="D7" s="136"/>
      <c r="E7" s="136"/>
      <c r="F7" s="136"/>
      <c r="G7" s="136"/>
      <c r="H7" s="136"/>
      <c r="I7" s="136"/>
      <c r="K7" s="135" t="s">
        <v>14</v>
      </c>
      <c r="L7" s="135"/>
      <c r="M7" s="136"/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17</v>
      </c>
      <c r="C8" s="135"/>
      <c r="D8" s="136"/>
      <c r="E8" s="136"/>
      <c r="F8" s="136"/>
      <c r="G8" s="136"/>
      <c r="H8" s="136"/>
      <c r="I8" s="136"/>
      <c r="K8" s="135" t="s">
        <v>48</v>
      </c>
      <c r="L8" s="135"/>
      <c r="M8" s="136"/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15</v>
      </c>
      <c r="C9" s="135"/>
      <c r="D9" s="136"/>
      <c r="E9" s="136"/>
      <c r="F9" s="136"/>
      <c r="G9" s="136"/>
      <c r="H9" s="136"/>
      <c r="I9" s="136"/>
      <c r="K9" s="135" t="s">
        <v>16</v>
      </c>
      <c r="L9" s="135"/>
      <c r="M9" s="136"/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35.25" customHeight="1" thickBot="1">
      <c r="B11" s="123" t="s">
        <v>2</v>
      </c>
      <c r="C11" s="124"/>
      <c r="D11" s="124"/>
      <c r="E11" s="124"/>
      <c r="F11" s="124"/>
      <c r="G11" s="124"/>
      <c r="H11" s="124"/>
      <c r="I11" s="125"/>
      <c r="K11" s="123" t="s">
        <v>40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39</v>
      </c>
      <c r="C12" s="122"/>
      <c r="D12" s="122"/>
      <c r="E12" s="122"/>
      <c r="F12" s="122"/>
      <c r="G12" s="122"/>
      <c r="H12" s="70" t="s">
        <v>38</v>
      </c>
      <c r="I12" s="132"/>
      <c r="K12" s="71" t="s">
        <v>38</v>
      </c>
      <c r="L12" s="129" t="s">
        <v>5</v>
      </c>
      <c r="M12" s="130"/>
      <c r="N12" s="130"/>
      <c r="O12" s="130"/>
      <c r="P12" s="130"/>
      <c r="Q12" s="130"/>
      <c r="R12" s="130"/>
      <c r="S12" s="130"/>
      <c r="T12" s="131"/>
      <c r="U12" s="183"/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70" t="s">
        <v>38</v>
      </c>
      <c r="I13" s="133"/>
      <c r="K13" s="164" t="s">
        <v>220</v>
      </c>
      <c r="L13" s="165"/>
      <c r="M13" s="165"/>
      <c r="N13" s="165"/>
      <c r="O13" s="165"/>
      <c r="P13" s="165"/>
      <c r="Q13" s="165"/>
      <c r="R13" s="165"/>
      <c r="S13" s="166"/>
      <c r="T13" s="72" t="s">
        <v>38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70" t="s">
        <v>38</v>
      </c>
      <c r="I14" s="133"/>
      <c r="K14" s="155" t="s">
        <v>49</v>
      </c>
      <c r="L14" s="156"/>
      <c r="M14" s="156"/>
      <c r="N14" s="156"/>
      <c r="O14" s="156"/>
      <c r="P14" s="156"/>
      <c r="Q14" s="156"/>
      <c r="R14" s="156"/>
      <c r="S14" s="157"/>
      <c r="T14" s="73" t="s">
        <v>38</v>
      </c>
      <c r="U14" s="183"/>
    </row>
    <row r="15" spans="2:21" ht="35.25" customHeight="1" thickBot="1">
      <c r="B15" s="122" t="s">
        <v>207</v>
      </c>
      <c r="C15" s="122"/>
      <c r="D15" s="122"/>
      <c r="E15" s="122"/>
      <c r="F15" s="122"/>
      <c r="G15" s="122"/>
      <c r="H15" s="70" t="s">
        <v>38</v>
      </c>
      <c r="I15" s="133"/>
      <c r="K15" s="71" t="s">
        <v>38</v>
      </c>
      <c r="L15" s="129" t="s">
        <v>6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208</v>
      </c>
      <c r="C16" s="122"/>
      <c r="D16" s="122"/>
      <c r="E16" s="122"/>
      <c r="F16" s="122"/>
      <c r="G16" s="122"/>
      <c r="H16" s="70" t="s">
        <v>38</v>
      </c>
      <c r="I16" s="133"/>
      <c r="K16" s="164" t="s">
        <v>50</v>
      </c>
      <c r="L16" s="165"/>
      <c r="M16" s="165"/>
      <c r="N16" s="165"/>
      <c r="O16" s="165"/>
      <c r="P16" s="165"/>
      <c r="Q16" s="165"/>
      <c r="R16" s="165"/>
      <c r="S16" s="166"/>
      <c r="T16" s="72" t="s">
        <v>38</v>
      </c>
      <c r="U16" s="183"/>
    </row>
    <row r="17" spans="2:21" ht="35.25" customHeight="1" thickBot="1">
      <c r="B17" s="122" t="s">
        <v>209</v>
      </c>
      <c r="C17" s="122"/>
      <c r="D17" s="122"/>
      <c r="E17" s="122"/>
      <c r="F17" s="122"/>
      <c r="G17" s="122"/>
      <c r="H17" s="70" t="s">
        <v>38</v>
      </c>
      <c r="I17" s="133"/>
      <c r="K17" s="155" t="s">
        <v>51</v>
      </c>
      <c r="L17" s="156"/>
      <c r="M17" s="156"/>
      <c r="N17" s="156"/>
      <c r="O17" s="156"/>
      <c r="P17" s="156"/>
      <c r="Q17" s="156"/>
      <c r="R17" s="156"/>
      <c r="S17" s="157"/>
      <c r="T17" s="73" t="s">
        <v>38</v>
      </c>
      <c r="U17" s="183"/>
    </row>
    <row r="18" spans="2:21" ht="35.25" customHeight="1" thickBot="1">
      <c r="B18" s="122" t="s">
        <v>210</v>
      </c>
      <c r="C18" s="122"/>
      <c r="D18" s="122"/>
      <c r="E18" s="122"/>
      <c r="F18" s="122"/>
      <c r="G18" s="122"/>
      <c r="H18" s="70" t="s">
        <v>38</v>
      </c>
      <c r="I18" s="133"/>
      <c r="K18" s="71" t="s">
        <v>38</v>
      </c>
      <c r="L18" s="129" t="s">
        <v>7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211</v>
      </c>
      <c r="C19" s="122"/>
      <c r="D19" s="122"/>
      <c r="E19" s="122"/>
      <c r="F19" s="122"/>
      <c r="G19" s="122"/>
      <c r="H19" s="70" t="s">
        <v>38</v>
      </c>
      <c r="I19" s="74" t="s">
        <v>12</v>
      </c>
      <c r="K19" s="164" t="s">
        <v>221</v>
      </c>
      <c r="L19" s="165"/>
      <c r="M19" s="165"/>
      <c r="N19" s="165"/>
      <c r="O19" s="165"/>
      <c r="P19" s="165"/>
      <c r="Q19" s="165"/>
      <c r="R19" s="165"/>
      <c r="S19" s="166"/>
      <c r="T19" s="72" t="s">
        <v>38</v>
      </c>
      <c r="U19" s="183"/>
    </row>
    <row r="20" spans="2:21" ht="35.25" customHeight="1" thickBot="1">
      <c r="B20" s="140" t="s">
        <v>140</v>
      </c>
      <c r="C20" s="140"/>
      <c r="D20" s="140"/>
      <c r="E20" s="140"/>
      <c r="F20" s="140"/>
      <c r="G20" s="140"/>
      <c r="H20" s="140"/>
      <c r="I20" s="140"/>
      <c r="K20" s="155" t="s">
        <v>159</v>
      </c>
      <c r="L20" s="156"/>
      <c r="M20" s="156"/>
      <c r="N20" s="156"/>
      <c r="O20" s="156"/>
      <c r="P20" s="156"/>
      <c r="Q20" s="156"/>
      <c r="R20" s="156"/>
      <c r="S20" s="157"/>
      <c r="T20" s="73" t="s">
        <v>38</v>
      </c>
      <c r="U20" s="183"/>
    </row>
    <row r="21" spans="2:21" ht="35.25" customHeight="1" thickBot="1">
      <c r="B21" s="123" t="s">
        <v>3</v>
      </c>
      <c r="C21" s="124"/>
      <c r="D21" s="124"/>
      <c r="E21" s="124"/>
      <c r="F21" s="124"/>
      <c r="G21" s="124"/>
      <c r="H21" s="124"/>
      <c r="I21" s="125"/>
      <c r="K21" s="71" t="s">
        <v>38</v>
      </c>
      <c r="L21" s="129" t="s">
        <v>8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224</v>
      </c>
      <c r="C22" s="128"/>
      <c r="D22" s="128"/>
      <c r="E22" s="128"/>
      <c r="F22" s="128"/>
      <c r="G22" s="128"/>
      <c r="H22" s="120" t="s">
        <v>38</v>
      </c>
      <c r="I22" s="132"/>
      <c r="K22" s="158" t="s">
        <v>50</v>
      </c>
      <c r="L22" s="159"/>
      <c r="M22" s="159"/>
      <c r="N22" s="159"/>
      <c r="O22" s="159"/>
      <c r="P22" s="159"/>
      <c r="Q22" s="159"/>
      <c r="R22" s="159"/>
      <c r="S22" s="160"/>
      <c r="T22" s="77" t="s">
        <v>38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51</v>
      </c>
      <c r="L23" s="156"/>
      <c r="M23" s="156"/>
      <c r="N23" s="156"/>
      <c r="O23" s="156"/>
      <c r="P23" s="156"/>
      <c r="Q23" s="156"/>
      <c r="R23" s="156"/>
      <c r="S23" s="157"/>
      <c r="T23" s="92" t="s">
        <v>38</v>
      </c>
      <c r="U23" s="183"/>
    </row>
    <row r="24" spans="2:21" ht="35.25" customHeight="1" thickBot="1">
      <c r="B24" s="128" t="s">
        <v>225</v>
      </c>
      <c r="C24" s="128"/>
      <c r="D24" s="128"/>
      <c r="E24" s="128"/>
      <c r="F24" s="128"/>
      <c r="G24" s="128"/>
      <c r="H24" s="120" t="s">
        <v>38</v>
      </c>
      <c r="I24" s="133"/>
      <c r="K24" s="71" t="s">
        <v>38</v>
      </c>
      <c r="L24" s="129" t="s">
        <v>9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52</v>
      </c>
      <c r="L25" s="162"/>
      <c r="M25" s="162"/>
      <c r="N25" s="162"/>
      <c r="O25" s="162"/>
      <c r="P25" s="162"/>
      <c r="Q25" s="162"/>
      <c r="R25" s="162"/>
      <c r="S25" s="163"/>
      <c r="T25" s="153" t="s">
        <v>38</v>
      </c>
      <c r="U25" s="183"/>
    </row>
    <row r="26" spans="2:21" ht="35.25" customHeight="1" thickBot="1">
      <c r="B26" s="128" t="s">
        <v>226</v>
      </c>
      <c r="C26" s="128"/>
      <c r="D26" s="128"/>
      <c r="E26" s="128"/>
      <c r="F26" s="128"/>
      <c r="G26" s="128"/>
      <c r="H26" s="120" t="s">
        <v>38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38</v>
      </c>
      <c r="L27" s="129" t="s">
        <v>10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252</v>
      </c>
      <c r="C28" s="128"/>
      <c r="D28" s="128"/>
      <c r="E28" s="128"/>
      <c r="F28" s="128"/>
      <c r="G28" s="128"/>
      <c r="H28" s="120" t="s">
        <v>38</v>
      </c>
      <c r="I28" s="133"/>
      <c r="K28" s="161" t="s">
        <v>53</v>
      </c>
      <c r="L28" s="162"/>
      <c r="M28" s="162"/>
      <c r="N28" s="162"/>
      <c r="O28" s="162"/>
      <c r="P28" s="162"/>
      <c r="Q28" s="162"/>
      <c r="R28" s="162"/>
      <c r="S28" s="163"/>
      <c r="T28" s="153" t="s">
        <v>38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12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141</v>
      </c>
      <c r="C30" s="140"/>
      <c r="D30" s="140"/>
      <c r="E30" s="140"/>
      <c r="F30" s="140"/>
      <c r="G30" s="140"/>
      <c r="H30" s="140"/>
      <c r="I30" s="140"/>
      <c r="K30" s="71" t="s">
        <v>38</v>
      </c>
      <c r="L30" s="129" t="s">
        <v>11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41</v>
      </c>
      <c r="C31" s="126"/>
      <c r="D31" s="126"/>
      <c r="E31" s="126"/>
      <c r="F31" s="126"/>
      <c r="G31" s="126"/>
      <c r="H31" s="127"/>
      <c r="I31" s="126"/>
      <c r="K31" s="161" t="s">
        <v>54</v>
      </c>
      <c r="L31" s="162"/>
      <c r="M31" s="162"/>
      <c r="N31" s="162"/>
      <c r="O31" s="162"/>
      <c r="P31" s="162"/>
      <c r="Q31" s="162"/>
      <c r="R31" s="162"/>
      <c r="S31" s="163"/>
      <c r="T31" s="153" t="s">
        <v>38</v>
      </c>
      <c r="U31" s="183"/>
    </row>
    <row r="32" spans="2:21" ht="35.25" customHeight="1" thickBot="1">
      <c r="B32" s="71" t="s">
        <v>38</v>
      </c>
      <c r="C32" s="129" t="s">
        <v>144</v>
      </c>
      <c r="D32" s="130"/>
      <c r="E32" s="130"/>
      <c r="F32" s="130"/>
      <c r="G32" s="130"/>
      <c r="H32" s="131"/>
      <c r="I32" s="183"/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47</v>
      </c>
      <c r="C33" s="139"/>
      <c r="D33" s="139"/>
      <c r="E33" s="139"/>
      <c r="F33" s="139"/>
      <c r="G33" s="139"/>
      <c r="H33" s="75" t="s">
        <v>38</v>
      </c>
      <c r="I33" s="183"/>
      <c r="K33" s="71" t="s">
        <v>38</v>
      </c>
      <c r="L33" s="129" t="s">
        <v>222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160</v>
      </c>
      <c r="C34" s="141"/>
      <c r="D34" s="141"/>
      <c r="E34" s="141"/>
      <c r="F34" s="141"/>
      <c r="G34" s="141"/>
      <c r="H34" s="76" t="s">
        <v>38</v>
      </c>
      <c r="I34" s="183"/>
      <c r="K34" s="161" t="s">
        <v>223</v>
      </c>
      <c r="L34" s="162"/>
      <c r="M34" s="162"/>
      <c r="N34" s="162"/>
      <c r="O34" s="162"/>
      <c r="P34" s="162"/>
      <c r="Q34" s="162"/>
      <c r="R34" s="162"/>
      <c r="S34" s="163"/>
      <c r="T34" s="153" t="s">
        <v>38</v>
      </c>
      <c r="U34" s="183"/>
    </row>
    <row r="35" spans="2:21" ht="35.25" customHeight="1" thickBot="1">
      <c r="B35" s="71" t="s">
        <v>38</v>
      </c>
      <c r="C35" s="129" t="s">
        <v>212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47</v>
      </c>
      <c r="C36" s="139"/>
      <c r="D36" s="139"/>
      <c r="E36" s="139"/>
      <c r="F36" s="139"/>
      <c r="G36" s="139"/>
      <c r="H36" s="78" t="s">
        <v>38</v>
      </c>
      <c r="I36" s="183"/>
      <c r="K36" s="191" t="s">
        <v>151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41" t="s">
        <v>160</v>
      </c>
      <c r="C37" s="141"/>
      <c r="D37" s="141"/>
      <c r="E37" s="141"/>
      <c r="F37" s="141"/>
      <c r="G37" s="141"/>
      <c r="H37" s="79" t="s">
        <v>38</v>
      </c>
      <c r="I37" s="183"/>
      <c r="K37" s="80" t="s">
        <v>155</v>
      </c>
      <c r="P37" s="182" t="s">
        <v>153</v>
      </c>
      <c r="Q37" s="182"/>
      <c r="R37" s="182"/>
      <c r="S37" s="182"/>
      <c r="T37" s="182"/>
      <c r="U37" s="182"/>
    </row>
    <row r="38" spans="2:21" ht="35.25" customHeight="1" thickBot="1">
      <c r="B38" s="71" t="s">
        <v>38</v>
      </c>
      <c r="C38" s="129" t="s">
        <v>145</v>
      </c>
      <c r="D38" s="130"/>
      <c r="E38" s="130"/>
      <c r="F38" s="130"/>
      <c r="G38" s="130"/>
      <c r="H38" s="131"/>
      <c r="I38" s="183"/>
      <c r="K38" s="67"/>
      <c r="P38" s="69"/>
      <c r="Q38" s="69"/>
      <c r="R38" s="69"/>
      <c r="S38" s="67"/>
      <c r="T38" s="69"/>
      <c r="U38" s="69"/>
    </row>
    <row r="39" spans="2:21" ht="35.25" customHeight="1">
      <c r="B39" s="139" t="s">
        <v>47</v>
      </c>
      <c r="C39" s="139"/>
      <c r="D39" s="139"/>
      <c r="E39" s="139"/>
      <c r="F39" s="139"/>
      <c r="G39" s="139"/>
      <c r="H39" s="75" t="s">
        <v>38</v>
      </c>
      <c r="I39" s="183"/>
      <c r="K39" s="123" t="s">
        <v>21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160</v>
      </c>
      <c r="C40" s="141"/>
      <c r="D40" s="141"/>
      <c r="E40" s="141"/>
      <c r="F40" s="141"/>
      <c r="G40" s="141"/>
      <c r="H40" s="79" t="s">
        <v>38</v>
      </c>
      <c r="I40" s="183"/>
      <c r="K40" s="185" t="s">
        <v>143</v>
      </c>
      <c r="L40" s="186"/>
      <c r="M40" s="186"/>
      <c r="N40" s="186"/>
      <c r="O40" s="186"/>
      <c r="P40" s="186"/>
      <c r="Q40" s="186"/>
      <c r="R40" s="186"/>
      <c r="S40" s="187"/>
      <c r="T40" s="153" t="s">
        <v>38</v>
      </c>
      <c r="U40" s="151"/>
    </row>
    <row r="41" spans="2:21" ht="35.25" customHeight="1" thickBot="1">
      <c r="B41" s="71" t="s">
        <v>38</v>
      </c>
      <c r="C41" s="129" t="s">
        <v>146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47</v>
      </c>
      <c r="C42" s="139"/>
      <c r="D42" s="139"/>
      <c r="E42" s="139"/>
      <c r="F42" s="139"/>
      <c r="G42" s="139"/>
      <c r="H42" s="75" t="s">
        <v>38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12</v>
      </c>
    </row>
    <row r="43" spans="2:21" ht="35.25" customHeight="1" thickBot="1">
      <c r="B43" s="141" t="s">
        <v>160</v>
      </c>
      <c r="C43" s="141"/>
      <c r="D43" s="141"/>
      <c r="E43" s="141"/>
      <c r="F43" s="141"/>
      <c r="G43" s="141"/>
      <c r="H43" s="79" t="s">
        <v>38</v>
      </c>
      <c r="I43" s="183"/>
      <c r="K43" s="80"/>
      <c r="Q43" s="90"/>
      <c r="R43" s="90"/>
      <c r="S43" s="90"/>
      <c r="T43" s="90"/>
      <c r="U43" s="90" t="s">
        <v>142</v>
      </c>
    </row>
    <row r="44" spans="2:21" ht="35.25" customHeight="1" thickBot="1">
      <c r="B44" s="71" t="s">
        <v>38</v>
      </c>
      <c r="C44" s="129" t="s">
        <v>147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47</v>
      </c>
      <c r="C45" s="139"/>
      <c r="D45" s="139"/>
      <c r="E45" s="139"/>
      <c r="F45" s="139"/>
      <c r="G45" s="139"/>
      <c r="H45" s="75" t="s">
        <v>38</v>
      </c>
      <c r="I45" s="183"/>
      <c r="K45" s="142" t="s">
        <v>37</v>
      </c>
      <c r="L45" s="143"/>
      <c r="M45" s="142" t="s">
        <v>36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160</v>
      </c>
      <c r="C46" s="141"/>
      <c r="D46" s="141"/>
      <c r="E46" s="141"/>
      <c r="F46" s="141"/>
      <c r="G46" s="141"/>
      <c r="H46" s="79" t="s">
        <v>38</v>
      </c>
      <c r="I46" s="183"/>
      <c r="K46" s="144" t="s">
        <v>42</v>
      </c>
      <c r="L46" s="14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/>
    </row>
    <row r="47" spans="2:21" ht="35.25" customHeight="1" thickBot="1">
      <c r="B47" s="71" t="s">
        <v>38</v>
      </c>
      <c r="C47" s="129" t="s">
        <v>150</v>
      </c>
      <c r="D47" s="130"/>
      <c r="E47" s="130"/>
      <c r="F47" s="130"/>
      <c r="G47" s="130"/>
      <c r="H47" s="131"/>
      <c r="I47" s="183"/>
      <c r="K47" s="137" t="s">
        <v>43</v>
      </c>
      <c r="L47" s="138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/>
    </row>
    <row r="48" spans="2:21" ht="35.25" customHeight="1">
      <c r="B48" s="139" t="s">
        <v>47</v>
      </c>
      <c r="C48" s="139"/>
      <c r="D48" s="139"/>
      <c r="E48" s="139"/>
      <c r="F48" s="139"/>
      <c r="G48" s="139"/>
      <c r="H48" s="75" t="s">
        <v>38</v>
      </c>
      <c r="I48" s="183"/>
      <c r="K48" s="137" t="s">
        <v>44</v>
      </c>
      <c r="L48" s="138"/>
      <c r="M48" s="98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/>
    </row>
    <row r="49" spans="2:21" ht="35.25" customHeight="1" thickBot="1">
      <c r="B49" s="141" t="s">
        <v>160</v>
      </c>
      <c r="C49" s="141"/>
      <c r="D49" s="141"/>
      <c r="E49" s="141"/>
      <c r="F49" s="141"/>
      <c r="G49" s="141"/>
      <c r="H49" s="79" t="s">
        <v>38</v>
      </c>
      <c r="I49" s="183"/>
      <c r="K49" s="137" t="s">
        <v>45</v>
      </c>
      <c r="L49" s="138"/>
      <c r="M49" s="98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/>
    </row>
    <row r="50" spans="2:21" ht="35.25" customHeight="1" thickBot="1">
      <c r="B50" s="71" t="s">
        <v>38</v>
      </c>
      <c r="C50" s="129" t="s">
        <v>148</v>
      </c>
      <c r="D50" s="130"/>
      <c r="E50" s="130"/>
      <c r="F50" s="130"/>
      <c r="G50" s="130"/>
      <c r="H50" s="131"/>
      <c r="I50" s="183"/>
      <c r="K50" s="179" t="s">
        <v>46</v>
      </c>
      <c r="L50" s="180"/>
      <c r="M50" s="99" t="s">
        <v>31</v>
      </c>
      <c r="N50" s="85"/>
      <c r="O50" s="99"/>
      <c r="P50" s="99"/>
      <c r="Q50" s="99" t="s">
        <v>34</v>
      </c>
      <c r="R50" s="99"/>
      <c r="S50" s="99"/>
      <c r="T50" s="85"/>
      <c r="U50" s="96"/>
    </row>
    <row r="51" spans="2:21" ht="35.25" customHeight="1">
      <c r="B51" s="139" t="s">
        <v>47</v>
      </c>
      <c r="C51" s="139"/>
      <c r="D51" s="139"/>
      <c r="E51" s="139"/>
      <c r="F51" s="139"/>
      <c r="G51" s="139"/>
      <c r="H51" s="75" t="s">
        <v>38</v>
      </c>
      <c r="I51" s="183"/>
    </row>
    <row r="52" spans="2:21" ht="35.25" customHeight="1" thickBot="1">
      <c r="B52" s="141" t="s">
        <v>160</v>
      </c>
      <c r="C52" s="141"/>
      <c r="D52" s="141"/>
      <c r="E52" s="141"/>
      <c r="F52" s="141"/>
      <c r="G52" s="141"/>
      <c r="H52" s="79" t="s">
        <v>38</v>
      </c>
      <c r="I52" s="183"/>
    </row>
    <row r="53" spans="2:21" ht="35.25" customHeight="1" thickTop="1" thickBot="1">
      <c r="B53" s="71" t="s">
        <v>38</v>
      </c>
      <c r="C53" s="129" t="s">
        <v>149</v>
      </c>
      <c r="D53" s="130"/>
      <c r="E53" s="130"/>
      <c r="F53" s="130"/>
      <c r="G53" s="130"/>
      <c r="H53" s="131"/>
      <c r="I53" s="183"/>
      <c r="K53" s="148" t="s">
        <v>4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47</v>
      </c>
      <c r="C54" s="139"/>
      <c r="D54" s="139"/>
      <c r="E54" s="139"/>
      <c r="F54" s="139"/>
      <c r="G54" s="139"/>
      <c r="H54" s="75" t="s">
        <v>38</v>
      </c>
      <c r="I54" s="183"/>
      <c r="K54" s="173"/>
      <c r="L54" s="174"/>
      <c r="M54" s="174"/>
      <c r="N54" s="174"/>
      <c r="O54" s="174"/>
      <c r="P54" s="174"/>
      <c r="Q54" s="174"/>
      <c r="R54" s="86"/>
      <c r="S54" s="167" t="s">
        <v>35</v>
      </c>
      <c r="T54" s="167"/>
      <c r="U54" s="168"/>
    </row>
    <row r="55" spans="2:21" ht="35.25" customHeight="1">
      <c r="B55" s="141" t="s">
        <v>160</v>
      </c>
      <c r="C55" s="141"/>
      <c r="D55" s="141"/>
      <c r="E55" s="141"/>
      <c r="F55" s="141"/>
      <c r="G55" s="141"/>
      <c r="H55" s="79" t="s">
        <v>38</v>
      </c>
      <c r="I55" s="132"/>
      <c r="K55" s="175"/>
      <c r="L55" s="176"/>
      <c r="M55" s="176"/>
      <c r="N55" s="176"/>
      <c r="O55" s="176"/>
      <c r="P55" s="176"/>
      <c r="Q55" s="176"/>
      <c r="R55" s="87"/>
      <c r="S55" s="169"/>
      <c r="T55" s="169"/>
      <c r="U55" s="170"/>
    </row>
    <row r="56" spans="2:21" ht="35.25" customHeight="1" thickBot="1">
      <c r="B56" s="184" t="s">
        <v>152</v>
      </c>
      <c r="C56" s="184"/>
      <c r="D56" s="184"/>
      <c r="E56" s="184"/>
      <c r="F56" s="184"/>
      <c r="G56" s="184"/>
      <c r="H56" s="88"/>
      <c r="I56" s="74" t="s">
        <v>12</v>
      </c>
      <c r="K56" s="177"/>
      <c r="L56" s="178"/>
      <c r="M56" s="178"/>
      <c r="N56" s="178"/>
      <c r="O56" s="178"/>
      <c r="P56" s="178"/>
      <c r="Q56" s="178"/>
      <c r="R56" s="89" t="s">
        <v>12</v>
      </c>
      <c r="S56" s="171"/>
      <c r="T56" s="171"/>
      <c r="U56" s="172"/>
    </row>
    <row r="57" spans="2:21" ht="19.5" customHeight="1" thickTop="1">
      <c r="B57" s="80" t="s">
        <v>155</v>
      </c>
      <c r="G57" s="90"/>
      <c r="H57" s="90"/>
      <c r="I57" s="90" t="s">
        <v>154</v>
      </c>
    </row>
    <row r="58" spans="2:21" ht="41.25" customHeight="1">
      <c r="B58" s="67"/>
      <c r="G58" s="93"/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</mergeCells>
  <phoneticPr fontId="1"/>
  <conditionalFormatting sqref="M46">
    <cfRule type="expression" dxfId="43" priority="25">
      <formula>$I$12=5</formula>
    </cfRule>
  </conditionalFormatting>
  <conditionalFormatting sqref="N46">
    <cfRule type="expression" dxfId="42" priority="24">
      <formula>$I$12=20</formula>
    </cfRule>
  </conditionalFormatting>
  <conditionalFormatting sqref="O46">
    <cfRule type="expression" dxfId="41" priority="23">
      <formula>$I$12=30</formula>
    </cfRule>
  </conditionalFormatting>
  <conditionalFormatting sqref="P46">
    <cfRule type="expression" dxfId="40" priority="22">
      <formula>$I$12=40</formula>
    </cfRule>
  </conditionalFormatting>
  <conditionalFormatting sqref="Q46">
    <cfRule type="expression" dxfId="39" priority="21">
      <formula>$I$12=45</formula>
    </cfRule>
  </conditionalFormatting>
  <conditionalFormatting sqref="R46">
    <cfRule type="expression" dxfId="38" priority="20">
      <formula>$I$12=55</formula>
    </cfRule>
  </conditionalFormatting>
  <conditionalFormatting sqref="S46">
    <cfRule type="expression" dxfId="37" priority="19">
      <formula>$I$12=70</formula>
    </cfRule>
  </conditionalFormatting>
  <conditionalFormatting sqref="T46">
    <cfRule type="expression" dxfId="36" priority="18">
      <formula>$I$12=80</formula>
    </cfRule>
  </conditionalFormatting>
  <conditionalFormatting sqref="M47">
    <cfRule type="expression" dxfId="35" priority="17">
      <formula>$I$22=5</formula>
    </cfRule>
  </conditionalFormatting>
  <conditionalFormatting sqref="O47">
    <cfRule type="expression" dxfId="34" priority="16">
      <formula>$I$22=20</formula>
    </cfRule>
  </conditionalFormatting>
  <conditionalFormatting sqref="Q47">
    <cfRule type="expression" dxfId="33" priority="15">
      <formula>$I$22=25</formula>
    </cfRule>
  </conditionalFormatting>
  <conditionalFormatting sqref="S47">
    <cfRule type="expression" dxfId="32" priority="14">
      <formula>$I$22=40</formula>
    </cfRule>
  </conditionalFormatting>
  <conditionalFormatting sqref="O48">
    <cfRule type="expression" dxfId="31" priority="12">
      <formula>$I$32=15</formula>
    </cfRule>
  </conditionalFormatting>
  <conditionalFormatting sqref="Q48">
    <cfRule type="expression" dxfId="30" priority="11">
      <formula>$I$32=25</formula>
    </cfRule>
  </conditionalFormatting>
  <conditionalFormatting sqref="S48">
    <cfRule type="expression" dxfId="29" priority="10">
      <formula>$I$32=35</formula>
    </cfRule>
  </conditionalFormatting>
  <conditionalFormatting sqref="O49">
    <cfRule type="expression" dxfId="28" priority="8">
      <formula>$U$12=15</formula>
    </cfRule>
  </conditionalFormatting>
  <conditionalFormatting sqref="Q49">
    <cfRule type="expression" dxfId="27" priority="7">
      <formula>$U$12=25</formula>
    </cfRule>
  </conditionalFormatting>
  <conditionalFormatting sqref="S49">
    <cfRule type="expression" dxfId="26" priority="6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custom" allowBlank="1" showInputMessage="1" showErrorMessage="1" errorTitle="選択ミス" error="各項目どちらか一つを選択して下さい。" sqref="H59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U134"/>
  <sheetViews>
    <sheetView view="pageBreakPreview" zoomScale="40" zoomScaleNormal="100" zoomScaleSheetLayoutView="40" zoomScalePageLayoutView="40" workbookViewId="0">
      <selection activeCell="AE28" sqref="AE28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248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34" t="s">
        <v>203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13</v>
      </c>
      <c r="C7" s="135"/>
      <c r="D7" s="136" t="s">
        <v>139</v>
      </c>
      <c r="E7" s="136"/>
      <c r="F7" s="136"/>
      <c r="G7" s="136"/>
      <c r="H7" s="136"/>
      <c r="I7" s="136"/>
      <c r="K7" s="135" t="s">
        <v>14</v>
      </c>
      <c r="L7" s="135"/>
      <c r="M7" s="136" t="s">
        <v>217</v>
      </c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17</v>
      </c>
      <c r="C8" s="135"/>
      <c r="D8" s="136" t="s">
        <v>139</v>
      </c>
      <c r="E8" s="136"/>
      <c r="F8" s="136"/>
      <c r="G8" s="136"/>
      <c r="H8" s="136"/>
      <c r="I8" s="136"/>
      <c r="K8" s="135" t="s">
        <v>48</v>
      </c>
      <c r="L8" s="135"/>
      <c r="M8" s="136" t="s">
        <v>218</v>
      </c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15</v>
      </c>
      <c r="C9" s="135"/>
      <c r="D9" s="136" t="s">
        <v>216</v>
      </c>
      <c r="E9" s="136"/>
      <c r="F9" s="136"/>
      <c r="G9" s="136"/>
      <c r="H9" s="136"/>
      <c r="I9" s="136"/>
      <c r="K9" s="135" t="s">
        <v>16</v>
      </c>
      <c r="L9" s="135"/>
      <c r="M9" s="136" t="s">
        <v>219</v>
      </c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35.25" customHeight="1" thickBot="1">
      <c r="B11" s="123" t="s">
        <v>2</v>
      </c>
      <c r="C11" s="124"/>
      <c r="D11" s="124"/>
      <c r="E11" s="124"/>
      <c r="F11" s="124"/>
      <c r="G11" s="124"/>
      <c r="H11" s="124"/>
      <c r="I11" s="125"/>
      <c r="K11" s="123" t="s">
        <v>40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39</v>
      </c>
      <c r="C12" s="122"/>
      <c r="D12" s="122"/>
      <c r="E12" s="122"/>
      <c r="F12" s="122"/>
      <c r="G12" s="122"/>
      <c r="H12" s="101" t="s">
        <v>38</v>
      </c>
      <c r="I12" s="132">
        <f>IF(H12="○",80,IF(H13="○",70,IF(H14="○",55,IF(H15="○",45,IF(H16="○",40,IF(H17="○",30,IF(H18="○",20,IF(H19="○",5,0))))))))</f>
        <v>0</v>
      </c>
      <c r="K12" s="71" t="s">
        <v>38</v>
      </c>
      <c r="L12" s="129" t="s">
        <v>5</v>
      </c>
      <c r="M12" s="130"/>
      <c r="N12" s="130"/>
      <c r="O12" s="130"/>
      <c r="P12" s="130"/>
      <c r="Q12" s="130"/>
      <c r="R12" s="130"/>
      <c r="S12" s="130"/>
      <c r="T12" s="131"/>
      <c r="U12" s="183">
        <f>IF(T36&gt;=8,35,IF(AND(T36&gt;=6,T36&lt;=7),25,IF(AND(T36&gt;=1,T36&lt;=5),15,0)))</f>
        <v>0</v>
      </c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101" t="s">
        <v>38</v>
      </c>
      <c r="I13" s="133"/>
      <c r="K13" s="164" t="s">
        <v>220</v>
      </c>
      <c r="L13" s="165"/>
      <c r="M13" s="165"/>
      <c r="N13" s="165"/>
      <c r="O13" s="165"/>
      <c r="P13" s="165"/>
      <c r="Q13" s="165"/>
      <c r="R13" s="165"/>
      <c r="S13" s="166"/>
      <c r="T13" s="72" t="s">
        <v>38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101" t="s">
        <v>38</v>
      </c>
      <c r="I14" s="133"/>
      <c r="K14" s="155" t="s">
        <v>49</v>
      </c>
      <c r="L14" s="156"/>
      <c r="M14" s="156"/>
      <c r="N14" s="156"/>
      <c r="O14" s="156"/>
      <c r="P14" s="156"/>
      <c r="Q14" s="156"/>
      <c r="R14" s="156"/>
      <c r="S14" s="157"/>
      <c r="T14" s="73" t="s">
        <v>38</v>
      </c>
      <c r="U14" s="183"/>
    </row>
    <row r="15" spans="2:21" ht="35.25" customHeight="1" thickBot="1">
      <c r="B15" s="122" t="s">
        <v>207</v>
      </c>
      <c r="C15" s="122"/>
      <c r="D15" s="122"/>
      <c r="E15" s="122"/>
      <c r="F15" s="122"/>
      <c r="G15" s="122"/>
      <c r="H15" s="101" t="s">
        <v>38</v>
      </c>
      <c r="I15" s="133"/>
      <c r="K15" s="71" t="s">
        <v>38</v>
      </c>
      <c r="L15" s="129" t="s">
        <v>6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208</v>
      </c>
      <c r="C16" s="122"/>
      <c r="D16" s="122"/>
      <c r="E16" s="122"/>
      <c r="F16" s="122"/>
      <c r="G16" s="122"/>
      <c r="H16" s="101" t="s">
        <v>38</v>
      </c>
      <c r="I16" s="133"/>
      <c r="K16" s="164" t="s">
        <v>50</v>
      </c>
      <c r="L16" s="165"/>
      <c r="M16" s="165"/>
      <c r="N16" s="165"/>
      <c r="O16" s="165"/>
      <c r="P16" s="165"/>
      <c r="Q16" s="165"/>
      <c r="R16" s="165"/>
      <c r="S16" s="166"/>
      <c r="T16" s="72" t="s">
        <v>38</v>
      </c>
      <c r="U16" s="183"/>
    </row>
    <row r="17" spans="2:21" ht="35.25" customHeight="1" thickBot="1">
      <c r="B17" s="122" t="s">
        <v>209</v>
      </c>
      <c r="C17" s="122"/>
      <c r="D17" s="122"/>
      <c r="E17" s="122"/>
      <c r="F17" s="122"/>
      <c r="G17" s="122"/>
      <c r="H17" s="101" t="s">
        <v>38</v>
      </c>
      <c r="I17" s="133"/>
      <c r="K17" s="155" t="s">
        <v>51</v>
      </c>
      <c r="L17" s="156"/>
      <c r="M17" s="156"/>
      <c r="N17" s="156"/>
      <c r="O17" s="156"/>
      <c r="P17" s="156"/>
      <c r="Q17" s="156"/>
      <c r="R17" s="156"/>
      <c r="S17" s="157"/>
      <c r="T17" s="73" t="s">
        <v>38</v>
      </c>
      <c r="U17" s="183"/>
    </row>
    <row r="18" spans="2:21" ht="35.25" customHeight="1" thickBot="1">
      <c r="B18" s="122" t="s">
        <v>210</v>
      </c>
      <c r="C18" s="122"/>
      <c r="D18" s="122"/>
      <c r="E18" s="122"/>
      <c r="F18" s="122"/>
      <c r="G18" s="122"/>
      <c r="H18" s="101" t="s">
        <v>38</v>
      </c>
      <c r="I18" s="133"/>
      <c r="K18" s="71" t="s">
        <v>38</v>
      </c>
      <c r="L18" s="129" t="s">
        <v>7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211</v>
      </c>
      <c r="C19" s="122"/>
      <c r="D19" s="122"/>
      <c r="E19" s="122"/>
      <c r="F19" s="122"/>
      <c r="G19" s="122"/>
      <c r="H19" s="101" t="s">
        <v>38</v>
      </c>
      <c r="I19" s="74" t="s">
        <v>12</v>
      </c>
      <c r="K19" s="164" t="s">
        <v>221</v>
      </c>
      <c r="L19" s="165"/>
      <c r="M19" s="165"/>
      <c r="N19" s="165"/>
      <c r="O19" s="165"/>
      <c r="P19" s="165"/>
      <c r="Q19" s="165"/>
      <c r="R19" s="165"/>
      <c r="S19" s="166"/>
      <c r="T19" s="72" t="s">
        <v>38</v>
      </c>
      <c r="U19" s="183"/>
    </row>
    <row r="20" spans="2:21" ht="35.25" customHeight="1" thickBot="1">
      <c r="B20" s="140" t="s">
        <v>140</v>
      </c>
      <c r="C20" s="140"/>
      <c r="D20" s="140"/>
      <c r="E20" s="140"/>
      <c r="F20" s="140"/>
      <c r="G20" s="140"/>
      <c r="H20" s="140"/>
      <c r="I20" s="140"/>
      <c r="K20" s="155" t="s">
        <v>159</v>
      </c>
      <c r="L20" s="156"/>
      <c r="M20" s="156"/>
      <c r="N20" s="156"/>
      <c r="O20" s="156"/>
      <c r="P20" s="156"/>
      <c r="Q20" s="156"/>
      <c r="R20" s="156"/>
      <c r="S20" s="157"/>
      <c r="T20" s="73" t="s">
        <v>38</v>
      </c>
      <c r="U20" s="183"/>
    </row>
    <row r="21" spans="2:21" ht="35.25" customHeight="1" thickBot="1">
      <c r="B21" s="123" t="s">
        <v>3</v>
      </c>
      <c r="C21" s="124"/>
      <c r="D21" s="124"/>
      <c r="E21" s="124"/>
      <c r="F21" s="124"/>
      <c r="G21" s="124"/>
      <c r="H21" s="124"/>
      <c r="I21" s="125"/>
      <c r="K21" s="71" t="s">
        <v>38</v>
      </c>
      <c r="L21" s="129" t="s">
        <v>8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224</v>
      </c>
      <c r="C22" s="128"/>
      <c r="D22" s="128"/>
      <c r="E22" s="128"/>
      <c r="F22" s="128"/>
      <c r="G22" s="128"/>
      <c r="H22" s="120" t="s">
        <v>38</v>
      </c>
      <c r="I22" s="132">
        <f>IF(H22="○",40,IF(H24="○",25,IF(H26="○",20,IF(H28="○",5,0))))</f>
        <v>0</v>
      </c>
      <c r="K22" s="158" t="s">
        <v>50</v>
      </c>
      <c r="L22" s="159"/>
      <c r="M22" s="159"/>
      <c r="N22" s="159"/>
      <c r="O22" s="159"/>
      <c r="P22" s="159"/>
      <c r="Q22" s="159"/>
      <c r="R22" s="159"/>
      <c r="S22" s="160"/>
      <c r="T22" s="77" t="s">
        <v>38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51</v>
      </c>
      <c r="L23" s="156"/>
      <c r="M23" s="156"/>
      <c r="N23" s="156"/>
      <c r="O23" s="156"/>
      <c r="P23" s="156"/>
      <c r="Q23" s="156"/>
      <c r="R23" s="156"/>
      <c r="S23" s="157"/>
      <c r="T23" s="92" t="s">
        <v>38</v>
      </c>
      <c r="U23" s="183"/>
    </row>
    <row r="24" spans="2:21" ht="35.25" customHeight="1" thickBot="1">
      <c r="B24" s="128" t="s">
        <v>225</v>
      </c>
      <c r="C24" s="128"/>
      <c r="D24" s="128"/>
      <c r="E24" s="128"/>
      <c r="F24" s="128"/>
      <c r="G24" s="128"/>
      <c r="H24" s="120" t="s">
        <v>38</v>
      </c>
      <c r="I24" s="133"/>
      <c r="K24" s="71" t="s">
        <v>38</v>
      </c>
      <c r="L24" s="129" t="s">
        <v>9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52</v>
      </c>
      <c r="L25" s="162"/>
      <c r="M25" s="162"/>
      <c r="N25" s="162"/>
      <c r="O25" s="162"/>
      <c r="P25" s="162"/>
      <c r="Q25" s="162"/>
      <c r="R25" s="162"/>
      <c r="S25" s="163"/>
      <c r="T25" s="153" t="s">
        <v>38</v>
      </c>
      <c r="U25" s="183"/>
    </row>
    <row r="26" spans="2:21" ht="35.25" customHeight="1" thickBot="1">
      <c r="B26" s="128" t="s">
        <v>226</v>
      </c>
      <c r="C26" s="128"/>
      <c r="D26" s="128"/>
      <c r="E26" s="128"/>
      <c r="F26" s="128"/>
      <c r="G26" s="128"/>
      <c r="H26" s="120" t="s">
        <v>38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38</v>
      </c>
      <c r="L27" s="129" t="s">
        <v>10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252</v>
      </c>
      <c r="C28" s="128"/>
      <c r="D28" s="128"/>
      <c r="E28" s="128"/>
      <c r="F28" s="128"/>
      <c r="G28" s="128"/>
      <c r="H28" s="120" t="s">
        <v>38</v>
      </c>
      <c r="I28" s="133"/>
      <c r="K28" s="161" t="s">
        <v>53</v>
      </c>
      <c r="L28" s="162"/>
      <c r="M28" s="162"/>
      <c r="N28" s="162"/>
      <c r="O28" s="162"/>
      <c r="P28" s="162"/>
      <c r="Q28" s="162"/>
      <c r="R28" s="162"/>
      <c r="S28" s="163"/>
      <c r="T28" s="153" t="s">
        <v>38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12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141</v>
      </c>
      <c r="C30" s="140"/>
      <c r="D30" s="140"/>
      <c r="E30" s="140"/>
      <c r="F30" s="140"/>
      <c r="G30" s="140"/>
      <c r="H30" s="140"/>
      <c r="I30" s="140"/>
      <c r="K30" s="71" t="s">
        <v>38</v>
      </c>
      <c r="L30" s="129" t="s">
        <v>11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41</v>
      </c>
      <c r="C31" s="126"/>
      <c r="D31" s="126"/>
      <c r="E31" s="126"/>
      <c r="F31" s="126"/>
      <c r="G31" s="126"/>
      <c r="H31" s="127"/>
      <c r="I31" s="126"/>
      <c r="K31" s="161" t="s">
        <v>54</v>
      </c>
      <c r="L31" s="162"/>
      <c r="M31" s="162"/>
      <c r="N31" s="162"/>
      <c r="O31" s="162"/>
      <c r="P31" s="162"/>
      <c r="Q31" s="162"/>
      <c r="R31" s="162"/>
      <c r="S31" s="163"/>
      <c r="T31" s="153" t="s">
        <v>38</v>
      </c>
      <c r="U31" s="183"/>
    </row>
    <row r="32" spans="2:21" ht="35.25" customHeight="1" thickBot="1">
      <c r="B32" s="71" t="s">
        <v>38</v>
      </c>
      <c r="C32" s="129" t="s">
        <v>144</v>
      </c>
      <c r="D32" s="130"/>
      <c r="E32" s="130"/>
      <c r="F32" s="130"/>
      <c r="G32" s="130"/>
      <c r="H32" s="131"/>
      <c r="I32" s="183">
        <f>IF(H56&gt;=8,35,IF(AND(H56&gt;=6,H56&lt;=7),25,IF(AND(H56&gt;=1,H56&lt;=5),15,0)))</f>
        <v>0</v>
      </c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47</v>
      </c>
      <c r="C33" s="139"/>
      <c r="D33" s="139"/>
      <c r="E33" s="139"/>
      <c r="F33" s="139"/>
      <c r="G33" s="139"/>
      <c r="H33" s="75" t="s">
        <v>38</v>
      </c>
      <c r="I33" s="183"/>
      <c r="K33" s="71" t="s">
        <v>38</v>
      </c>
      <c r="L33" s="129" t="s">
        <v>222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160</v>
      </c>
      <c r="C34" s="141"/>
      <c r="D34" s="141"/>
      <c r="E34" s="141"/>
      <c r="F34" s="141"/>
      <c r="G34" s="141"/>
      <c r="H34" s="76" t="s">
        <v>38</v>
      </c>
      <c r="I34" s="183"/>
      <c r="K34" s="161" t="s">
        <v>223</v>
      </c>
      <c r="L34" s="162"/>
      <c r="M34" s="162"/>
      <c r="N34" s="162"/>
      <c r="O34" s="162"/>
      <c r="P34" s="162"/>
      <c r="Q34" s="162"/>
      <c r="R34" s="162"/>
      <c r="S34" s="163"/>
      <c r="T34" s="153" t="s">
        <v>38</v>
      </c>
      <c r="U34" s="183"/>
    </row>
    <row r="35" spans="2:21" ht="35.25" customHeight="1" thickBot="1">
      <c r="B35" s="71" t="s">
        <v>38</v>
      </c>
      <c r="C35" s="129" t="s">
        <v>212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47</v>
      </c>
      <c r="C36" s="139"/>
      <c r="D36" s="139"/>
      <c r="E36" s="139"/>
      <c r="F36" s="139"/>
      <c r="G36" s="139"/>
      <c r="H36" s="78" t="s">
        <v>38</v>
      </c>
      <c r="I36" s="183"/>
      <c r="K36" s="191" t="s">
        <v>151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41" t="s">
        <v>160</v>
      </c>
      <c r="C37" s="141"/>
      <c r="D37" s="141"/>
      <c r="E37" s="141"/>
      <c r="F37" s="141"/>
      <c r="G37" s="141"/>
      <c r="H37" s="79" t="s">
        <v>38</v>
      </c>
      <c r="I37" s="183"/>
      <c r="K37" s="80" t="s">
        <v>155</v>
      </c>
      <c r="P37" s="182" t="s">
        <v>153</v>
      </c>
      <c r="Q37" s="182"/>
      <c r="R37" s="182"/>
      <c r="S37" s="182"/>
      <c r="T37" s="182"/>
      <c r="U37" s="182"/>
    </row>
    <row r="38" spans="2:21" ht="35.25" customHeight="1" thickBot="1">
      <c r="B38" s="71" t="s">
        <v>38</v>
      </c>
      <c r="C38" s="129" t="s">
        <v>145</v>
      </c>
      <c r="D38" s="130"/>
      <c r="E38" s="130"/>
      <c r="F38" s="130"/>
      <c r="G38" s="130"/>
      <c r="H38" s="131"/>
      <c r="I38" s="183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39" t="s">
        <v>47</v>
      </c>
      <c r="C39" s="139"/>
      <c r="D39" s="139"/>
      <c r="E39" s="139"/>
      <c r="F39" s="139"/>
      <c r="G39" s="139"/>
      <c r="H39" s="75" t="s">
        <v>38</v>
      </c>
      <c r="I39" s="183"/>
      <c r="K39" s="123" t="s">
        <v>21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160</v>
      </c>
      <c r="C40" s="141"/>
      <c r="D40" s="141"/>
      <c r="E40" s="141"/>
      <c r="F40" s="141"/>
      <c r="G40" s="141"/>
      <c r="H40" s="79" t="s">
        <v>38</v>
      </c>
      <c r="I40" s="183"/>
      <c r="K40" s="185" t="s">
        <v>143</v>
      </c>
      <c r="L40" s="186"/>
      <c r="M40" s="186"/>
      <c r="N40" s="186"/>
      <c r="O40" s="186"/>
      <c r="P40" s="186"/>
      <c r="Q40" s="186"/>
      <c r="R40" s="186"/>
      <c r="S40" s="187"/>
      <c r="T40" s="153" t="s">
        <v>38</v>
      </c>
      <c r="U40" s="151">
        <f>IF(T40="○",10,0)</f>
        <v>0</v>
      </c>
    </row>
    <row r="41" spans="2:21" ht="35.25" customHeight="1" thickBot="1">
      <c r="B41" s="71" t="s">
        <v>38</v>
      </c>
      <c r="C41" s="129" t="s">
        <v>146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47</v>
      </c>
      <c r="C42" s="139"/>
      <c r="D42" s="139"/>
      <c r="E42" s="139"/>
      <c r="F42" s="139"/>
      <c r="G42" s="139"/>
      <c r="H42" s="75" t="s">
        <v>38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12</v>
      </c>
    </row>
    <row r="43" spans="2:21" ht="35.25" customHeight="1" thickBot="1">
      <c r="B43" s="141" t="s">
        <v>160</v>
      </c>
      <c r="C43" s="141"/>
      <c r="D43" s="141"/>
      <c r="E43" s="141"/>
      <c r="F43" s="141"/>
      <c r="G43" s="141"/>
      <c r="H43" s="79" t="s">
        <v>38</v>
      </c>
      <c r="I43" s="183"/>
      <c r="K43" s="80"/>
      <c r="Q43" s="105"/>
      <c r="R43" s="105"/>
      <c r="S43" s="105"/>
      <c r="T43" s="105"/>
      <c r="U43" s="105" t="s">
        <v>142</v>
      </c>
    </row>
    <row r="44" spans="2:21" ht="35.25" customHeight="1" thickBot="1">
      <c r="B44" s="71" t="s">
        <v>38</v>
      </c>
      <c r="C44" s="129" t="s">
        <v>147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47</v>
      </c>
      <c r="C45" s="139"/>
      <c r="D45" s="139"/>
      <c r="E45" s="139"/>
      <c r="F45" s="139"/>
      <c r="G45" s="139"/>
      <c r="H45" s="75" t="s">
        <v>38</v>
      </c>
      <c r="I45" s="183"/>
      <c r="K45" s="142" t="s">
        <v>37</v>
      </c>
      <c r="L45" s="143"/>
      <c r="M45" s="142" t="s">
        <v>36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160</v>
      </c>
      <c r="C46" s="141"/>
      <c r="D46" s="141"/>
      <c r="E46" s="141"/>
      <c r="F46" s="141"/>
      <c r="G46" s="141"/>
      <c r="H46" s="79" t="s">
        <v>38</v>
      </c>
      <c r="I46" s="183"/>
      <c r="K46" s="144" t="s">
        <v>42</v>
      </c>
      <c r="L46" s="14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>
        <f>I12</f>
        <v>0</v>
      </c>
    </row>
    <row r="47" spans="2:21" ht="35.25" customHeight="1" thickBot="1">
      <c r="B47" s="71" t="s">
        <v>38</v>
      </c>
      <c r="C47" s="129" t="s">
        <v>150</v>
      </c>
      <c r="D47" s="130"/>
      <c r="E47" s="130"/>
      <c r="F47" s="130"/>
      <c r="G47" s="130"/>
      <c r="H47" s="131"/>
      <c r="I47" s="183"/>
      <c r="K47" s="137" t="s">
        <v>43</v>
      </c>
      <c r="L47" s="138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>
        <f>I22</f>
        <v>0</v>
      </c>
    </row>
    <row r="48" spans="2:21" ht="35.25" customHeight="1">
      <c r="B48" s="139" t="s">
        <v>47</v>
      </c>
      <c r="C48" s="139"/>
      <c r="D48" s="139"/>
      <c r="E48" s="139"/>
      <c r="F48" s="139"/>
      <c r="G48" s="139"/>
      <c r="H48" s="75" t="s">
        <v>38</v>
      </c>
      <c r="I48" s="183"/>
      <c r="K48" s="137" t="s">
        <v>44</v>
      </c>
      <c r="L48" s="138"/>
      <c r="M48" s="82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>
        <f>I32</f>
        <v>0</v>
      </c>
    </row>
    <row r="49" spans="2:21" ht="35.25" customHeight="1" thickBot="1">
      <c r="B49" s="141" t="s">
        <v>160</v>
      </c>
      <c r="C49" s="141"/>
      <c r="D49" s="141"/>
      <c r="E49" s="141"/>
      <c r="F49" s="141"/>
      <c r="G49" s="141"/>
      <c r="H49" s="79" t="s">
        <v>38</v>
      </c>
      <c r="I49" s="183"/>
      <c r="K49" s="137" t="s">
        <v>45</v>
      </c>
      <c r="L49" s="138"/>
      <c r="M49" s="82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>
        <f>U12</f>
        <v>0</v>
      </c>
    </row>
    <row r="50" spans="2:21" ht="35.25" customHeight="1" thickBot="1">
      <c r="B50" s="71" t="s">
        <v>38</v>
      </c>
      <c r="C50" s="129" t="s">
        <v>148</v>
      </c>
      <c r="D50" s="130"/>
      <c r="E50" s="130"/>
      <c r="F50" s="130"/>
      <c r="G50" s="130"/>
      <c r="H50" s="131"/>
      <c r="I50" s="183"/>
      <c r="K50" s="179" t="s">
        <v>46</v>
      </c>
      <c r="L50" s="180"/>
      <c r="M50" s="84" t="s">
        <v>31</v>
      </c>
      <c r="N50" s="85"/>
      <c r="O50" s="99"/>
      <c r="P50" s="99"/>
      <c r="Q50" s="99" t="s">
        <v>34</v>
      </c>
      <c r="R50" s="99"/>
      <c r="S50" s="99"/>
      <c r="T50" s="85"/>
      <c r="U50" s="96">
        <f>U40</f>
        <v>0</v>
      </c>
    </row>
    <row r="51" spans="2:21" ht="35.25" customHeight="1">
      <c r="B51" s="139" t="s">
        <v>47</v>
      </c>
      <c r="C51" s="139"/>
      <c r="D51" s="139"/>
      <c r="E51" s="139"/>
      <c r="F51" s="139"/>
      <c r="G51" s="139"/>
      <c r="H51" s="75" t="s">
        <v>38</v>
      </c>
      <c r="I51" s="183"/>
    </row>
    <row r="52" spans="2:21" ht="35.25" customHeight="1" thickBot="1">
      <c r="B52" s="141" t="s">
        <v>160</v>
      </c>
      <c r="C52" s="141"/>
      <c r="D52" s="141"/>
      <c r="E52" s="141"/>
      <c r="F52" s="141"/>
      <c r="G52" s="141"/>
      <c r="H52" s="79" t="s">
        <v>38</v>
      </c>
      <c r="I52" s="183"/>
    </row>
    <row r="53" spans="2:21" ht="35.25" customHeight="1" thickTop="1" thickBot="1">
      <c r="B53" s="71" t="s">
        <v>38</v>
      </c>
      <c r="C53" s="129" t="s">
        <v>149</v>
      </c>
      <c r="D53" s="130"/>
      <c r="E53" s="130"/>
      <c r="F53" s="130"/>
      <c r="G53" s="130"/>
      <c r="H53" s="131"/>
      <c r="I53" s="183"/>
      <c r="K53" s="148" t="s">
        <v>4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47</v>
      </c>
      <c r="C54" s="139"/>
      <c r="D54" s="139"/>
      <c r="E54" s="139"/>
      <c r="F54" s="139"/>
      <c r="G54" s="139"/>
      <c r="H54" s="75" t="s">
        <v>38</v>
      </c>
      <c r="I54" s="183"/>
      <c r="K54" s="173">
        <f>SUM(U46:U50)</f>
        <v>0</v>
      </c>
      <c r="L54" s="174"/>
      <c r="M54" s="174"/>
      <c r="N54" s="174"/>
      <c r="O54" s="174"/>
      <c r="P54" s="174"/>
      <c r="Q54" s="174"/>
      <c r="R54" s="102"/>
      <c r="S54" s="167" t="s">
        <v>35</v>
      </c>
      <c r="T54" s="167"/>
      <c r="U54" s="168"/>
    </row>
    <row r="55" spans="2:21" ht="35.25" customHeight="1">
      <c r="B55" s="141" t="s">
        <v>160</v>
      </c>
      <c r="C55" s="141"/>
      <c r="D55" s="141"/>
      <c r="E55" s="141"/>
      <c r="F55" s="141"/>
      <c r="G55" s="141"/>
      <c r="H55" s="79" t="s">
        <v>38</v>
      </c>
      <c r="I55" s="132"/>
      <c r="K55" s="175"/>
      <c r="L55" s="176"/>
      <c r="M55" s="176"/>
      <c r="N55" s="176"/>
      <c r="O55" s="176"/>
      <c r="P55" s="176"/>
      <c r="Q55" s="176"/>
      <c r="R55" s="103"/>
      <c r="S55" s="169"/>
      <c r="T55" s="169"/>
      <c r="U55" s="170"/>
    </row>
    <row r="56" spans="2:21" ht="35.25" customHeight="1" thickBot="1">
      <c r="B56" s="184" t="s">
        <v>152</v>
      </c>
      <c r="C56" s="184"/>
      <c r="D56" s="184"/>
      <c r="E56" s="184"/>
      <c r="F56" s="184"/>
      <c r="G56" s="184"/>
      <c r="H56" s="88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74" t="s">
        <v>12</v>
      </c>
      <c r="K56" s="177"/>
      <c r="L56" s="178"/>
      <c r="M56" s="178"/>
      <c r="N56" s="178"/>
      <c r="O56" s="178"/>
      <c r="P56" s="178"/>
      <c r="Q56" s="178"/>
      <c r="R56" s="104" t="s">
        <v>12</v>
      </c>
      <c r="S56" s="171"/>
      <c r="T56" s="171"/>
      <c r="U56" s="172"/>
    </row>
    <row r="57" spans="2:21" ht="19.5" customHeight="1" thickTop="1">
      <c r="B57" s="80" t="s">
        <v>155</v>
      </c>
      <c r="G57" s="105"/>
      <c r="H57" s="105"/>
      <c r="I57" s="105" t="s">
        <v>154</v>
      </c>
    </row>
    <row r="58" spans="2:21" ht="41.25" customHeight="1">
      <c r="B58" s="67" t="str">
        <f>IF(COUNTIF(B33:B55,"◎")&gt;5,"NG！５項目以上選択されています。","")</f>
        <v/>
      </c>
      <c r="G58" s="93" t="str">
        <f>IF(COUNTIF(H33:H55,"○")&gt;5,"NG！５項目以上選択されています。","")</f>
        <v/>
      </c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>
      <formula1>COUNTIF(H33:H55,"○")&gt;5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I309"/>
  <sheetViews>
    <sheetView view="pageBreakPreview" topLeftCell="A13" zoomScale="115" zoomScaleNormal="100" zoomScaleSheetLayoutView="115" workbookViewId="0">
      <selection activeCell="A13" sqref="A13:XFD13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2:45" s="32" customFormat="1">
      <c r="AO1" s="194" t="s">
        <v>249</v>
      </c>
      <c r="AP1" s="195"/>
      <c r="AQ1" s="195"/>
      <c r="AR1" s="195"/>
      <c r="AS1" s="196"/>
    </row>
    <row r="2" spans="2:45" s="32" customFormat="1" ht="3" customHeight="1">
      <c r="AO2" s="34"/>
      <c r="AP2" s="34"/>
      <c r="AQ2" s="34"/>
      <c r="AR2" s="34"/>
      <c r="AS2" s="34"/>
    </row>
    <row r="3" spans="2:45" ht="17.25">
      <c r="B3" s="221" t="s">
        <v>204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227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213" t="s">
        <v>87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88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81</v>
      </c>
      <c r="AH8" s="204"/>
      <c r="AI8" s="204"/>
      <c r="AJ8" s="205"/>
      <c r="AK8" s="210"/>
      <c r="AL8" s="210"/>
      <c r="AM8" s="210"/>
      <c r="AN8" s="210"/>
      <c r="AO8" s="210"/>
      <c r="AP8" s="210"/>
      <c r="AQ8" s="34"/>
      <c r="AR8" s="50"/>
    </row>
    <row r="9" spans="2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2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79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80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79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201" t="s">
        <v>82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2:45" s="32" customFormat="1" ht="17.25" customHeight="1">
      <c r="B13" s="33" t="s">
        <v>250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228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211" t="s">
        <v>83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84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85</v>
      </c>
      <c r="AH15" s="217"/>
      <c r="AI15" s="218"/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2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86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86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86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235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211" t="s">
        <v>83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84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85</v>
      </c>
      <c r="AH19" s="217"/>
      <c r="AI19" s="218"/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2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86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86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86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236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197" t="s">
        <v>144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212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156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2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 t="s">
        <v>94</v>
      </c>
      <c r="AR27" s="50"/>
    </row>
    <row r="28" spans="2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229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4"/>
      <c r="Q30" s="29" t="s">
        <v>237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238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234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147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158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229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229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229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230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239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240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241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148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233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231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231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234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232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201" t="s">
        <v>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242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197" t="s">
        <v>99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100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101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2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243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162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/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/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/>
      <c r="X61" s="37" t="s">
        <v>19</v>
      </c>
      <c r="Y61" s="37"/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/>
      <c r="AL61" s="37" t="s">
        <v>19</v>
      </c>
      <c r="AM61" s="37"/>
      <c r="AN61" s="37" t="s">
        <v>20</v>
      </c>
      <c r="AO61" s="37"/>
      <c r="AP61" s="37"/>
      <c r="AQ61" s="38" t="s">
        <v>80</v>
      </c>
      <c r="AR61" s="50"/>
    </row>
    <row r="62" spans="2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/>
      <c r="X63" s="37" t="s">
        <v>19</v>
      </c>
      <c r="Y63" s="37"/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/>
      <c r="AL63" s="37" t="s">
        <v>19</v>
      </c>
      <c r="AM63" s="37"/>
      <c r="AN63" s="37" t="s">
        <v>20</v>
      </c>
      <c r="AO63" s="37"/>
      <c r="AP63" s="37"/>
      <c r="AQ63" s="38" t="s">
        <v>80</v>
      </c>
      <c r="AR63" s="50"/>
    </row>
    <row r="64" spans="2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/>
      <c r="J64" s="41" t="s">
        <v>19</v>
      </c>
      <c r="K64" s="41"/>
      <c r="L64" s="41" t="s">
        <v>20</v>
      </c>
      <c r="M64" s="41"/>
      <c r="N64" s="41"/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8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9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10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/>
      <c r="Y69" s="30" t="s">
        <v>18</v>
      </c>
      <c r="Z69" s="30"/>
      <c r="AA69" s="30" t="s">
        <v>19</v>
      </c>
      <c r="AB69" s="30"/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94</v>
      </c>
      <c r="AD70" s="34"/>
      <c r="AE70" s="53" t="s">
        <v>244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/>
      <c r="J71" s="30" t="s">
        <v>19</v>
      </c>
      <c r="K71" s="30"/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219" t="s">
        <v>245</v>
      </c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201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/>
      <c r="J79" s="30" t="s">
        <v>19</v>
      </c>
      <c r="K79" s="30"/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/>
      <c r="X79" s="30" t="s">
        <v>19</v>
      </c>
      <c r="Y79" s="30"/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171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S15:W16"/>
    <mergeCell ref="S19:W20"/>
    <mergeCell ref="X15:AD16"/>
    <mergeCell ref="X19:AD20"/>
    <mergeCell ref="H15:P16"/>
    <mergeCell ref="H19:P20"/>
    <mergeCell ref="AI19:AP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E35:AQ35"/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</mergeCells>
  <phoneticPr fontId="1"/>
  <pageMargins left="0.25" right="0.25" top="0.75" bottom="0.75" header="0.3" footer="0.3"/>
  <pageSetup paperSize="9" scale="68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09"/>
  <sheetViews>
    <sheetView view="pageBreakPreview" topLeftCell="A4" zoomScale="115" zoomScaleNormal="100" zoomScaleSheetLayoutView="115" workbookViewId="0">
      <selection activeCell="AV22" sqref="AV22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1:45" s="32" customFormat="1">
      <c r="AO1" s="194" t="s">
        <v>249</v>
      </c>
      <c r="AP1" s="195"/>
      <c r="AQ1" s="195"/>
      <c r="AR1" s="195"/>
      <c r="AS1" s="196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7.25">
      <c r="A3" s="25"/>
      <c r="B3" s="221" t="s">
        <v>204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34" t="s">
        <v>89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13" t="s">
        <v>87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88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81</v>
      </c>
      <c r="AH8" s="204"/>
      <c r="AI8" s="204"/>
      <c r="AJ8" s="205"/>
      <c r="AK8" s="210" t="e">
        <f>J8/Y8</f>
        <v>#DIV/0!</v>
      </c>
      <c r="AL8" s="210"/>
      <c r="AM8" s="210"/>
      <c r="AN8" s="210"/>
      <c r="AO8" s="210"/>
      <c r="AP8" s="210"/>
      <c r="AQ8" s="34"/>
      <c r="AR8" s="50"/>
    </row>
    <row r="9" spans="1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1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79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80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79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201" t="s">
        <v>82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1:45" s="32" customFormat="1" ht="17.25" customHeight="1">
      <c r="B13" s="33" t="s">
        <v>250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34" t="s">
        <v>90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211" t="s">
        <v>83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84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85</v>
      </c>
      <c r="AH15" s="217"/>
      <c r="AI15" s="218">
        <f>H15-X15</f>
        <v>0</v>
      </c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1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86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86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86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33"/>
      <c r="C18" s="34" t="s">
        <v>91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211" t="s">
        <v>83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84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85</v>
      </c>
      <c r="AH19" s="217"/>
      <c r="AI19" s="218">
        <f>H19-X19</f>
        <v>0</v>
      </c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1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86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86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86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205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197" t="s">
        <v>144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212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156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1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96</v>
      </c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96</v>
      </c>
      <c r="AQ27" s="28" t="s">
        <v>94</v>
      </c>
      <c r="AR27" s="50"/>
    </row>
    <row r="28" spans="1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96</v>
      </c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 t="s">
        <v>139</v>
      </c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108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139</v>
      </c>
      <c r="K30" s="30"/>
      <c r="L30" s="30"/>
      <c r="M30" s="30"/>
      <c r="N30" s="30"/>
      <c r="O30" s="31"/>
      <c r="P30" s="34"/>
      <c r="Q30" s="29" t="s">
        <v>105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172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 t="s">
        <v>139</v>
      </c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 t="s">
        <v>139</v>
      </c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 t="s">
        <v>139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139</v>
      </c>
      <c r="J32" s="30"/>
      <c r="K32" s="30"/>
      <c r="L32" s="30"/>
      <c r="M32" s="30"/>
      <c r="N32" s="30"/>
      <c r="O32" s="31"/>
      <c r="P32" s="34"/>
      <c r="Q32" s="29" t="s">
        <v>130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 t="s">
        <v>139</v>
      </c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147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158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96</v>
      </c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96</v>
      </c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96</v>
      </c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108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108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108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167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170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168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 t="s">
        <v>139</v>
      </c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 t="s">
        <v>139</v>
      </c>
      <c r="W40" s="30"/>
      <c r="X40" s="30"/>
      <c r="Y40" s="30"/>
      <c r="Z40" s="30"/>
      <c r="AA40" s="30"/>
      <c r="AB40" s="30"/>
      <c r="AC40" s="31"/>
      <c r="AD40" s="34"/>
      <c r="AE40" s="29" t="s">
        <v>169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 t="s">
        <v>139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148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96</v>
      </c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 t="s">
        <v>96</v>
      </c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96</v>
      </c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165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165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130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109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 t="s">
        <v>139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201" t="s">
        <v>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206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197" t="s">
        <v>99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100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101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1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126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96</v>
      </c>
      <c r="AC59" s="31" t="s">
        <v>102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 t="s">
        <v>96</v>
      </c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 t="s">
        <v>139</v>
      </c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 t="s">
        <v>139</v>
      </c>
      <c r="AL60" s="37"/>
      <c r="AM60" s="37"/>
      <c r="AN60" s="37"/>
      <c r="AO60" s="37"/>
      <c r="AP60" s="37"/>
      <c r="AQ60" s="38"/>
      <c r="AR60" s="50"/>
    </row>
    <row r="61" spans="1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 t="s">
        <v>96</v>
      </c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 t="s">
        <v>95</v>
      </c>
      <c r="X61" s="37" t="s">
        <v>19</v>
      </c>
      <c r="Y61" s="37" t="s">
        <v>95</v>
      </c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 t="s">
        <v>95</v>
      </c>
      <c r="AL61" s="37" t="s">
        <v>19</v>
      </c>
      <c r="AM61" s="37" t="s">
        <v>95</v>
      </c>
      <c r="AN61" s="37" t="s">
        <v>20</v>
      </c>
      <c r="AO61" s="37"/>
      <c r="AP61" s="37" t="s">
        <v>95</v>
      </c>
      <c r="AQ61" s="38" t="s">
        <v>80</v>
      </c>
      <c r="AR61" s="50"/>
    </row>
    <row r="62" spans="1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 t="s">
        <v>139</v>
      </c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 t="s">
        <v>139</v>
      </c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 t="s">
        <v>139</v>
      </c>
      <c r="AL62" s="37"/>
      <c r="AM62" s="37"/>
      <c r="AN62" s="37"/>
      <c r="AO62" s="37"/>
      <c r="AP62" s="37"/>
      <c r="AQ62" s="38"/>
      <c r="AR62" s="50"/>
    </row>
    <row r="63" spans="1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 t="s">
        <v>139</v>
      </c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 t="s">
        <v>95</v>
      </c>
      <c r="X63" s="37" t="s">
        <v>19</v>
      </c>
      <c r="Y63" s="37" t="s">
        <v>95</v>
      </c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 t="s">
        <v>95</v>
      </c>
      <c r="AL63" s="37" t="s">
        <v>19</v>
      </c>
      <c r="AM63" s="37" t="s">
        <v>95</v>
      </c>
      <c r="AN63" s="37" t="s">
        <v>20</v>
      </c>
      <c r="AO63" s="37"/>
      <c r="AP63" s="37" t="s">
        <v>95</v>
      </c>
      <c r="AQ63" s="38" t="s">
        <v>80</v>
      </c>
      <c r="AR63" s="50"/>
    </row>
    <row r="64" spans="1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 t="s">
        <v>96</v>
      </c>
      <c r="J64" s="41" t="s">
        <v>19</v>
      </c>
      <c r="K64" s="41" t="s">
        <v>96</v>
      </c>
      <c r="L64" s="41" t="s">
        <v>20</v>
      </c>
      <c r="M64" s="41"/>
      <c r="N64" s="41" t="s">
        <v>96</v>
      </c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 t="s">
        <v>139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8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9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10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96</v>
      </c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 t="s">
        <v>139</v>
      </c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 t="s">
        <v>96</v>
      </c>
      <c r="Y69" s="30" t="s">
        <v>18</v>
      </c>
      <c r="Z69" s="30" t="s">
        <v>96</v>
      </c>
      <c r="AA69" s="30" t="s">
        <v>19</v>
      </c>
      <c r="AB69" s="30" t="s">
        <v>96</v>
      </c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 t="s">
        <v>139</v>
      </c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96</v>
      </c>
      <c r="AC70" s="31" t="s">
        <v>94</v>
      </c>
      <c r="AD70" s="34"/>
      <c r="AE70" s="53" t="s">
        <v>129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 t="s">
        <v>96</v>
      </c>
      <c r="J71" s="30" t="s">
        <v>19</v>
      </c>
      <c r="K71" s="30" t="s">
        <v>96</v>
      </c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96</v>
      </c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 t="s">
        <v>139</v>
      </c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 t="s">
        <v>139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 t="s">
        <v>139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197" t="s">
        <v>245</v>
      </c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247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 t="s">
        <v>96</v>
      </c>
      <c r="J79" s="30" t="s">
        <v>19</v>
      </c>
      <c r="K79" s="30" t="s">
        <v>96</v>
      </c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 t="s">
        <v>96</v>
      </c>
      <c r="X79" s="30" t="s">
        <v>19</v>
      </c>
      <c r="Y79" s="30" t="s">
        <v>96</v>
      </c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 t="s">
        <v>139</v>
      </c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 t="s">
        <v>139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7"/>
      <c r="AR84" s="66" t="s">
        <v>171</v>
      </c>
    </row>
    <row r="85" spans="2:44" s="32" customFormat="1" ht="13.5" customHeight="1">
      <c r="AR85" s="66" t="s">
        <v>246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B5:AR5"/>
    <mergeCell ref="C8:I10"/>
    <mergeCell ref="J8:P10"/>
    <mergeCell ref="S8:X10"/>
    <mergeCell ref="Y8:AD10"/>
    <mergeCell ref="AG8:AJ10"/>
    <mergeCell ref="AK8:AP1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C66:O66"/>
    <mergeCell ref="Q66:AC66"/>
    <mergeCell ref="AE66:AQ66"/>
    <mergeCell ref="C75:O75"/>
    <mergeCell ref="Q75:AC75"/>
  </mergeCells>
  <phoneticPr fontId="1"/>
  <pageMargins left="0.25" right="0.25" top="0.75" bottom="0.75" header="0.3" footer="0.3"/>
  <pageSetup paperSize="9" scale="68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【様式１】地域連携活動実施状況報告書</vt:lpstr>
      <vt:lpstr>【様式2-1】スコア公表様式（全体表）</vt:lpstr>
      <vt:lpstr>【様式2-1】スコア公表様式（全体表）＜作成用＞</vt:lpstr>
      <vt:lpstr>【様式2-2】スコア公表様式（実績）</vt:lpstr>
      <vt:lpstr>【様式2-2】スコア公表様式（実績）&lt;作成用&gt;</vt:lpstr>
      <vt:lpstr>'【様式2-1】スコア公表様式（全体表）'!Print_Area</vt:lpstr>
      <vt:lpstr>'【様式2-1】スコア公表様式（全体表）＜作成用＞'!Print_Area</vt:lpstr>
      <vt:lpstr>'【様式2-2】スコア公表様式（実績）'!Print_Area</vt:lpstr>
      <vt:lpstr>'【様式2-2】スコア公表様式（実績）&lt;作成用&gt;'!Print_Area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2021-03-24T10:25:46Z</cp:lastPrinted>
  <dcterms:created xsi:type="dcterms:W3CDTF">2021-02-04T12:24:01Z</dcterms:created>
  <dcterms:modified xsi:type="dcterms:W3CDTF">2021-06-08T06:02:28Z</dcterms:modified>
</cp:coreProperties>
</file>