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ad.pref.shimane.jp\健康福祉部\障がい福祉課\指導給付係\福祉・介護人材確保対策\■024-08-004　障がい福祉分野のICT導入モデル事業\R06\01_R5繰越分\02 事業所へ周知\"/>
    </mc:Choice>
  </mc:AlternateContent>
  <bookViews>
    <workbookView xWindow="1490" yWindow="870" windowWidth="14930" windowHeight="15150"/>
  </bookViews>
  <sheets>
    <sheet name="別紙４" sheetId="11" r:id="rId1"/>
    <sheet name="別紙５" sheetId="10" r:id="rId2"/>
  </sheets>
  <externalReferences>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別紙４!$A$1:$K$98</definedName>
    <definedName name="_xlnm.Print_Area" localSheetId="1">別紙５!$A$1:$W$39</definedName>
    <definedName name="_xlnm.Print_Area">#REF!</definedName>
    <definedName name="syuukeihyou11">[1]集計表２!$A$3:$AD$109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11" l="1"/>
  <c r="D91" i="11"/>
  <c r="D90" i="11"/>
  <c r="D89" i="11"/>
  <c r="D92" i="11" s="1"/>
  <c r="C85" i="11"/>
  <c r="D84" i="11"/>
  <c r="D83" i="11"/>
  <c r="D82" i="11"/>
  <c r="D85" i="11" s="1"/>
  <c r="C94" i="11" s="1"/>
  <c r="F73" i="11"/>
  <c r="D73" i="11"/>
  <c r="E72" i="11"/>
  <c r="G72" i="11" s="1"/>
  <c r="H72" i="11" s="1"/>
  <c r="E71" i="11"/>
  <c r="G71" i="11" s="1"/>
  <c r="H71" i="11" s="1"/>
  <c r="E70" i="11"/>
  <c r="F66" i="11"/>
  <c r="D66" i="11"/>
  <c r="E65" i="11"/>
  <c r="G64" i="11" s="1"/>
  <c r="H63" i="11" s="1"/>
  <c r="H66" i="11" s="1"/>
  <c r="E64" i="11"/>
  <c r="G63" i="11" s="1"/>
  <c r="E63" i="11"/>
  <c r="E66" i="11" l="1"/>
  <c r="G65" i="11" s="1"/>
  <c r="G66" i="11" s="1"/>
  <c r="E73" i="11"/>
  <c r="H65" i="11"/>
  <c r="H64" i="11"/>
  <c r="G70" i="11"/>
  <c r="H70" i="11" l="1"/>
  <c r="H73" i="11" s="1"/>
  <c r="G73" i="11"/>
  <c r="C75" i="11" s="1"/>
  <c r="D33" i="11" l="1"/>
  <c r="S30" i="10"/>
  <c r="P29" i="10"/>
  <c r="P28" i="10"/>
  <c r="P27" i="10"/>
  <c r="P26" i="10"/>
  <c r="P25" i="10"/>
  <c r="P24" i="10"/>
  <c r="P23" i="10"/>
  <c r="P22" i="10"/>
  <c r="P21" i="10"/>
  <c r="P20" i="10"/>
  <c r="P30" i="10" s="1"/>
  <c r="C17" i="10" s="1"/>
  <c r="E13" i="10" s="1"/>
  <c r="E17" i="10"/>
</calcChain>
</file>

<file path=xl/sharedStrings.xml><?xml version="1.0" encoding="utf-8"?>
<sst xmlns="http://schemas.openxmlformats.org/spreadsheetml/2006/main" count="106" uniqueCount="83">
  <si>
    <t>【基本情報】</t>
    <rPh sb="1" eb="3">
      <t>キホン</t>
    </rPh>
    <rPh sb="3" eb="5">
      <t>ジョウホウ</t>
    </rPh>
    <phoneticPr fontId="4"/>
  </si>
  <si>
    <t>円</t>
    <rPh sb="0" eb="1">
      <t>エン</t>
    </rPh>
    <phoneticPr fontId="4"/>
  </si>
  <si>
    <t>法人名</t>
    <rPh sb="0" eb="2">
      <t>ホウジン</t>
    </rPh>
    <rPh sb="2" eb="3">
      <t>メイ</t>
    </rPh>
    <phoneticPr fontId="4"/>
  </si>
  <si>
    <t>事業所名</t>
    <rPh sb="0" eb="3">
      <t>ジギョウショ</t>
    </rPh>
    <rPh sb="3" eb="4">
      <t>メイ</t>
    </rPh>
    <phoneticPr fontId="4"/>
  </si>
  <si>
    <t>職員数（実数）</t>
    <rPh sb="0" eb="3">
      <t>ショクインスウ</t>
    </rPh>
    <rPh sb="4" eb="6">
      <t>ジッスウ</t>
    </rPh>
    <phoneticPr fontId="4"/>
  </si>
  <si>
    <t>人</t>
    <rPh sb="0" eb="1">
      <t>ヒト</t>
    </rPh>
    <phoneticPr fontId="4"/>
  </si>
  <si>
    <t>施設利用者数</t>
    <rPh sb="0" eb="2">
      <t>シセツ</t>
    </rPh>
    <rPh sb="2" eb="5">
      <t>リヨウシャ</t>
    </rPh>
    <rPh sb="5" eb="6">
      <t>スウ</t>
    </rPh>
    <phoneticPr fontId="4"/>
  </si>
  <si>
    <t>機器導入費用（合計）</t>
    <rPh sb="0" eb="2">
      <t>キキ</t>
    </rPh>
    <rPh sb="2" eb="4">
      <t>ドウニュウ</t>
    </rPh>
    <rPh sb="4" eb="6">
      <t>ヒヨウ</t>
    </rPh>
    <rPh sb="7" eb="9">
      <t>ゴウケイ</t>
    </rPh>
    <phoneticPr fontId="4"/>
  </si>
  <si>
    <t>値引額（合計）</t>
    <rPh sb="0" eb="2">
      <t>ネビ</t>
    </rPh>
    <rPh sb="2" eb="3">
      <t>ガク</t>
    </rPh>
    <rPh sb="4" eb="6">
      <t>ゴウケイ</t>
    </rPh>
    <phoneticPr fontId="4"/>
  </si>
  <si>
    <t>No.</t>
    <phoneticPr fontId="4"/>
  </si>
  <si>
    <t>導入内容</t>
    <rPh sb="0" eb="2">
      <t>ドウニュウ</t>
    </rPh>
    <rPh sb="2" eb="4">
      <t>ナイヨウ</t>
    </rPh>
    <phoneticPr fontId="4"/>
  </si>
  <si>
    <t>数量</t>
    <rPh sb="0" eb="2">
      <t>スウリョウ</t>
    </rPh>
    <phoneticPr fontId="4"/>
  </si>
  <si>
    <t>単価</t>
    <rPh sb="0" eb="2">
      <t>タンカ</t>
    </rPh>
    <phoneticPr fontId="4"/>
  </si>
  <si>
    <t>機器導入費用</t>
    <rPh sb="0" eb="2">
      <t>キキ</t>
    </rPh>
    <rPh sb="2" eb="4">
      <t>ドウニュウ</t>
    </rPh>
    <rPh sb="4" eb="6">
      <t>ヒヨウ</t>
    </rPh>
    <phoneticPr fontId="4"/>
  </si>
  <si>
    <t>合計</t>
    <rPh sb="0" eb="2">
      <t>ゴウケイ</t>
    </rPh>
    <phoneticPr fontId="4"/>
  </si>
  <si>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4"/>
  </si>
  <si>
    <t>フリガナ</t>
    <phoneticPr fontId="4"/>
  </si>
  <si>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4"/>
  </si>
  <si>
    <r>
      <t>参考情報：令和元年度から令和４年度に係るICT導入モデル事業補助実績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4"/>
  </si>
  <si>
    <t>（補助実績）</t>
    <rPh sb="1" eb="3">
      <t>ホジョ</t>
    </rPh>
    <rPh sb="3" eb="5">
      <t>ジッセキ</t>
    </rPh>
    <phoneticPr fontId="4"/>
  </si>
  <si>
    <t>（補助年度）</t>
    <rPh sb="1" eb="3">
      <t>ホジョ</t>
    </rPh>
    <rPh sb="3" eb="5">
      <t>ネンド</t>
    </rPh>
    <phoneticPr fontId="4"/>
  </si>
  <si>
    <r>
      <t>　　　</t>
    </r>
    <r>
      <rPr>
        <sz val="9"/>
        <color theme="1"/>
        <rFont val="游ゴシック"/>
        <family val="3"/>
        <charset val="128"/>
        <scheme val="minor"/>
      </rPr>
      <t>※実際要した費用の総額を記載</t>
    </r>
    <rPh sb="6" eb="7">
      <t>ヨウ</t>
    </rPh>
    <phoneticPr fontId="4"/>
  </si>
  <si>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4"/>
  </si>
  <si>
    <t>　　　　※上限100万円【1(1)が100万円以下の場合は、1(1)の金額を記入】</t>
    <phoneticPr fontId="4"/>
  </si>
  <si>
    <t>（３）国庫補助所要額　</t>
    <rPh sb="3" eb="5">
      <t>コッコ</t>
    </rPh>
    <rPh sb="5" eb="7">
      <t>ホジョ</t>
    </rPh>
    <rPh sb="7" eb="10">
      <t>ショヨウガク</t>
    </rPh>
    <phoneticPr fontId="4"/>
  </si>
  <si>
    <r>
      <t>　　　</t>
    </r>
    <r>
      <rPr>
        <sz val="9"/>
        <color theme="1"/>
        <rFont val="游ゴシック"/>
        <family val="3"/>
        <charset val="128"/>
        <scheme val="minor"/>
      </rPr>
      <t>※【1(2)×1/2にて算出（千円未満切捨）】</t>
    </r>
    <phoneticPr fontId="4"/>
  </si>
  <si>
    <t>（４）主な導入機器内容（複数選択可）</t>
    <rPh sb="3" eb="4">
      <t>オモ</t>
    </rPh>
    <rPh sb="5" eb="7">
      <t>ドウニュウ</t>
    </rPh>
    <rPh sb="7" eb="9">
      <t>キキ</t>
    </rPh>
    <rPh sb="9" eb="11">
      <t>ナイヨウ</t>
    </rPh>
    <rPh sb="12" eb="14">
      <t>フクスウ</t>
    </rPh>
    <rPh sb="14" eb="17">
      <t>センタクカ</t>
    </rPh>
    <phoneticPr fontId="4"/>
  </si>
  <si>
    <t>パソコン</t>
    <phoneticPr fontId="4"/>
  </si>
  <si>
    <t>スマートフォン</t>
    <phoneticPr fontId="4"/>
  </si>
  <si>
    <t>タブレット</t>
    <phoneticPr fontId="4"/>
  </si>
  <si>
    <t>インカム</t>
    <phoneticPr fontId="4"/>
  </si>
  <si>
    <t>ソフトウェア（事業所での業務を支援するソフトウェア（記録業務、情報共有業務、請求業務）で、各種業務を一気通貫で行うことが可能なものに限る。）</t>
    <phoneticPr fontId="4"/>
  </si>
  <si>
    <t>ソフトウェア（バックオフィス業務のためのソフトウェア（勤怠管理、シフト表作成、人事、給与などの業務）で、各種業務を一気通貫で行うことが可能なものに限る。）</t>
    <phoneticPr fontId="4"/>
  </si>
  <si>
    <t>通信環境機器等（Wi-Fiルーターなど）</t>
    <rPh sb="0" eb="2">
      <t>ツウシン</t>
    </rPh>
    <rPh sb="2" eb="4">
      <t>カンキョウ</t>
    </rPh>
    <rPh sb="4" eb="6">
      <t>キキ</t>
    </rPh>
    <rPh sb="6" eb="7">
      <t>トウ</t>
    </rPh>
    <phoneticPr fontId="4"/>
  </si>
  <si>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4"/>
  </si>
  <si>
    <t>その他（　　　　　　　　　　　　　　）</t>
    <phoneticPr fontId="2"/>
  </si>
  <si>
    <t>２．事業実績</t>
    <rPh sb="2" eb="4">
      <t>ジギョウ</t>
    </rPh>
    <rPh sb="4" eb="6">
      <t>ジッセキ</t>
    </rPh>
    <phoneticPr fontId="4"/>
  </si>
  <si>
    <t>（１）ICTの導入を実施した分野（特に該当するもの１つに☑）</t>
    <rPh sb="7" eb="9">
      <t>ドウニュウ</t>
    </rPh>
    <rPh sb="10" eb="12">
      <t>ジッシ</t>
    </rPh>
    <rPh sb="14" eb="16">
      <t>ブンヤ</t>
    </rPh>
    <rPh sb="17" eb="18">
      <t>トク</t>
    </rPh>
    <rPh sb="19" eb="21">
      <t>ガイトウ</t>
    </rPh>
    <phoneticPr fontId="4"/>
  </si>
  <si>
    <t>作業の迅速化に係る取組（現場や外出先での入力支援、支援記録の作成など）</t>
    <rPh sb="5" eb="6">
      <t>カ</t>
    </rPh>
    <rPh sb="25" eb="27">
      <t>シエン</t>
    </rPh>
    <rPh sb="27" eb="29">
      <t>キロク</t>
    </rPh>
    <rPh sb="30" eb="32">
      <t>サクセイ</t>
    </rPh>
    <phoneticPr fontId="4"/>
  </si>
  <si>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
  </si>
  <si>
    <t>業務の統合化に係る取組（勤怠管理、シフト表作成、人事・給与業務など）</t>
    <rPh sb="0" eb="2">
      <t>ギョウム</t>
    </rPh>
    <phoneticPr fontId="4"/>
  </si>
  <si>
    <t>その他</t>
    <phoneticPr fontId="2"/>
  </si>
  <si>
    <t>（２）事業所が抱える課題</t>
    <rPh sb="3" eb="6">
      <t>ジギョウショ</t>
    </rPh>
    <rPh sb="7" eb="8">
      <t>カカ</t>
    </rPh>
    <rPh sb="10" eb="12">
      <t>カダイ</t>
    </rPh>
    <phoneticPr fontId="4"/>
  </si>
  <si>
    <t>（３）ICT機器等を導入した業務内容（概要）　</t>
    <rPh sb="6" eb="8">
      <t>キキ</t>
    </rPh>
    <rPh sb="8" eb="9">
      <t>トウ</t>
    </rPh>
    <rPh sb="10" eb="12">
      <t>ドウニュウ</t>
    </rPh>
    <rPh sb="14" eb="16">
      <t>ギョウム</t>
    </rPh>
    <rPh sb="16" eb="18">
      <t>ナイヨウ</t>
    </rPh>
    <rPh sb="19" eb="21">
      <t>ガイヨウ</t>
    </rPh>
    <phoneticPr fontId="4"/>
  </si>
  <si>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</si>
  <si>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4"/>
  </si>
  <si>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
  </si>
  <si>
    <t>１．経費計画</t>
    <rPh sb="2" eb="4">
      <t>ケイヒ</t>
    </rPh>
    <rPh sb="4" eb="6">
      <t>ケイカク</t>
    </rPh>
    <phoneticPr fontId="4"/>
  </si>
  <si>
    <t>（１）国庫補助対象経費の実支出（予定）額　</t>
    <rPh sb="3" eb="5">
      <t>コッコ</t>
    </rPh>
    <rPh sb="5" eb="7">
      <t>ホジョ</t>
    </rPh>
    <rPh sb="7" eb="9">
      <t>タイショウ</t>
    </rPh>
    <rPh sb="9" eb="11">
      <t>ケイヒ</t>
    </rPh>
    <rPh sb="12" eb="13">
      <t>ジツ</t>
    </rPh>
    <rPh sb="16" eb="18">
      <t>ヨテイ</t>
    </rPh>
    <rPh sb="19" eb="20">
      <t>ガク</t>
    </rPh>
    <phoneticPr fontId="4"/>
  </si>
  <si>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
  </si>
  <si>
    <t>障害児支援分野のＩＣＴ導入モデル事業　積算内訳</t>
    <rPh sb="19" eb="21">
      <t>セキサン</t>
    </rPh>
    <rPh sb="21" eb="23">
      <t>ウチワケ</t>
    </rPh>
    <phoneticPr fontId="4"/>
  </si>
  <si>
    <t>実支出（予定）額：</t>
    <rPh sb="0" eb="1">
      <t>ジツ</t>
    </rPh>
    <rPh sb="4" eb="6">
      <t>ヨテイ</t>
    </rPh>
    <rPh sb="7" eb="8">
      <t>ガク</t>
    </rPh>
    <phoneticPr fontId="4"/>
  </si>
  <si>
    <t>初期設定に要する費用（合計）</t>
    <rPh sb="0" eb="2">
      <t>ショキ</t>
    </rPh>
    <rPh sb="2" eb="4">
      <t>セッテイ</t>
    </rPh>
    <rPh sb="5" eb="6">
      <t>ヨウ</t>
    </rPh>
    <rPh sb="8" eb="10">
      <t>ヒヨウ</t>
    </rPh>
    <rPh sb="11" eb="13">
      <t>ゴウケイ</t>
    </rPh>
    <phoneticPr fontId="4"/>
  </si>
  <si>
    <t>初期設定に要する費用</t>
    <rPh sb="0" eb="2">
      <t>ショキ</t>
    </rPh>
    <rPh sb="2" eb="4">
      <t>セッテイ</t>
    </rPh>
    <rPh sb="5" eb="6">
      <t>ヨウ</t>
    </rPh>
    <rPh sb="8" eb="10">
      <t>ヒヨウ</t>
    </rPh>
    <phoneticPr fontId="4"/>
  </si>
  <si>
    <t>障害児支援分野のＩＣＴ導入モデル事業　事業計画／所要額調書</t>
    <rPh sb="0" eb="2">
      <t>ショウガイ</t>
    </rPh>
    <rPh sb="2" eb="3">
      <t>ジ</t>
    </rPh>
    <rPh sb="3" eb="5">
      <t>シエン</t>
    </rPh>
    <rPh sb="5" eb="7">
      <t>ブンヤ</t>
    </rPh>
    <rPh sb="11" eb="13">
      <t>ドウニュウ</t>
    </rPh>
    <rPh sb="16" eb="18">
      <t>ジギョウ</t>
    </rPh>
    <rPh sb="19" eb="21">
      <t>ジギョウ</t>
    </rPh>
    <rPh sb="21" eb="23">
      <t>ケイカク</t>
    </rPh>
    <rPh sb="24" eb="29">
      <t>ショヨウガクチョウショ</t>
    </rPh>
    <phoneticPr fontId="2"/>
  </si>
  <si>
    <t>　こども家庭庁からの求めがあった場合は、ICT機器等導入の効果分析やモデル事例の公表等に対応する。</t>
    <rPh sb="4" eb="6">
      <t>カテイ</t>
    </rPh>
    <rPh sb="6" eb="7">
      <t>チョウ</t>
    </rPh>
    <phoneticPr fontId="2"/>
  </si>
  <si>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4"/>
  </si>
  <si>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4"/>
  </si>
  <si>
    <t>業務内容</t>
    <rPh sb="0" eb="2">
      <t>ギョウム</t>
    </rPh>
    <rPh sb="2" eb="4">
      <t>ナイヨウ</t>
    </rPh>
    <phoneticPr fontId="4"/>
  </si>
  <si>
    <t>業務従事者数</t>
    <rPh sb="0" eb="2">
      <t>ギョウム</t>
    </rPh>
    <rPh sb="2" eb="5">
      <t>ジュウジシャ</t>
    </rPh>
    <rPh sb="5" eb="6">
      <t>スウ</t>
    </rPh>
    <phoneticPr fontId="2"/>
  </si>
  <si>
    <t>発生件数</t>
    <rPh sb="0" eb="2">
      <t>ハッセイ</t>
    </rPh>
    <rPh sb="2" eb="4">
      <t>ケンスウ</t>
    </rPh>
    <phoneticPr fontId="4"/>
  </si>
  <si>
    <t>C. 1件当たりの
平均処理時間</t>
    <rPh sb="4" eb="5">
      <t>ケン</t>
    </rPh>
    <rPh sb="5" eb="6">
      <t>ア</t>
    </rPh>
    <rPh sb="10" eb="12">
      <t>ヘイキン</t>
    </rPh>
    <rPh sb="12" eb="14">
      <t>ショリ</t>
    </rPh>
    <rPh sb="14" eb="16">
      <t>ジカン</t>
    </rPh>
    <phoneticPr fontId="4"/>
  </si>
  <si>
    <t>年間業務時間
D（B×C）</t>
    <rPh sb="0" eb="2">
      <t>ネンカン</t>
    </rPh>
    <rPh sb="2" eb="4">
      <t>ギョウム</t>
    </rPh>
    <rPh sb="4" eb="6">
      <t>ジカン</t>
    </rPh>
    <phoneticPr fontId="4"/>
  </si>
  <si>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4"/>
  </si>
  <si>
    <t>A.ひと月当たり</t>
    <rPh sb="4" eb="5">
      <t>ツキ</t>
    </rPh>
    <rPh sb="5" eb="6">
      <t>ア</t>
    </rPh>
    <phoneticPr fontId="4"/>
  </si>
  <si>
    <t>B.年間発生件数
（A×12）</t>
    <rPh sb="2" eb="4">
      <t>ネンカン</t>
    </rPh>
    <rPh sb="4" eb="6">
      <t>ハッセイ</t>
    </rPh>
    <rPh sb="6" eb="8">
      <t>ケンスウ</t>
    </rPh>
    <phoneticPr fontId="4"/>
  </si>
  <si>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4"/>
  </si>
  <si>
    <t>　年間業務時間数想定削減率（％）</t>
    <rPh sb="1" eb="3">
      <t>ネンカン</t>
    </rPh>
    <rPh sb="3" eb="5">
      <t>ギョウム</t>
    </rPh>
    <rPh sb="5" eb="8">
      <t>ジカンスウ</t>
    </rPh>
    <rPh sb="8" eb="10">
      <t>ソウテイ</t>
    </rPh>
    <rPh sb="10" eb="12">
      <t>サクゲン</t>
    </rPh>
    <rPh sb="12" eb="13">
      <t>リツ</t>
    </rPh>
    <phoneticPr fontId="4"/>
  </si>
  <si>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4"/>
  </si>
  <si>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4"/>
  </si>
  <si>
    <t>作成文書</t>
    <rPh sb="0" eb="2">
      <t>サクセイ</t>
    </rPh>
    <rPh sb="2" eb="4">
      <t>ブンショ</t>
    </rPh>
    <phoneticPr fontId="4"/>
  </si>
  <si>
    <t>作成文書量</t>
    <rPh sb="0" eb="2">
      <t>サクセイ</t>
    </rPh>
    <rPh sb="2" eb="5">
      <t>ブンショリョウ</t>
    </rPh>
    <phoneticPr fontId="4"/>
  </si>
  <si>
    <t>B.年間作成文書量
（A×12）</t>
    <rPh sb="2" eb="4">
      <t>ネンカン</t>
    </rPh>
    <rPh sb="4" eb="6">
      <t>サクセイ</t>
    </rPh>
    <rPh sb="6" eb="8">
      <t>ブンショ</t>
    </rPh>
    <rPh sb="8" eb="9">
      <t>リョウ</t>
    </rPh>
    <phoneticPr fontId="4"/>
  </si>
  <si>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4"/>
  </si>
  <si>
    <t>　年間作成文書量想定削減率（％）</t>
    <rPh sb="1" eb="3">
      <t>ネンカン</t>
    </rPh>
    <rPh sb="3" eb="5">
      <t>サクセイ</t>
    </rPh>
    <rPh sb="5" eb="8">
      <t>ブンショリョウ</t>
    </rPh>
    <rPh sb="8" eb="10">
      <t>ソウテイ</t>
    </rPh>
    <rPh sb="10" eb="12">
      <t>サクゲン</t>
    </rPh>
    <rPh sb="12" eb="13">
      <t>リツ</t>
    </rPh>
    <phoneticPr fontId="4"/>
  </si>
  <si>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4"/>
  </si>
  <si>
    <t>（該当する場合に、チェックしてください。）</t>
    <rPh sb="1" eb="3">
      <t>ガイトウ</t>
    </rPh>
    <rPh sb="5" eb="7">
      <t>バアイ</t>
    </rPh>
    <phoneticPr fontId="4"/>
  </si>
  <si>
    <t>同一敷地内に障害者を支援する施設・事業所と障害児を支援する施設・事業所が併設されている場合、障害児を支援する施設・事業所に係るICT機器導入の費用のみ計上している（費用を按分している）。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4"/>
  </si>
  <si>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4"/>
  </si>
  <si>
    <t>自治体名</t>
    <rPh sb="0" eb="3">
      <t>ジチタイ</t>
    </rPh>
    <rPh sb="3" eb="4">
      <t>メイ</t>
    </rPh>
    <phoneticPr fontId="4"/>
  </si>
  <si>
    <t>島根県</t>
    <rPh sb="0" eb="3">
      <t>シマネケン</t>
    </rPh>
    <phoneticPr fontId="2"/>
  </si>
  <si>
    <t>（別紙５）※事業所ごとに作成してください。　　令和６年度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</si>
  <si>
    <t>（別紙４）※事業所ごとに作成してください。　　令和６年度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</si>
</sst>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quot;人&quot;"/>
    <numFmt numFmtId="177" formatCode="#,##0_ "/>
    <numFmt numFmtId="178" formatCode="0.0_ &quot;人&quot;"/>
    <numFmt numFmtId="179" formatCode="#,##0_ &quot;人&quot;"/>
    <numFmt numFmtId="180" formatCode="#,##0_ &quot;件&quot;"/>
    <numFmt numFmtId="181" formatCode="#,##0_ &quot;分&quot;"/>
    <numFmt numFmtId="182" formatCode="#,##0_ &quot;時間&quot;"/>
    <numFmt numFmtId="183" formatCode="0.0%"/>
    <numFmt numFmtId="184" formatCode="#,##0_ &quot;ページ&quot;"/>
  </numFmts>
  <fonts count="4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sz val="12"/>
      <color theme="1"/>
      <name val="HGｺﾞｼｯｸM"/>
      <family val="2"/>
      <charset val="128"/>
    </font>
    <font>
      <sz val="11"/>
      <color rgb="FFFF0000"/>
      <name val="游ゴシック"/>
      <family val="2"/>
      <charset val="128"/>
      <scheme val="minor"/>
    </font>
    <font>
      <sz val="12"/>
      <color theme="1"/>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b/>
      <u val="double"/>
      <sz val="8"/>
      <color theme="1"/>
      <name val="游ゴシック"/>
      <family val="3"/>
      <charset val="128"/>
      <scheme val="minor"/>
    </font>
    <font>
      <sz val="11"/>
      <color theme="1"/>
      <name val="ＭＳ Ｐゴシック"/>
      <family val="3"/>
      <charset val="128"/>
    </font>
    <font>
      <b/>
      <sz val="11"/>
      <color rgb="FFFF0000"/>
      <name val="游ゴシック"/>
      <family val="3"/>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6"/>
      <name val="游ゴシック"/>
      <family val="3"/>
      <charset val="128"/>
      <scheme val="minor"/>
    </font>
    <font>
      <sz val="16"/>
      <color theme="1"/>
      <name val="游ゴシック"/>
      <family val="3"/>
      <charset val="128"/>
      <scheme val="minor"/>
    </font>
    <font>
      <b/>
      <sz val="6"/>
      <name val="游ゴシック"/>
      <family val="3"/>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2">
    <xf numFmtId="0" fontId="0" fillId="0" borderId="0">
      <alignment vertical="center"/>
    </xf>
    <xf numFmtId="0" fontId="1"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3" fillId="0" borderId="0">
      <alignment vertical="center"/>
    </xf>
    <xf numFmtId="0" fontId="5" fillId="0" borderId="0">
      <alignment vertical="center"/>
    </xf>
    <xf numFmtId="0" fontId="13" fillId="0" borderId="0" applyNumberFormat="0" applyFill="0" applyBorder="0" applyAlignment="0" applyProtection="0">
      <alignment vertical="center"/>
    </xf>
    <xf numFmtId="0" fontId="1" fillId="0" borderId="0"/>
    <xf numFmtId="0" fontId="12" fillId="0" borderId="0">
      <alignment vertical="center"/>
    </xf>
    <xf numFmtId="0" fontId="3"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6"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201">
    <xf numFmtId="0" fontId="0" fillId="0" borderId="0" xfId="0">
      <alignment vertical="center"/>
    </xf>
    <xf numFmtId="0" fontId="1" fillId="0" borderId="0" xfId="1" applyProtection="1">
      <alignment vertical="center"/>
      <protection locked="0"/>
    </xf>
    <xf numFmtId="0" fontId="1" fillId="0" borderId="0" xfId="1" applyAlignment="1" applyProtection="1">
      <alignment horizontal="left" vertical="center"/>
      <protection locked="0"/>
    </xf>
    <xf numFmtId="0" fontId="10" fillId="0" borderId="0" xfId="1" applyFont="1" applyProtection="1">
      <alignment vertical="center"/>
      <protection locked="0"/>
    </xf>
    <xf numFmtId="0" fontId="10" fillId="0" borderId="0" xfId="1" applyFont="1" applyAlignment="1" applyProtection="1">
      <alignment vertical="center" shrinkToFit="1"/>
      <protection locked="0"/>
    </xf>
    <xf numFmtId="0" fontId="12" fillId="0" borderId="0" xfId="1" applyFont="1" applyProtection="1">
      <alignment vertical="center"/>
      <protection locked="0"/>
    </xf>
    <xf numFmtId="0" fontId="19" fillId="0" borderId="0" xfId="14" applyFont="1" applyProtection="1">
      <alignment vertical="center"/>
      <protection locked="0"/>
    </xf>
    <xf numFmtId="0" fontId="22" fillId="0" borderId="0" xfId="14" applyFont="1" applyProtection="1">
      <alignment vertical="center"/>
      <protection locked="0"/>
    </xf>
    <xf numFmtId="0" fontId="20" fillId="0" borderId="0" xfId="15" applyFont="1">
      <alignment vertical="center"/>
    </xf>
    <xf numFmtId="0" fontId="24" fillId="0" borderId="0" xfId="15" applyFont="1" applyAlignment="1">
      <alignment horizontal="center" vertical="center"/>
    </xf>
    <xf numFmtId="0" fontId="3" fillId="0" borderId="0" xfId="15">
      <alignment vertical="center"/>
    </xf>
    <xf numFmtId="0" fontId="20" fillId="0" borderId="0" xfId="15" applyFont="1" applyProtection="1">
      <alignment vertical="center"/>
      <protection locked="0"/>
    </xf>
    <xf numFmtId="0" fontId="25" fillId="0" borderId="0" xfId="15" applyFont="1" applyAlignment="1" applyProtection="1">
      <alignment horizontal="center" vertical="center"/>
      <protection locked="0"/>
    </xf>
    <xf numFmtId="0" fontId="3" fillId="0" borderId="0" xfId="15" applyProtection="1">
      <alignment vertical="center"/>
      <protection locked="0"/>
    </xf>
    <xf numFmtId="0" fontId="8" fillId="0" borderId="0" xfId="15" applyFont="1" applyAlignment="1" applyProtection="1">
      <alignment horizontal="center" vertical="center" shrinkToFit="1"/>
      <protection locked="0"/>
    </xf>
    <xf numFmtId="0" fontId="9" fillId="0" borderId="0" xfId="15" applyFont="1" applyAlignment="1" applyProtection="1">
      <alignment horizontal="center" vertical="center"/>
      <protection locked="0"/>
    </xf>
    <xf numFmtId="0" fontId="20" fillId="0" borderId="0" xfId="14" applyFont="1">
      <alignment vertical="center"/>
    </xf>
    <xf numFmtId="0" fontId="26" fillId="0" borderId="0" xfId="14" applyFont="1">
      <alignment vertical="center"/>
    </xf>
    <xf numFmtId="0" fontId="12" fillId="0" borderId="0" xfId="14">
      <alignment vertical="center"/>
    </xf>
    <xf numFmtId="0" fontId="20" fillId="3" borderId="7" xfId="14" applyFont="1" applyFill="1" applyBorder="1" applyAlignment="1">
      <alignment horizontal="center" vertical="center"/>
    </xf>
    <xf numFmtId="0" fontId="20" fillId="3" borderId="16" xfId="14" applyFont="1" applyFill="1" applyBorder="1" applyAlignment="1">
      <alignment horizontal="center" vertical="center"/>
    </xf>
    <xf numFmtId="0" fontId="20" fillId="3" borderId="16" xfId="14" applyFont="1" applyFill="1" applyBorder="1" applyAlignment="1">
      <alignment horizontal="center" vertical="center" shrinkToFit="1"/>
    </xf>
    <xf numFmtId="0" fontId="20" fillId="3" borderId="19" xfId="14" applyFont="1" applyFill="1" applyBorder="1" applyAlignment="1">
      <alignment horizontal="center" vertical="center"/>
    </xf>
    <xf numFmtId="0" fontId="12" fillId="0" borderId="0" xfId="14" applyProtection="1">
      <alignment vertical="center"/>
      <protection locked="0"/>
    </xf>
    <xf numFmtId="0" fontId="26" fillId="0" borderId="0" xfId="14" applyFont="1" applyProtection="1">
      <alignment vertical="center"/>
      <protection locked="0"/>
    </xf>
    <xf numFmtId="6" fontId="19" fillId="0" borderId="0" xfId="16" applyFont="1" applyFill="1" applyBorder="1" applyAlignment="1" applyProtection="1">
      <alignment vertical="center"/>
    </xf>
    <xf numFmtId="0" fontId="26" fillId="3" borderId="1" xfId="14" applyFont="1" applyFill="1" applyBorder="1" applyAlignment="1" applyProtection="1">
      <alignment horizontal="center" vertical="center"/>
      <protection locked="0"/>
    </xf>
    <xf numFmtId="0" fontId="11" fillId="0" borderId="0" xfId="14" applyFont="1" applyProtection="1">
      <alignment vertical="center"/>
      <protection locked="0"/>
    </xf>
    <xf numFmtId="0" fontId="19" fillId="0" borderId="1" xfId="14" applyFont="1" applyBorder="1" applyAlignment="1" applyProtection="1">
      <alignment horizontal="center" vertical="center"/>
      <protection locked="0"/>
    </xf>
    <xf numFmtId="0" fontId="22" fillId="0" borderId="2" xfId="14" applyFont="1" applyBorder="1" applyAlignment="1" applyProtection="1">
      <alignment horizontal="right" vertical="center"/>
      <protection locked="0"/>
    </xf>
    <xf numFmtId="0" fontId="22" fillId="4" borderId="4" xfId="14" applyFont="1" applyFill="1" applyBorder="1" applyProtection="1">
      <alignment vertical="center"/>
      <protection locked="0"/>
    </xf>
    <xf numFmtId="0" fontId="22" fillId="0" borderId="0" xfId="14" applyFont="1" applyAlignment="1" applyProtection="1">
      <alignment horizontal="center" vertical="center"/>
      <protection locked="0"/>
    </xf>
    <xf numFmtId="0" fontId="22" fillId="0" borderId="0" xfId="14" applyFont="1" applyAlignment="1" applyProtection="1">
      <alignment horizontal="left" vertical="center"/>
      <protection locked="0"/>
    </xf>
    <xf numFmtId="0" fontId="27" fillId="0" borderId="0" xfId="14" applyFont="1" applyAlignment="1" applyProtection="1">
      <alignment horizontal="left" vertical="top"/>
      <protection locked="0"/>
    </xf>
    <xf numFmtId="0" fontId="7" fillId="0" borderId="0" xfId="1" applyFont="1">
      <alignment vertical="center"/>
    </xf>
    <xf numFmtId="0" fontId="1" fillId="0" borderId="0" xfId="1">
      <alignment vertical="center"/>
    </xf>
    <xf numFmtId="0" fontId="23"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11" fillId="0" borderId="0" xfId="1" applyFont="1">
      <alignment vertical="center"/>
    </xf>
    <xf numFmtId="176" fontId="1" fillId="0" borderId="19" xfId="1" applyNumberFormat="1" applyBorder="1" applyAlignment="1">
      <alignment horizontal="center" vertical="center" shrinkToFit="1"/>
    </xf>
    <xf numFmtId="176" fontId="10" fillId="0" borderId="38" xfId="1" applyNumberFormat="1" applyFont="1" applyBorder="1" applyAlignment="1">
      <alignment horizontal="center" vertical="center"/>
    </xf>
    <xf numFmtId="176" fontId="1" fillId="0" borderId="0" xfId="1" applyNumberFormat="1" applyAlignment="1">
      <alignment horizontal="center" vertical="center" shrinkToFit="1"/>
    </xf>
    <xf numFmtId="176" fontId="10" fillId="0" borderId="0" xfId="1" applyNumberFormat="1" applyFont="1" applyAlignment="1">
      <alignment horizontal="center" vertical="center"/>
    </xf>
    <xf numFmtId="0" fontId="12" fillId="0" borderId="0" xfId="1" applyFont="1" applyAlignment="1" applyProtection="1">
      <alignment horizontal="left" vertical="center"/>
      <protection locked="0"/>
    </xf>
    <xf numFmtId="0" fontId="12" fillId="0" borderId="0" xfId="1" applyFont="1">
      <alignment vertical="center"/>
    </xf>
    <xf numFmtId="41" fontId="1" fillId="0" borderId="0" xfId="1" applyNumberFormat="1" applyAlignment="1">
      <alignment horizontal="center" vertical="center"/>
    </xf>
    <xf numFmtId="0" fontId="34" fillId="0" borderId="0" xfId="1" applyFont="1">
      <alignment vertical="center"/>
    </xf>
    <xf numFmtId="41" fontId="9" fillId="0" borderId="0" xfId="1" applyNumberFormat="1" applyFont="1" applyAlignment="1">
      <alignment horizontal="center" vertical="center"/>
    </xf>
    <xf numFmtId="0" fontId="6" fillId="0" borderId="0" xfId="1" applyFont="1">
      <alignment vertical="center"/>
    </xf>
    <xf numFmtId="0" fontId="1" fillId="0" borderId="0" xfId="1" applyAlignment="1">
      <alignment horizontal="left" vertical="center"/>
    </xf>
    <xf numFmtId="0" fontId="12" fillId="0" borderId="0" xfId="1" applyFont="1" applyAlignment="1">
      <alignment horizontal="left" vertical="center"/>
    </xf>
    <xf numFmtId="0" fontId="14" fillId="4" borderId="24" xfId="1" applyFont="1" applyFill="1" applyBorder="1" applyAlignment="1">
      <alignment horizontal="center" vertical="center"/>
    </xf>
    <xf numFmtId="0" fontId="1" fillId="4" borderId="16" xfId="1" applyFill="1" applyBorder="1" applyAlignment="1">
      <alignment horizontal="center" vertical="center"/>
    </xf>
    <xf numFmtId="0" fontId="14" fillId="4" borderId="31" xfId="1" applyFont="1" applyFill="1" applyBorder="1" applyAlignment="1">
      <alignment horizontal="center" vertical="center"/>
    </xf>
    <xf numFmtId="0" fontId="22" fillId="0" borderId="0" xfId="14" applyFont="1" applyProtection="1">
      <alignment vertical="center"/>
      <protection locked="0"/>
    </xf>
    <xf numFmtId="0" fontId="8" fillId="0" borderId="0" xfId="0" applyFont="1" applyBorder="1" applyAlignment="1">
      <alignment horizontal="center" vertical="center"/>
    </xf>
    <xf numFmtId="0" fontId="9" fillId="0" borderId="0" xfId="1" applyFont="1" applyBorder="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17" fillId="0" borderId="0" xfId="0" applyFont="1">
      <alignment vertical="center"/>
    </xf>
    <xf numFmtId="0" fontId="12" fillId="0" borderId="0" xfId="0" applyFont="1">
      <alignment vertical="center"/>
    </xf>
    <xf numFmtId="0" fontId="38" fillId="0" borderId="0" xfId="0" applyFont="1" applyAlignment="1">
      <alignment horizontal="center" vertical="center"/>
    </xf>
    <xf numFmtId="0" fontId="0" fillId="5" borderId="5" xfId="0" applyFill="1" applyBorder="1" applyAlignment="1">
      <alignment horizontal="center" vertical="center" wrapText="1"/>
    </xf>
    <xf numFmtId="0" fontId="35" fillId="5" borderId="5" xfId="0" applyFont="1" applyFill="1" applyBorder="1" applyAlignment="1">
      <alignment horizontal="center" vertical="center" wrapText="1"/>
    </xf>
    <xf numFmtId="0" fontId="0" fillId="0" borderId="46" xfId="0" applyBorder="1" applyAlignment="1">
      <alignment horizontal="center" vertical="center" shrinkToFit="1"/>
    </xf>
    <xf numFmtId="179" fontId="0" fillId="0" borderId="46" xfId="0" applyNumberFormat="1" applyBorder="1" applyAlignment="1">
      <alignment vertical="center" shrinkToFit="1"/>
    </xf>
    <xf numFmtId="180" fontId="0" fillId="0" borderId="46" xfId="0" applyNumberFormat="1" applyBorder="1" applyAlignment="1">
      <alignment vertical="center" shrinkToFit="1"/>
    </xf>
    <xf numFmtId="180" fontId="0" fillId="2" borderId="46" xfId="0" applyNumberFormat="1" applyFill="1" applyBorder="1" applyAlignment="1">
      <alignment vertical="center" shrinkToFit="1"/>
    </xf>
    <xf numFmtId="181" fontId="0" fillId="0" borderId="46" xfId="0" applyNumberFormat="1" applyBorder="1" applyAlignment="1">
      <alignment vertical="center" shrinkToFit="1"/>
    </xf>
    <xf numFmtId="182" fontId="0" fillId="2" borderId="46" xfId="0" applyNumberFormat="1" applyFill="1" applyBorder="1" applyAlignment="1">
      <alignment vertical="center" shrinkToFit="1"/>
    </xf>
    <xf numFmtId="182" fontId="0" fillId="2" borderId="5" xfId="0" applyNumberFormat="1" applyFill="1" applyBorder="1" applyAlignment="1">
      <alignment vertical="center" shrinkToFit="1"/>
    </xf>
    <xf numFmtId="0" fontId="0" fillId="0" borderId="47" xfId="0" applyBorder="1" applyAlignment="1">
      <alignment horizontal="center" vertical="center" shrinkToFit="1"/>
    </xf>
    <xf numFmtId="179" fontId="0" fillId="0" borderId="47" xfId="0" applyNumberFormat="1" applyBorder="1" applyAlignment="1">
      <alignment vertical="center" shrinkToFit="1"/>
    </xf>
    <xf numFmtId="180" fontId="0" fillId="0" borderId="47" xfId="0" applyNumberFormat="1" applyBorder="1" applyAlignment="1">
      <alignment vertical="center" shrinkToFit="1"/>
    </xf>
    <xf numFmtId="180" fontId="0" fillId="2" borderId="47" xfId="0" applyNumberFormat="1" applyFill="1" applyBorder="1" applyAlignment="1">
      <alignment vertical="center" shrinkToFit="1"/>
    </xf>
    <xf numFmtId="181" fontId="0" fillId="0" borderId="47" xfId="0" applyNumberFormat="1" applyBorder="1" applyAlignment="1">
      <alignment vertical="center" shrinkToFit="1"/>
    </xf>
    <xf numFmtId="182" fontId="0" fillId="2" borderId="47" xfId="0" applyNumberFormat="1" applyFill="1" applyBorder="1" applyAlignment="1">
      <alignment vertical="center" shrinkToFit="1"/>
    </xf>
    <xf numFmtId="182" fontId="0" fillId="2" borderId="48" xfId="0" applyNumberFormat="1" applyFill="1" applyBorder="1" applyAlignment="1">
      <alignment vertical="center" shrinkToFit="1"/>
    </xf>
    <xf numFmtId="180" fontId="0" fillId="0" borderId="1" xfId="0" applyNumberFormat="1" applyBorder="1" applyAlignment="1">
      <alignment vertical="center" shrinkToFit="1"/>
    </xf>
    <xf numFmtId="180" fontId="0" fillId="2" borderId="1" xfId="0" applyNumberFormat="1" applyFill="1" applyBorder="1" applyAlignment="1">
      <alignment vertical="center" shrinkToFit="1"/>
    </xf>
    <xf numFmtId="181" fontId="0" fillId="0" borderId="1" xfId="0" applyNumberFormat="1" applyBorder="1" applyAlignment="1">
      <alignment vertical="center" shrinkToFit="1"/>
    </xf>
    <xf numFmtId="182" fontId="0" fillId="2" borderId="1" xfId="0" applyNumberFormat="1" applyFill="1" applyBorder="1" applyAlignment="1">
      <alignment vertical="center" shrinkToFit="1"/>
    </xf>
    <xf numFmtId="182" fontId="0" fillId="2" borderId="6" xfId="0" applyNumberFormat="1" applyFill="1" applyBorder="1" applyAlignment="1">
      <alignment vertical="center" shrinkToFit="1"/>
    </xf>
    <xf numFmtId="0" fontId="10" fillId="0" borderId="0" xfId="0" applyFont="1">
      <alignment vertical="center"/>
    </xf>
    <xf numFmtId="183" fontId="10" fillId="2" borderId="1" xfId="0" applyNumberFormat="1" applyFont="1" applyFill="1" applyBorder="1">
      <alignment vertical="center"/>
    </xf>
    <xf numFmtId="183" fontId="18" fillId="0" borderId="0" xfId="0" applyNumberFormat="1" applyFont="1">
      <alignment vertical="center"/>
    </xf>
    <xf numFmtId="0" fontId="0" fillId="6" borderId="5" xfId="0" applyFill="1" applyBorder="1" applyAlignment="1">
      <alignment horizontal="center" vertical="center" wrapText="1"/>
    </xf>
    <xf numFmtId="0" fontId="35" fillId="6" borderId="5"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6" borderId="2"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1" fillId="0" borderId="0" xfId="1" applyProtection="1">
      <alignment vertical="center"/>
      <protection locked="0"/>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1" fillId="0" borderId="10" xfId="1" applyBorder="1" applyAlignment="1">
      <alignment horizontal="left" vertical="center"/>
    </xf>
    <xf numFmtId="0" fontId="1" fillId="0" borderId="8" xfId="1" applyBorder="1" applyAlignment="1">
      <alignment horizontal="left" vertical="center"/>
    </xf>
    <xf numFmtId="0" fontId="1" fillId="0" borderId="17" xfId="1" applyBorder="1" applyAlignment="1">
      <alignment horizontal="left" vertical="center"/>
    </xf>
    <xf numFmtId="0" fontId="23" fillId="0" borderId="0" xfId="1" applyFont="1" applyAlignment="1">
      <alignment horizontal="center" vertical="center"/>
    </xf>
    <xf numFmtId="0" fontId="9" fillId="0" borderId="8" xfId="1" applyFont="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0" borderId="29" xfId="1" applyBorder="1" applyAlignment="1">
      <alignment horizontal="left" vertical="center"/>
    </xf>
    <xf numFmtId="0" fontId="1" fillId="0" borderId="30" xfId="1" applyBorder="1" applyAlignment="1">
      <alignment horizontal="left" vertical="center"/>
    </xf>
    <xf numFmtId="0" fontId="1" fillId="0" borderId="32" xfId="1" applyBorder="1" applyAlignment="1">
      <alignment horizontal="left" vertical="center"/>
    </xf>
    <xf numFmtId="0" fontId="1" fillId="0" borderId="33" xfId="1" applyBorder="1" applyAlignment="1">
      <alignment horizontal="left" vertical="center"/>
    </xf>
    <xf numFmtId="0" fontId="1" fillId="0" borderId="34" xfId="1" applyBorder="1" applyAlignment="1">
      <alignment horizontal="left" vertical="center"/>
    </xf>
    <xf numFmtId="0" fontId="35" fillId="0" borderId="1" xfId="1" applyFont="1" applyBorder="1" applyAlignment="1">
      <alignment horizontal="left" vertical="top" wrapText="1"/>
    </xf>
    <xf numFmtId="0" fontId="1" fillId="4" borderId="31" xfId="1" applyFill="1" applyBorder="1" applyAlignment="1">
      <alignment horizontal="left" vertical="center" shrinkToFit="1"/>
    </xf>
    <xf numFmtId="0" fontId="1" fillId="4" borderId="0" xfId="1" applyFill="1" applyAlignment="1">
      <alignment horizontal="left" vertical="center" shrinkToFit="1"/>
    </xf>
    <xf numFmtId="0" fontId="1" fillId="4" borderId="35" xfId="1" applyFill="1" applyBorder="1" applyAlignment="1">
      <alignment horizontal="left" vertical="center" shrinkToFit="1"/>
    </xf>
    <xf numFmtId="0" fontId="31" fillId="0" borderId="36" xfId="1" applyFont="1" applyBorder="1" applyAlignment="1">
      <alignment horizontal="center" vertical="center"/>
    </xf>
    <xf numFmtId="0" fontId="31" fillId="0" borderId="29" xfId="1" applyFont="1" applyBorder="1" applyAlignment="1">
      <alignment horizontal="center" vertical="center"/>
    </xf>
    <xf numFmtId="0" fontId="31" fillId="0" borderId="30" xfId="1" applyFont="1" applyBorder="1" applyAlignment="1">
      <alignment horizontal="center" vertical="center"/>
    </xf>
    <xf numFmtId="0" fontId="1" fillId="4" borderId="37" xfId="1" applyFill="1" applyBorder="1" applyAlignment="1">
      <alignment horizontal="left" vertical="center" shrinkToFit="1"/>
    </xf>
    <xf numFmtId="0" fontId="1" fillId="4" borderId="33" xfId="1" applyFill="1" applyBorder="1" applyAlignment="1">
      <alignment horizontal="left" vertical="center" shrinkToFit="1"/>
    </xf>
    <xf numFmtId="0" fontId="1" fillId="4" borderId="34" xfId="1" applyFill="1" applyBorder="1" applyAlignment="1">
      <alignment horizontal="left" vertical="center" shrinkToFit="1"/>
    </xf>
    <xf numFmtId="178" fontId="9" fillId="0" borderId="36" xfId="1" applyNumberFormat="1" applyFont="1" applyBorder="1" applyAlignment="1">
      <alignment horizontal="center" vertical="center"/>
    </xf>
    <xf numFmtId="178" fontId="9" fillId="0" borderId="29" xfId="1" applyNumberFormat="1" applyFont="1" applyBorder="1" applyAlignment="1">
      <alignment horizontal="center" vertical="center"/>
    </xf>
    <xf numFmtId="178" fontId="9" fillId="0" borderId="30" xfId="1" applyNumberFormat="1" applyFont="1" applyBorder="1" applyAlignment="1">
      <alignment horizontal="center" vertical="center"/>
    </xf>
    <xf numFmtId="176" fontId="1" fillId="0" borderId="39" xfId="1" applyNumberFormat="1" applyBorder="1" applyAlignment="1">
      <alignment horizontal="center" vertical="center" shrinkToFit="1"/>
    </xf>
    <xf numFmtId="176" fontId="1" fillId="0" borderId="40" xfId="1" applyNumberFormat="1" applyBorder="1" applyAlignment="1">
      <alignment horizontal="center" vertical="center" shrinkToFit="1"/>
    </xf>
    <xf numFmtId="176" fontId="10" fillId="0" borderId="41" xfId="1" applyNumberFormat="1" applyFont="1" applyBorder="1" applyAlignment="1">
      <alignment horizontal="center" vertical="center"/>
    </xf>
    <xf numFmtId="176" fontId="10" fillId="0" borderId="42" xfId="1" applyNumberFormat="1" applyFont="1" applyBorder="1" applyAlignment="1">
      <alignment horizontal="center" vertical="center"/>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41" fontId="29" fillId="0" borderId="2" xfId="1" applyNumberFormat="1" applyFont="1" applyBorder="1" applyAlignment="1">
      <alignment horizontal="center" vertical="center"/>
    </xf>
    <xf numFmtId="41" fontId="29" fillId="0" borderId="3" xfId="1" applyNumberFormat="1" applyFont="1" applyBorder="1" applyAlignment="1">
      <alignment horizontal="center" vertical="center"/>
    </xf>
    <xf numFmtId="41" fontId="29" fillId="0" borderId="4" xfId="1" applyNumberFormat="1" applyFont="1" applyBorder="1" applyAlignment="1">
      <alignment horizontal="center" vertical="center"/>
    </xf>
    <xf numFmtId="41" fontId="9" fillId="2" borderId="43" xfId="1" applyNumberFormat="1" applyFont="1" applyFill="1" applyBorder="1" applyAlignment="1">
      <alignment horizontal="center" vertical="center"/>
    </xf>
    <xf numFmtId="41" fontId="9" fillId="2" borderId="44" xfId="1" applyNumberFormat="1" applyFont="1" applyFill="1" applyBorder="1" applyAlignment="1">
      <alignment horizontal="center" vertical="center"/>
    </xf>
    <xf numFmtId="41" fontId="9" fillId="2" borderId="45" xfId="1" applyNumberFormat="1" applyFont="1" applyFill="1" applyBorder="1" applyAlignment="1">
      <alignment horizontal="center" vertical="center"/>
    </xf>
    <xf numFmtId="0" fontId="15" fillId="5" borderId="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2" xfId="0" applyFill="1" applyBorder="1" applyAlignment="1">
      <alignment horizontal="center" vertical="center" shrinkToFit="1"/>
    </xf>
    <xf numFmtId="0" fontId="0" fillId="5" borderId="3" xfId="0" applyFill="1" applyBorder="1" applyAlignment="1">
      <alignment horizontal="center" vertical="center" shrinkToFi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15" fillId="5" borderId="6" xfId="0" applyFont="1" applyFill="1" applyBorder="1" applyAlignment="1">
      <alignment horizontal="center" vertical="center" wrapText="1"/>
    </xf>
    <xf numFmtId="0" fontId="40" fillId="0" borderId="1" xfId="0" applyFont="1" applyBorder="1" applyAlignment="1">
      <alignment horizontal="left" vertical="top"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22" fillId="0" borderId="0" xfId="14" applyFont="1" applyProtection="1">
      <alignment vertical="center"/>
      <protection locked="0"/>
    </xf>
    <xf numFmtId="0" fontId="23" fillId="0" borderId="0" xfId="14" applyFont="1" applyAlignment="1" applyProtection="1">
      <alignment horizontal="center" vertical="center"/>
      <protection locked="0"/>
    </xf>
    <xf numFmtId="0" fontId="8" fillId="0" borderId="0" xfId="15" applyFont="1" applyAlignment="1" applyProtection="1">
      <alignment horizontal="center" vertical="center" shrinkToFit="1"/>
      <protection locked="0"/>
    </xf>
    <xf numFmtId="0" fontId="9" fillId="0" borderId="8" xfId="15" applyFont="1" applyBorder="1" applyAlignment="1" applyProtection="1">
      <alignment horizontal="center" vertical="center"/>
      <protection locked="0"/>
    </xf>
    <xf numFmtId="0" fontId="27" fillId="0" borderId="13" xfId="14" applyFont="1" applyBorder="1" applyAlignment="1">
      <alignment horizontal="left" vertical="top" shrinkToFit="1"/>
    </xf>
    <xf numFmtId="0" fontId="27" fillId="0" borderId="14" xfId="14" applyFont="1" applyBorder="1" applyAlignment="1">
      <alignment horizontal="left" vertical="top" shrinkToFit="1"/>
    </xf>
    <xf numFmtId="0" fontId="28" fillId="0" borderId="15" xfId="14" applyFont="1" applyBorder="1" applyAlignment="1">
      <alignment horizontal="left" vertical="top" shrinkToFit="1"/>
    </xf>
    <xf numFmtId="0" fontId="27" fillId="0" borderId="10" xfId="14" applyFont="1" applyBorder="1" applyAlignment="1">
      <alignment horizontal="left" vertical="top" shrinkToFit="1"/>
    </xf>
    <xf numFmtId="0" fontId="27" fillId="0" borderId="8" xfId="14" applyFont="1" applyBorder="1" applyAlignment="1">
      <alignment horizontal="left" vertical="top" shrinkToFit="1"/>
    </xf>
    <xf numFmtId="0" fontId="28" fillId="0" borderId="17" xfId="14" applyFont="1" applyBorder="1" applyAlignment="1">
      <alignment horizontal="left" vertical="top" shrinkToFit="1"/>
    </xf>
    <xf numFmtId="177" fontId="21" fillId="0" borderId="2" xfId="14" applyNumberFormat="1" applyFont="1" applyBorder="1" applyAlignment="1">
      <alignment horizontal="center" vertical="center"/>
    </xf>
    <xf numFmtId="177" fontId="21" fillId="0" borderId="3" xfId="14" applyNumberFormat="1" applyFont="1" applyBorder="1" applyAlignment="1">
      <alignment horizontal="center" vertical="center"/>
    </xf>
    <xf numFmtId="176" fontId="21" fillId="0" borderId="3" xfId="14" applyNumberFormat="1" applyFont="1" applyBorder="1" applyAlignment="1">
      <alignment horizontal="left" vertical="center"/>
    </xf>
    <xf numFmtId="176" fontId="29" fillId="0" borderId="18" xfId="14" applyNumberFormat="1" applyFont="1" applyBorder="1" applyAlignment="1">
      <alignment horizontal="left" vertical="center"/>
    </xf>
    <xf numFmtId="177" fontId="21" fillId="0" borderId="20" xfId="14" applyNumberFormat="1" applyFont="1" applyBorder="1" applyAlignment="1">
      <alignment horizontal="center" vertical="center"/>
    </xf>
    <xf numFmtId="177" fontId="21" fillId="0" borderId="21" xfId="14" applyNumberFormat="1" applyFont="1" applyBorder="1" applyAlignment="1">
      <alignment horizontal="center" vertical="center"/>
    </xf>
    <xf numFmtId="176" fontId="21" fillId="0" borderId="21" xfId="14" applyNumberFormat="1" applyFont="1" applyBorder="1" applyAlignment="1">
      <alignment horizontal="left" vertical="center"/>
    </xf>
    <xf numFmtId="176" fontId="29" fillId="0" borderId="22" xfId="14" applyNumberFormat="1" applyFont="1" applyBorder="1" applyAlignment="1">
      <alignment horizontal="left" vertical="center"/>
    </xf>
    <xf numFmtId="0" fontId="25" fillId="0" borderId="0" xfId="14" applyFont="1" applyAlignment="1" applyProtection="1">
      <alignment horizontal="right" vertical="center" shrinkToFit="1"/>
      <protection locked="0"/>
    </xf>
    <xf numFmtId="41" fontId="25" fillId="2" borderId="0" xfId="16" applyNumberFormat="1" applyFont="1" applyFill="1" applyBorder="1" applyAlignment="1" applyProtection="1">
      <alignment horizontal="right" vertical="center"/>
    </xf>
    <xf numFmtId="6" fontId="25" fillId="2" borderId="0" xfId="16" applyFont="1" applyFill="1" applyBorder="1" applyAlignment="1" applyProtection="1">
      <alignment horizontal="right" vertical="center"/>
    </xf>
    <xf numFmtId="6" fontId="25" fillId="2" borderId="23" xfId="16" applyFont="1" applyFill="1" applyBorder="1" applyAlignment="1" applyProtection="1">
      <alignment horizontal="right" vertical="center"/>
    </xf>
    <xf numFmtId="0" fontId="30" fillId="0" borderId="0" xfId="14" applyFont="1" applyAlignment="1" applyProtection="1">
      <alignment horizontal="center" vertical="center"/>
      <protection locked="0"/>
    </xf>
    <xf numFmtId="0" fontId="31" fillId="0" borderId="0" xfId="14" applyFont="1" applyAlignment="1" applyProtection="1">
      <alignment horizontal="center" vertical="center"/>
      <protection locked="0"/>
    </xf>
    <xf numFmtId="0" fontId="19" fillId="0" borderId="1" xfId="14" applyFont="1" applyBorder="1" applyProtection="1">
      <alignment vertical="center"/>
      <protection locked="0"/>
    </xf>
    <xf numFmtId="38" fontId="22" fillId="0" borderId="1" xfId="17" applyFont="1" applyBorder="1" applyAlignment="1" applyProtection="1">
      <alignment horizontal="right" vertical="center"/>
      <protection locked="0"/>
    </xf>
    <xf numFmtId="38" fontId="22" fillId="2" borderId="1" xfId="17" applyFont="1" applyFill="1" applyBorder="1" applyAlignment="1" applyProtection="1">
      <alignment horizontal="right" vertical="center"/>
      <protection locked="0"/>
    </xf>
    <xf numFmtId="0" fontId="26" fillId="3" borderId="1" xfId="14" applyFont="1" applyFill="1" applyBorder="1" applyAlignment="1" applyProtection="1">
      <alignment horizontal="center" vertical="center" shrinkToFit="1"/>
      <protection locked="0"/>
    </xf>
    <xf numFmtId="0" fontId="26" fillId="3" borderId="2" xfId="14" applyFont="1" applyFill="1" applyBorder="1" applyAlignment="1" applyProtection="1">
      <alignment horizontal="center" vertical="center" shrinkToFit="1"/>
      <protection locked="0"/>
    </xf>
    <xf numFmtId="0" fontId="26" fillId="3" borderId="4" xfId="14" applyFont="1" applyFill="1" applyBorder="1" applyAlignment="1" applyProtection="1">
      <alignment horizontal="center" vertical="center" shrinkToFit="1"/>
      <protection locked="0"/>
    </xf>
    <xf numFmtId="41" fontId="19" fillId="2" borderId="1" xfId="16" applyNumberFormat="1" applyFont="1" applyFill="1" applyBorder="1" applyAlignment="1" applyProtection="1">
      <alignment vertical="center"/>
    </xf>
    <xf numFmtId="6" fontId="19" fillId="2" borderId="1" xfId="16" applyFont="1" applyFill="1" applyBorder="1" applyAlignment="1" applyProtection="1">
      <alignment vertical="center"/>
    </xf>
    <xf numFmtId="41" fontId="19" fillId="2" borderId="2" xfId="16" applyNumberFormat="1" applyFont="1" applyFill="1" applyBorder="1" applyAlignment="1" applyProtection="1">
      <alignment vertical="center"/>
      <protection locked="0"/>
    </xf>
    <xf numFmtId="6" fontId="19" fillId="2" borderId="4" xfId="16" applyFont="1" applyFill="1" applyBorder="1" applyAlignment="1" applyProtection="1">
      <alignment vertical="center"/>
      <protection locked="0"/>
    </xf>
    <xf numFmtId="38" fontId="19" fillId="0" borderId="2" xfId="16" applyNumberFormat="1" applyFont="1" applyBorder="1" applyAlignment="1" applyProtection="1">
      <alignment vertical="center" shrinkToFit="1"/>
      <protection locked="0"/>
    </xf>
    <xf numFmtId="38" fontId="19" fillId="0" borderId="4" xfId="16" applyNumberFormat="1" applyFont="1" applyBorder="1" applyAlignment="1" applyProtection="1">
      <alignment vertical="center" shrinkToFit="1"/>
      <protection locked="0"/>
    </xf>
    <xf numFmtId="0" fontId="26" fillId="3" borderId="1" xfId="14" applyFont="1" applyFill="1" applyBorder="1" applyAlignment="1" applyProtection="1">
      <alignment horizontal="center" vertical="center"/>
      <protection locked="0"/>
    </xf>
    <xf numFmtId="0" fontId="11" fillId="3" borderId="1" xfId="14" applyFont="1" applyFill="1" applyBorder="1" applyAlignment="1" applyProtection="1">
      <alignment horizontal="center" vertical="center"/>
      <protection locked="0"/>
    </xf>
    <xf numFmtId="0" fontId="11" fillId="3" borderId="1" xfId="14" applyFont="1" applyFill="1" applyBorder="1" applyAlignment="1" applyProtection="1">
      <alignment horizontal="center" vertical="center" shrinkToFit="1"/>
      <protection locked="0"/>
    </xf>
    <xf numFmtId="0" fontId="26" fillId="3" borderId="1" xfId="14" applyFont="1" applyFill="1" applyBorder="1" applyAlignment="1" applyProtection="1">
      <alignment horizontal="center" vertical="center" wrapText="1"/>
      <protection locked="0"/>
    </xf>
    <xf numFmtId="0" fontId="33" fillId="0" borderId="1" xfId="14" applyFont="1" applyBorder="1" applyAlignment="1" applyProtection="1">
      <alignment horizontal="left" vertical="top" wrapText="1"/>
      <protection locked="0"/>
    </xf>
    <xf numFmtId="0" fontId="34" fillId="0" borderId="1" xfId="14" applyFont="1" applyBorder="1" applyAlignment="1" applyProtection="1">
      <alignment horizontal="left" vertical="top" wrapText="1"/>
      <protection locked="0"/>
    </xf>
    <xf numFmtId="41" fontId="22" fillId="2" borderId="2" xfId="16" applyNumberFormat="1" applyFont="1" applyFill="1" applyBorder="1" applyAlignment="1" applyProtection="1">
      <alignment horizontal="right" vertical="center"/>
    </xf>
    <xf numFmtId="41" fontId="22" fillId="2" borderId="3" xfId="16" applyNumberFormat="1" applyFont="1" applyFill="1" applyBorder="1" applyAlignment="1" applyProtection="1">
      <alignment horizontal="right" vertical="center"/>
    </xf>
    <xf numFmtId="41" fontId="22" fillId="2" borderId="4" xfId="16" applyNumberFormat="1" applyFont="1" applyFill="1" applyBorder="1" applyAlignment="1" applyProtection="1">
      <alignment horizontal="right" vertical="center"/>
    </xf>
  </cellXfs>
  <cellStyles count="42">
    <cellStyle name="パーセント 2" xfId="20"/>
    <cellStyle name="パーセント 3" xfId="25"/>
    <cellStyle name="パーセント 3 2" xfId="39"/>
    <cellStyle name="ハイパーリンク 2" xfId="12"/>
    <cellStyle name="桁区切り 2" xfId="4"/>
    <cellStyle name="桁区切り 2 2" xfId="17"/>
    <cellStyle name="桁区切り 3" xfId="6"/>
    <cellStyle name="桁区切り 3 2" xfId="19"/>
    <cellStyle name="桁区切り 4" xfId="24"/>
    <cellStyle name="桁区切り 4 2" xfId="38"/>
    <cellStyle name="桁区切り 5" xfId="28"/>
    <cellStyle name="桁区切り 6" xfId="34"/>
    <cellStyle name="通貨 2" xfId="16"/>
    <cellStyle name="通貨 2 2" xfId="22"/>
    <cellStyle name="標準" xfId="0" builtinId="0"/>
    <cellStyle name="標準 10" xfId="31"/>
    <cellStyle name="標準 12" xfId="32"/>
    <cellStyle name="標準 13" xfId="30"/>
    <cellStyle name="標準 2" xfId="1"/>
    <cellStyle name="標準 2 2" xfId="2"/>
    <cellStyle name="標準 2 2 2" xfId="13"/>
    <cellStyle name="標準 2 2 3" xfId="14"/>
    <cellStyle name="標準 2 2 3 2" xfId="27"/>
    <cellStyle name="標準 2 3" xfId="29"/>
    <cellStyle name="標準 27" xfId="35"/>
    <cellStyle name="標準 3" xfId="3"/>
    <cellStyle name="標準 3 2" xfId="11"/>
    <cellStyle name="標準 3 2 2" xfId="21"/>
    <cellStyle name="標準 4" xfId="5"/>
    <cellStyle name="標準 4 2" xfId="18"/>
    <cellStyle name="標準 5" xfId="7"/>
    <cellStyle name="標準 5 2" xfId="15"/>
    <cellStyle name="標準 5 3" xfId="26"/>
    <cellStyle name="標準 5 4" xfId="36"/>
    <cellStyle name="標準 5 5" xfId="40"/>
    <cellStyle name="標準 5 6" xfId="41"/>
    <cellStyle name="標準 6" xfId="8"/>
    <cellStyle name="標準 6 2" xfId="37"/>
    <cellStyle name="標準 6 3" xfId="23"/>
    <cellStyle name="標準 7" xfId="9"/>
    <cellStyle name="標準 7 2" xfId="33"/>
    <cellStyle name="標準 8" xfId="1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49</xdr:row>
          <xdr:rowOff>127000</xdr:rowOff>
        </xdr:from>
        <xdr:to>
          <xdr:col>2</xdr:col>
          <xdr:colOff>31750</xdr:colOff>
          <xdr:row>52</xdr:row>
          <xdr:rowOff>31750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69850</xdr:rowOff>
        </xdr:from>
        <xdr:to>
          <xdr:col>2</xdr:col>
          <xdr:colOff>31750</xdr:colOff>
          <xdr:row>49</xdr:row>
          <xdr:rowOff>171450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95250</xdr:rowOff>
        </xdr:from>
        <xdr:to>
          <xdr:col>2</xdr:col>
          <xdr:colOff>31750</xdr:colOff>
          <xdr:row>37</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34</xdr:row>
          <xdr:rowOff>228600</xdr:rowOff>
        </xdr:from>
        <xdr:to>
          <xdr:col>2</xdr:col>
          <xdr:colOff>31750</xdr:colOff>
          <xdr:row>36</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127000</xdr:rowOff>
        </xdr:from>
        <xdr:to>
          <xdr:col>2</xdr:col>
          <xdr:colOff>31750</xdr:colOff>
          <xdr:row>38</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31750</xdr:colOff>
          <xdr:row>39</xdr:row>
          <xdr:rowOff>31750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46</xdr:row>
          <xdr:rowOff>0</xdr:rowOff>
        </xdr:from>
        <xdr:to>
          <xdr:col>2</xdr:col>
          <xdr:colOff>31750</xdr:colOff>
          <xdr:row>48</xdr:row>
          <xdr:rowOff>31750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165100</xdr:rowOff>
        </xdr:from>
        <xdr:to>
          <xdr:col>3</xdr:col>
          <xdr:colOff>793750</xdr:colOff>
          <xdr:row>37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203200</xdr:rowOff>
        </xdr:from>
        <xdr:to>
          <xdr:col>3</xdr:col>
          <xdr:colOff>800100</xdr:colOff>
          <xdr:row>36</xdr:row>
          <xdr:rowOff>69850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171450</xdr:rowOff>
        </xdr:from>
        <xdr:to>
          <xdr:col>2</xdr:col>
          <xdr:colOff>31750</xdr:colOff>
          <xdr:row>43</xdr:row>
          <xdr:rowOff>50800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209550</xdr:rowOff>
        </xdr:from>
        <xdr:to>
          <xdr:col>2</xdr:col>
          <xdr:colOff>31750</xdr:colOff>
          <xdr:row>50</xdr:row>
          <xdr:rowOff>31750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933450</xdr:rowOff>
        </xdr:from>
        <xdr:to>
          <xdr:col>2</xdr:col>
          <xdr:colOff>31750</xdr:colOff>
          <xdr:row>41</xdr:row>
          <xdr:rowOff>95250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152400</xdr:rowOff>
        </xdr:from>
        <xdr:to>
          <xdr:col>2</xdr:col>
          <xdr:colOff>31750</xdr:colOff>
          <xdr:row>42</xdr:row>
          <xdr:rowOff>57150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35</xdr:row>
      <xdr:rowOff>0</xdr:rowOff>
    </xdr:from>
    <xdr:to>
      <xdr:col>5</xdr:col>
      <xdr:colOff>257175</xdr:colOff>
      <xdr:row>36</xdr:row>
      <xdr:rowOff>219075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943100" y="7391400"/>
          <a:ext cx="36957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37</xdr:row>
      <xdr:rowOff>23532</xdr:rowOff>
    </xdr:from>
    <xdr:to>
      <xdr:col>10</xdr:col>
      <xdr:colOff>133350</xdr:colOff>
      <xdr:row>39</xdr:row>
      <xdr:rowOff>95250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933575" y="7824507"/>
          <a:ext cx="11315700" cy="4146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1104899</xdr:colOff>
      <xdr:row>39</xdr:row>
      <xdr:rowOff>142875</xdr:rowOff>
    </xdr:from>
    <xdr:to>
      <xdr:col>7</xdr:col>
      <xdr:colOff>962024</xdr:colOff>
      <xdr:row>41</xdr:row>
      <xdr:rowOff>28574</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3343274" y="11636375"/>
          <a:ext cx="4921250" cy="1108074"/>
          <a:chOff x="3295649" y="8934450"/>
          <a:chExt cx="4924425" cy="1133474"/>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8">
            <a:extLst>
              <a:ext uri="{FF2B5EF4-FFF2-40B4-BE49-F238E27FC236}">
                <a16:creationId xmlns:a16="http://schemas.microsoft.com/office/drawing/2014/main" id="{00000000-0008-0000-03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107950</xdr:colOff>
          <xdr:row>20</xdr:row>
          <xdr:rowOff>152400</xdr:rowOff>
        </xdr:from>
        <xdr:to>
          <xdr:col>1</xdr:col>
          <xdr:colOff>146050</xdr:colOff>
          <xdr:row>22</xdr:row>
          <xdr:rowOff>107950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22</xdr:row>
          <xdr:rowOff>0</xdr:rowOff>
        </xdr:from>
        <xdr:to>
          <xdr:col>1</xdr:col>
          <xdr:colOff>146050</xdr:colOff>
          <xdr:row>23</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95250</xdr:rowOff>
        </xdr:from>
        <xdr:to>
          <xdr:col>1</xdr:col>
          <xdr:colOff>279400</xdr:colOff>
          <xdr:row>20</xdr:row>
          <xdr:rowOff>88900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19</xdr:row>
          <xdr:rowOff>133350</xdr:rowOff>
        </xdr:from>
        <xdr:to>
          <xdr:col>1</xdr:col>
          <xdr:colOff>266700</xdr:colOff>
          <xdr:row>21</xdr:row>
          <xdr:rowOff>127000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xdr:row>
          <xdr:rowOff>114300</xdr:rowOff>
        </xdr:from>
        <xdr:to>
          <xdr:col>1</xdr:col>
          <xdr:colOff>114300</xdr:colOff>
          <xdr:row>24</xdr:row>
          <xdr:rowOff>355600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261937</xdr:colOff>
      <xdr:row>35</xdr:row>
      <xdr:rowOff>190500</xdr:rowOff>
    </xdr:from>
    <xdr:to>
      <xdr:col>21</xdr:col>
      <xdr:colOff>95249</xdr:colOff>
      <xdr:row>38</xdr:row>
      <xdr:rowOff>166207</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 y="10548938"/>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98"/>
  <sheetViews>
    <sheetView showGridLines="0" tabSelected="1" view="pageBreakPreview" zoomScale="80" zoomScaleNormal="100" zoomScaleSheetLayoutView="80" workbookViewId="0">
      <selection activeCell="A2" sqref="A2"/>
    </sheetView>
  </sheetViews>
  <sheetFormatPr defaultColWidth="9" defaultRowHeight="13" x14ac:dyDescent="0.55000000000000004"/>
  <cols>
    <col min="1" max="1" width="3.33203125" style="35" customWidth="1"/>
    <col min="2" max="2" width="26" style="35" customWidth="1"/>
    <col min="3" max="3" width="16" style="35" customWidth="1"/>
    <col min="4" max="7" width="12.58203125" style="35" customWidth="1"/>
    <col min="8" max="8" width="17.25" style="35" customWidth="1"/>
    <col min="9" max="9" width="9" style="35"/>
    <col min="10" max="10" width="50" style="35" customWidth="1"/>
    <col min="11" max="11" width="3.33203125" style="35" customWidth="1"/>
    <col min="12" max="12" width="15" style="35" customWidth="1"/>
    <col min="13" max="13" width="2.25" style="35" customWidth="1"/>
    <col min="14" max="16384" width="9" style="35"/>
  </cols>
  <sheetData>
    <row r="1" spans="1:10" ht="20" x14ac:dyDescent="0.55000000000000004">
      <c r="A1" s="34" t="s">
        <v>82</v>
      </c>
    </row>
    <row r="2" spans="1:10" ht="32.5" x14ac:dyDescent="0.55000000000000004">
      <c r="B2" s="104" t="s">
        <v>54</v>
      </c>
      <c r="C2" s="104"/>
      <c r="D2" s="104"/>
      <c r="E2" s="104"/>
      <c r="F2" s="104"/>
      <c r="G2" s="104"/>
      <c r="H2" s="104"/>
      <c r="I2" s="104"/>
      <c r="J2" s="104"/>
    </row>
    <row r="3" spans="1:10" ht="32.5" x14ac:dyDescent="0.55000000000000004">
      <c r="B3" s="36"/>
      <c r="C3" s="36"/>
      <c r="D3" s="36"/>
      <c r="E3" s="36"/>
      <c r="F3" s="36"/>
      <c r="G3" s="36"/>
      <c r="H3" s="36"/>
      <c r="I3" s="36"/>
      <c r="J3" s="36"/>
    </row>
    <row r="4" spans="1:10" ht="26.5" x14ac:dyDescent="0.55000000000000004">
      <c r="B4" s="56"/>
      <c r="C4" s="56"/>
      <c r="D4" s="37"/>
      <c r="E4" s="37"/>
      <c r="F4" s="37"/>
      <c r="G4" s="37"/>
      <c r="H4" s="38" t="s">
        <v>79</v>
      </c>
      <c r="I4" s="105" t="s">
        <v>80</v>
      </c>
      <c r="J4" s="105"/>
    </row>
    <row r="5" spans="1:10" ht="26.5" x14ac:dyDescent="0.55000000000000004">
      <c r="B5" s="56"/>
      <c r="C5" s="58"/>
      <c r="D5" s="37"/>
      <c r="E5" s="37"/>
      <c r="F5" s="37"/>
      <c r="G5" s="37"/>
      <c r="H5" s="38"/>
      <c r="I5" s="57"/>
      <c r="J5" s="57"/>
    </row>
    <row r="6" spans="1:10" ht="26.5" x14ac:dyDescent="0.55000000000000004">
      <c r="B6" s="56"/>
      <c r="C6" s="58"/>
      <c r="D6" s="37"/>
      <c r="E6" s="37"/>
      <c r="F6" s="37"/>
      <c r="G6" s="37"/>
      <c r="H6" s="38"/>
      <c r="I6" s="57"/>
      <c r="J6" s="57"/>
    </row>
    <row r="7" spans="1:10" ht="20.5" thickBot="1" x14ac:dyDescent="0.6">
      <c r="B7" s="39" t="s">
        <v>0</v>
      </c>
    </row>
    <row r="8" spans="1:10" ht="17.25" customHeight="1" x14ac:dyDescent="0.55000000000000004">
      <c r="B8" s="52" t="s">
        <v>16</v>
      </c>
      <c r="C8" s="106"/>
      <c r="D8" s="107"/>
      <c r="E8" s="107"/>
      <c r="F8" s="107"/>
      <c r="G8" s="107"/>
      <c r="H8" s="107"/>
      <c r="I8" s="107"/>
      <c r="J8" s="108"/>
    </row>
    <row r="9" spans="1:10" ht="23.15" customHeight="1" x14ac:dyDescent="0.55000000000000004">
      <c r="B9" s="53" t="s">
        <v>2</v>
      </c>
      <c r="C9" s="109"/>
      <c r="D9" s="110"/>
      <c r="E9" s="110"/>
      <c r="F9" s="110"/>
      <c r="G9" s="110"/>
      <c r="H9" s="110"/>
      <c r="I9" s="110"/>
      <c r="J9" s="111"/>
    </row>
    <row r="10" spans="1:10" x14ac:dyDescent="0.55000000000000004">
      <c r="B10" s="54" t="s">
        <v>16</v>
      </c>
      <c r="C10" s="112"/>
      <c r="D10" s="113"/>
      <c r="E10" s="113"/>
      <c r="F10" s="113"/>
      <c r="G10" s="113"/>
      <c r="H10" s="113"/>
      <c r="I10" s="113"/>
      <c r="J10" s="114"/>
    </row>
    <row r="11" spans="1:10" ht="23.15" customHeight="1" x14ac:dyDescent="0.55000000000000004">
      <c r="B11" s="53" t="s">
        <v>3</v>
      </c>
      <c r="C11" s="101"/>
      <c r="D11" s="102"/>
      <c r="E11" s="102"/>
      <c r="F11" s="102"/>
      <c r="G11" s="102"/>
      <c r="H11" s="102"/>
      <c r="I11" s="102"/>
      <c r="J11" s="103"/>
    </row>
    <row r="12" spans="1:10" ht="23.15" customHeight="1" x14ac:dyDescent="0.55000000000000004">
      <c r="B12" s="116" t="s">
        <v>17</v>
      </c>
      <c r="C12" s="117"/>
      <c r="D12" s="117"/>
      <c r="E12" s="117"/>
      <c r="F12" s="117"/>
      <c r="G12" s="117"/>
      <c r="H12" s="117"/>
      <c r="I12" s="117"/>
      <c r="J12" s="118"/>
    </row>
    <row r="13" spans="1:10" ht="23.15" customHeight="1" x14ac:dyDescent="0.55000000000000004">
      <c r="B13" s="119"/>
      <c r="C13" s="120"/>
      <c r="D13" s="120"/>
      <c r="E13" s="120"/>
      <c r="F13" s="120"/>
      <c r="G13" s="120"/>
      <c r="H13" s="120"/>
      <c r="I13" s="120"/>
      <c r="J13" s="121"/>
    </row>
    <row r="14" spans="1:10" ht="23.15" customHeight="1" x14ac:dyDescent="0.55000000000000004">
      <c r="B14" s="122" t="s">
        <v>78</v>
      </c>
      <c r="C14" s="123"/>
      <c r="D14" s="123"/>
      <c r="E14" s="123"/>
      <c r="F14" s="123"/>
      <c r="G14" s="123"/>
      <c r="H14" s="123"/>
      <c r="I14" s="123"/>
      <c r="J14" s="124"/>
    </row>
    <row r="15" spans="1:10" ht="23.15" customHeight="1" x14ac:dyDescent="0.55000000000000004">
      <c r="B15" s="125"/>
      <c r="C15" s="126"/>
      <c r="D15" s="126"/>
      <c r="E15" s="126"/>
      <c r="F15" s="126"/>
      <c r="G15" s="126"/>
      <c r="H15" s="126"/>
      <c r="I15" s="126"/>
      <c r="J15" s="127"/>
    </row>
    <row r="16" spans="1:10" ht="23.15" customHeight="1" x14ac:dyDescent="0.55000000000000004">
      <c r="B16" s="122" t="s">
        <v>18</v>
      </c>
      <c r="C16" s="123"/>
      <c r="D16" s="123"/>
      <c r="E16" s="123"/>
      <c r="F16" s="123"/>
      <c r="G16" s="123"/>
      <c r="H16" s="123"/>
      <c r="I16" s="123"/>
      <c r="J16" s="124"/>
    </row>
    <row r="17" spans="1:11" ht="23.15" customHeight="1" thickBot="1" x14ac:dyDescent="0.6">
      <c r="B17" s="40" t="s">
        <v>19</v>
      </c>
      <c r="C17" s="41"/>
      <c r="D17" s="128" t="s">
        <v>20</v>
      </c>
      <c r="E17" s="129"/>
      <c r="F17" s="130"/>
      <c r="G17" s="130"/>
      <c r="H17" s="130"/>
      <c r="I17" s="130"/>
      <c r="J17" s="131"/>
    </row>
    <row r="18" spans="1:11" ht="23.15" customHeight="1" x14ac:dyDescent="0.55000000000000004">
      <c r="B18" s="42"/>
      <c r="C18" s="43"/>
      <c r="D18" s="42"/>
      <c r="E18" s="42"/>
      <c r="F18" s="43"/>
      <c r="G18" s="43"/>
      <c r="H18" s="43"/>
      <c r="I18" s="43"/>
      <c r="J18" s="43"/>
    </row>
    <row r="19" spans="1:11" s="1" customFormat="1" ht="18" x14ac:dyDescent="0.55000000000000004">
      <c r="B19" s="3" t="s">
        <v>49</v>
      </c>
      <c r="C19" s="4"/>
      <c r="D19" s="4"/>
      <c r="E19" s="4"/>
      <c r="F19" s="4"/>
      <c r="G19" s="4"/>
      <c r="H19" s="4"/>
      <c r="I19" s="4"/>
    </row>
    <row r="20" spans="1:11" s="1" customFormat="1" ht="18" x14ac:dyDescent="0.55000000000000004">
      <c r="B20" s="5" t="s">
        <v>55</v>
      </c>
      <c r="C20" s="4"/>
      <c r="D20" s="4"/>
      <c r="E20" s="4"/>
      <c r="F20" s="4"/>
      <c r="G20" s="4"/>
      <c r="H20" s="4"/>
      <c r="I20" s="4"/>
    </row>
    <row r="21" spans="1:11" s="1" customFormat="1" ht="18" customHeight="1" x14ac:dyDescent="0.55000000000000004">
      <c r="B21" s="44" t="s">
        <v>44</v>
      </c>
      <c r="G21" s="2"/>
      <c r="H21" s="2"/>
    </row>
    <row r="22" spans="1:11" s="1" customFormat="1" ht="18" x14ac:dyDescent="0.55000000000000004">
      <c r="B22" s="44" t="s">
        <v>45</v>
      </c>
      <c r="C22" s="44"/>
      <c r="J22" s="2"/>
      <c r="K22" s="2"/>
    </row>
    <row r="23" spans="1:11" s="1" customFormat="1" ht="40" customHeight="1" x14ac:dyDescent="0.55000000000000004">
      <c r="B23" s="132" t="s">
        <v>46</v>
      </c>
      <c r="C23" s="133"/>
      <c r="D23" s="133"/>
      <c r="E23" s="133"/>
      <c r="F23" s="133"/>
      <c r="G23" s="133"/>
      <c r="H23" s="133"/>
      <c r="I23" s="133"/>
      <c r="J23" s="133"/>
    </row>
    <row r="24" spans="1:11" s="1" customFormat="1" ht="40" customHeight="1" x14ac:dyDescent="0.55000000000000004">
      <c r="A24" s="98" t="s">
        <v>76</v>
      </c>
      <c r="B24" s="99"/>
      <c r="C24" s="100"/>
      <c r="D24" s="100"/>
      <c r="E24" s="100"/>
      <c r="F24" s="100"/>
      <c r="G24" s="100"/>
      <c r="H24" s="100"/>
      <c r="I24" s="100"/>
      <c r="J24" s="100"/>
      <c r="K24" s="98"/>
    </row>
    <row r="25" spans="1:11" s="1" customFormat="1" ht="40" customHeight="1" x14ac:dyDescent="0.55000000000000004">
      <c r="A25" s="98"/>
      <c r="B25" s="133" t="s">
        <v>77</v>
      </c>
      <c r="C25" s="133"/>
      <c r="D25" s="133"/>
      <c r="E25" s="133"/>
      <c r="F25" s="133"/>
      <c r="G25" s="133"/>
      <c r="H25" s="133"/>
      <c r="I25" s="133"/>
      <c r="J25" s="133"/>
      <c r="K25" s="98"/>
    </row>
    <row r="26" spans="1:11" s="1" customFormat="1" ht="23.15" customHeight="1" x14ac:dyDescent="0.55000000000000004">
      <c r="B26" s="96"/>
      <c r="C26" s="97"/>
      <c r="D26" s="97"/>
      <c r="E26" s="97"/>
      <c r="F26" s="97"/>
      <c r="G26" s="97"/>
      <c r="H26" s="97"/>
      <c r="I26" s="97"/>
      <c r="J26" s="97"/>
    </row>
    <row r="27" spans="1:11" ht="23.15" customHeight="1" x14ac:dyDescent="0.55000000000000004">
      <c r="B27" s="42"/>
      <c r="C27" s="43"/>
      <c r="D27" s="42"/>
      <c r="E27" s="42"/>
      <c r="F27" s="43"/>
      <c r="G27" s="43"/>
      <c r="H27" s="43"/>
      <c r="I27" s="43"/>
      <c r="J27" s="43"/>
    </row>
    <row r="28" spans="1:11" ht="20" x14ac:dyDescent="0.55000000000000004">
      <c r="B28" s="39" t="s">
        <v>47</v>
      </c>
    </row>
    <row r="29" spans="1:11" ht="22.5" x14ac:dyDescent="0.55000000000000004">
      <c r="B29" s="35" t="s">
        <v>48</v>
      </c>
      <c r="C29" s="45"/>
      <c r="D29" s="134"/>
      <c r="E29" s="135"/>
      <c r="F29" s="136"/>
      <c r="G29" s="35" t="s">
        <v>1</v>
      </c>
    </row>
    <row r="30" spans="1:11" ht="20.149999999999999" customHeight="1" x14ac:dyDescent="0.55000000000000004">
      <c r="B30" s="45" t="s">
        <v>21</v>
      </c>
      <c r="C30" s="45"/>
      <c r="D30" s="46"/>
      <c r="E30" s="46"/>
      <c r="F30" s="46"/>
      <c r="G30" s="46"/>
      <c r="H30" s="46"/>
    </row>
    <row r="31" spans="1:11" ht="22.5" x14ac:dyDescent="0.55000000000000004">
      <c r="B31" s="45" t="s">
        <v>22</v>
      </c>
      <c r="C31" s="45"/>
      <c r="D31" s="134"/>
      <c r="E31" s="135"/>
      <c r="F31" s="136"/>
      <c r="G31" s="35" t="s">
        <v>1</v>
      </c>
    </row>
    <row r="32" spans="1:11" ht="20.149999999999999" customHeight="1" thickBot="1" x14ac:dyDescent="0.6">
      <c r="B32" s="47" t="s">
        <v>23</v>
      </c>
      <c r="D32" s="46"/>
      <c r="E32" s="46"/>
      <c r="F32" s="46"/>
      <c r="G32" s="46"/>
      <c r="H32" s="46"/>
    </row>
    <row r="33" spans="1:12" ht="23" thickBot="1" x14ac:dyDescent="0.6">
      <c r="B33" s="35" t="s">
        <v>24</v>
      </c>
      <c r="D33" s="137">
        <f>ROUNDDOWN($D$31*1/2,-3)</f>
        <v>0</v>
      </c>
      <c r="E33" s="138"/>
      <c r="F33" s="139"/>
      <c r="G33" s="35" t="s">
        <v>1</v>
      </c>
    </row>
    <row r="34" spans="1:12" ht="20.149999999999999" customHeight="1" x14ac:dyDescent="0.55000000000000004">
      <c r="B34" s="35" t="s">
        <v>25</v>
      </c>
      <c r="D34" s="46"/>
      <c r="E34" s="46"/>
      <c r="F34" s="46"/>
      <c r="G34" s="46"/>
      <c r="H34" s="46"/>
    </row>
    <row r="35" spans="1:12" s="49" customFormat="1" ht="22.5" x14ac:dyDescent="0.55000000000000004">
      <c r="A35" s="35"/>
      <c r="B35" s="35" t="s">
        <v>26</v>
      </c>
      <c r="C35" s="35"/>
      <c r="D35" s="48"/>
      <c r="E35" s="48"/>
      <c r="F35" s="48"/>
      <c r="G35" s="48"/>
      <c r="H35" s="48"/>
      <c r="I35" s="35"/>
      <c r="J35" s="35"/>
      <c r="L35" s="35"/>
    </row>
    <row r="36" spans="1:12" s="49" customFormat="1" ht="18" x14ac:dyDescent="0.55000000000000004">
      <c r="A36" s="35"/>
      <c r="B36" s="35"/>
      <c r="C36" s="35" t="s">
        <v>27</v>
      </c>
      <c r="D36" s="35"/>
      <c r="E36" s="45" t="s">
        <v>28</v>
      </c>
      <c r="F36" s="35"/>
      <c r="G36" s="35"/>
      <c r="H36" s="35"/>
      <c r="I36" s="35"/>
      <c r="J36" s="35"/>
      <c r="L36" s="35"/>
    </row>
    <row r="37" spans="1:12" s="49" customFormat="1" ht="18.75" customHeight="1" x14ac:dyDescent="0.55000000000000004">
      <c r="A37" s="35"/>
      <c r="B37" s="35"/>
      <c r="C37" s="35" t="s">
        <v>29</v>
      </c>
      <c r="D37" s="35"/>
      <c r="E37" s="35" t="s">
        <v>30</v>
      </c>
      <c r="F37" s="35"/>
      <c r="G37" s="35"/>
      <c r="H37" s="35"/>
      <c r="I37" s="35"/>
      <c r="J37" s="35"/>
      <c r="L37" s="35"/>
    </row>
    <row r="38" spans="1:12" s="49" customFormat="1" ht="18" x14ac:dyDescent="0.55000000000000004">
      <c r="A38" s="35"/>
      <c r="B38" s="35"/>
      <c r="C38" s="35" t="s">
        <v>31</v>
      </c>
      <c r="D38" s="35"/>
      <c r="E38" s="45"/>
      <c r="F38" s="35"/>
      <c r="G38" s="35"/>
      <c r="H38" s="35"/>
      <c r="I38" s="35"/>
      <c r="J38" s="35"/>
      <c r="L38" s="35"/>
    </row>
    <row r="39" spans="1:12" s="49" customFormat="1" ht="18" x14ac:dyDescent="0.55000000000000004">
      <c r="A39" s="35"/>
      <c r="B39" s="35"/>
      <c r="C39" s="35" t="s">
        <v>32</v>
      </c>
      <c r="D39" s="35"/>
      <c r="E39" s="45"/>
      <c r="F39" s="35"/>
      <c r="G39" s="35"/>
      <c r="H39" s="35"/>
      <c r="I39" s="35"/>
      <c r="J39" s="35"/>
      <c r="L39" s="35"/>
    </row>
    <row r="40" spans="1:12" s="49" customFormat="1" ht="78" customHeight="1" x14ac:dyDescent="0.55000000000000004">
      <c r="A40" s="35"/>
      <c r="B40" s="35"/>
      <c r="C40" s="35"/>
      <c r="D40" s="35"/>
      <c r="E40" s="45"/>
      <c r="F40" s="35"/>
      <c r="G40" s="35"/>
      <c r="H40" s="35"/>
      <c r="I40" s="35"/>
      <c r="J40" s="35"/>
      <c r="L40" s="35"/>
    </row>
    <row r="41" spans="1:12" s="49" customFormat="1" ht="18" x14ac:dyDescent="0.55000000000000004">
      <c r="A41" s="35"/>
      <c r="B41" s="35"/>
      <c r="C41" s="35" t="s">
        <v>33</v>
      </c>
      <c r="D41" s="35"/>
      <c r="E41" s="50"/>
      <c r="F41" s="50"/>
      <c r="G41" s="50"/>
      <c r="H41" s="50"/>
      <c r="I41" s="50"/>
      <c r="J41" s="50"/>
      <c r="K41" s="50"/>
      <c r="L41" s="50"/>
    </row>
    <row r="42" spans="1:12" s="49" customFormat="1" ht="18.75" customHeight="1" x14ac:dyDescent="0.55000000000000004">
      <c r="A42" s="35"/>
      <c r="B42" s="35"/>
      <c r="C42" s="35" t="s">
        <v>34</v>
      </c>
      <c r="D42" s="35"/>
      <c r="E42" s="50"/>
      <c r="F42" s="50"/>
      <c r="G42" s="50"/>
      <c r="H42" s="50"/>
      <c r="I42" s="50"/>
      <c r="J42" s="50"/>
      <c r="K42" s="50"/>
      <c r="L42" s="50"/>
    </row>
    <row r="43" spans="1:12" s="49" customFormat="1" ht="18.75" customHeight="1" x14ac:dyDescent="0.55000000000000004">
      <c r="A43" s="35"/>
      <c r="B43" s="35"/>
      <c r="C43" s="35" t="s">
        <v>35</v>
      </c>
      <c r="D43" s="35"/>
      <c r="E43" s="50"/>
      <c r="F43" s="50"/>
      <c r="G43" s="50"/>
      <c r="H43" s="50"/>
      <c r="I43" s="50"/>
      <c r="J43" s="50"/>
      <c r="K43" s="50"/>
      <c r="L43" s="50"/>
    </row>
    <row r="44" spans="1:12" ht="14.25" customHeight="1" x14ac:dyDescent="0.55000000000000004">
      <c r="D44" s="46"/>
      <c r="E44" s="46"/>
      <c r="F44" s="46"/>
      <c r="G44" s="46"/>
      <c r="H44" s="46"/>
    </row>
    <row r="45" spans="1:12" ht="20" x14ac:dyDescent="0.55000000000000004">
      <c r="B45" s="39" t="s">
        <v>36</v>
      </c>
    </row>
    <row r="46" spans="1:12" ht="18" x14ac:dyDescent="0.55000000000000004">
      <c r="B46" s="45" t="s">
        <v>37</v>
      </c>
    </row>
    <row r="47" spans="1:12" ht="3.75" customHeight="1" x14ac:dyDescent="0.55000000000000004">
      <c r="C47" s="45"/>
    </row>
    <row r="48" spans="1:12" ht="18.75" customHeight="1" x14ac:dyDescent="0.55000000000000004">
      <c r="C48" s="45" t="s">
        <v>38</v>
      </c>
    </row>
    <row r="49" spans="2:10" ht="18.75" customHeight="1" x14ac:dyDescent="0.55000000000000004">
      <c r="C49" s="35" t="s">
        <v>39</v>
      </c>
    </row>
    <row r="50" spans="2:10" ht="18.75" customHeight="1" x14ac:dyDescent="0.55000000000000004">
      <c r="C50" s="45" t="s">
        <v>40</v>
      </c>
    </row>
    <row r="51" spans="2:10" ht="18.75" customHeight="1" x14ac:dyDescent="0.55000000000000004">
      <c r="C51" s="35" t="s">
        <v>41</v>
      </c>
    </row>
    <row r="52" spans="2:10" ht="6" customHeight="1" x14ac:dyDescent="0.55000000000000004">
      <c r="D52" s="46"/>
      <c r="E52" s="46"/>
      <c r="F52" s="46"/>
      <c r="G52" s="46"/>
      <c r="H52" s="46"/>
    </row>
    <row r="53" spans="2:10" ht="18" x14ac:dyDescent="0.55000000000000004">
      <c r="B53" s="51" t="s">
        <v>42</v>
      </c>
    </row>
    <row r="54" spans="2:10" ht="72.75" customHeight="1" x14ac:dyDescent="0.55000000000000004">
      <c r="B54" s="115"/>
      <c r="C54" s="115"/>
      <c r="D54" s="115"/>
      <c r="E54" s="115"/>
      <c r="F54" s="115"/>
      <c r="G54" s="115"/>
      <c r="H54" s="115"/>
      <c r="I54" s="115"/>
      <c r="J54" s="115"/>
    </row>
    <row r="55" spans="2:10" ht="6" customHeight="1" x14ac:dyDescent="0.55000000000000004">
      <c r="D55" s="46"/>
      <c r="E55" s="46"/>
      <c r="F55" s="46"/>
      <c r="G55" s="46"/>
      <c r="H55" s="46"/>
    </row>
    <row r="56" spans="2:10" ht="18" x14ac:dyDescent="0.55000000000000004">
      <c r="B56" s="45" t="s">
        <v>43</v>
      </c>
    </row>
    <row r="57" spans="2:10" ht="120.75" customHeight="1" x14ac:dyDescent="0.55000000000000004">
      <c r="B57" s="115"/>
      <c r="C57" s="115"/>
      <c r="D57" s="115"/>
      <c r="E57" s="115"/>
      <c r="F57" s="115"/>
      <c r="G57" s="115"/>
      <c r="H57" s="115"/>
      <c r="I57" s="115"/>
      <c r="J57" s="115"/>
    </row>
    <row r="58" spans="2:10" ht="6" customHeight="1" x14ac:dyDescent="0.55000000000000004">
      <c r="D58" s="46"/>
      <c r="E58" s="46"/>
      <c r="F58" s="46"/>
      <c r="G58" s="46"/>
      <c r="H58" s="46"/>
    </row>
    <row r="59" spans="2:10" s="59" customFormat="1" ht="18.75" customHeight="1" x14ac:dyDescent="0.55000000000000004">
      <c r="B59" s="60" t="s">
        <v>56</v>
      </c>
      <c r="C59" s="61"/>
      <c r="D59" s="61"/>
      <c r="E59" s="61"/>
    </row>
    <row r="60" spans="2:10" s="59" customFormat="1" ht="20" x14ac:dyDescent="0.55000000000000004">
      <c r="B60" s="61" t="s">
        <v>57</v>
      </c>
      <c r="C60" s="62"/>
    </row>
    <row r="61" spans="2:10" s="59" customFormat="1" ht="18.75" customHeight="1" x14ac:dyDescent="0.55000000000000004">
      <c r="B61" s="144" t="s">
        <v>58</v>
      </c>
      <c r="C61" s="146" t="s">
        <v>59</v>
      </c>
      <c r="D61" s="148" t="s">
        <v>60</v>
      </c>
      <c r="E61" s="149"/>
      <c r="F61" s="140" t="s">
        <v>61</v>
      </c>
      <c r="G61" s="140" t="s">
        <v>62</v>
      </c>
      <c r="H61" s="140" t="s">
        <v>63</v>
      </c>
    </row>
    <row r="62" spans="2:10" s="59" customFormat="1" ht="36" x14ac:dyDescent="0.55000000000000004">
      <c r="B62" s="145"/>
      <c r="C62" s="147"/>
      <c r="D62" s="63" t="s">
        <v>64</v>
      </c>
      <c r="E62" s="64" t="s">
        <v>65</v>
      </c>
      <c r="F62" s="141"/>
      <c r="G62" s="150"/>
      <c r="H62" s="141"/>
    </row>
    <row r="63" spans="2:10" s="59" customFormat="1" ht="18" x14ac:dyDescent="0.55000000000000004">
      <c r="B63" s="65"/>
      <c r="C63" s="66"/>
      <c r="D63" s="67"/>
      <c r="E63" s="68">
        <f>D63*12</f>
        <v>0</v>
      </c>
      <c r="F63" s="69"/>
      <c r="G63" s="70">
        <f>$E$64*$F$64/60</f>
        <v>0</v>
      </c>
      <c r="H63" s="71" t="e">
        <f>$G$64/$C$64</f>
        <v>#DIV/0!</v>
      </c>
    </row>
    <row r="64" spans="2:10" s="59" customFormat="1" ht="18" x14ac:dyDescent="0.55000000000000004">
      <c r="B64" s="72"/>
      <c r="C64" s="73"/>
      <c r="D64" s="74"/>
      <c r="E64" s="75">
        <f>D64*12</f>
        <v>0</v>
      </c>
      <c r="F64" s="76"/>
      <c r="G64" s="77">
        <f>$E$65*$F$65/60</f>
        <v>0</v>
      </c>
      <c r="H64" s="77" t="e">
        <f>$G$65/$C$65</f>
        <v>#DIV/0!</v>
      </c>
    </row>
    <row r="65" spans="2:8" s="59" customFormat="1" ht="18" x14ac:dyDescent="0.55000000000000004">
      <c r="B65" s="72"/>
      <c r="C65" s="73"/>
      <c r="D65" s="74"/>
      <c r="E65" s="75">
        <f>D65*12</f>
        <v>0</v>
      </c>
      <c r="F65" s="76"/>
      <c r="G65" s="77">
        <f>$E$66*$F$66/60</f>
        <v>0</v>
      </c>
      <c r="H65" s="78" t="e">
        <f>G65/C65</f>
        <v>#DIV/0!</v>
      </c>
    </row>
    <row r="66" spans="2:8" s="59" customFormat="1" ht="18" x14ac:dyDescent="0.55000000000000004">
      <c r="B66" s="142"/>
      <c r="C66" s="143"/>
      <c r="D66" s="79">
        <f>SUM(D63:D65)</f>
        <v>0</v>
      </c>
      <c r="E66" s="80">
        <f>SUM(E63:E65)</f>
        <v>0</v>
      </c>
      <c r="F66" s="81">
        <f>SUM(F63:F65)</f>
        <v>0</v>
      </c>
      <c r="G66" s="82">
        <f>SUM(G63:G65)</f>
        <v>0</v>
      </c>
      <c r="H66" s="83" t="e">
        <f>SUM(H63:H65)</f>
        <v>#DIV/0!</v>
      </c>
    </row>
    <row r="67" spans="2:8" s="59" customFormat="1" ht="18" x14ac:dyDescent="0.55000000000000004">
      <c r="B67" s="61" t="s">
        <v>66</v>
      </c>
    </row>
    <row r="68" spans="2:8" s="59" customFormat="1" ht="18.75" customHeight="1" x14ac:dyDescent="0.55000000000000004">
      <c r="B68" s="144" t="s">
        <v>58</v>
      </c>
      <c r="C68" s="146" t="s">
        <v>59</v>
      </c>
      <c r="D68" s="148" t="s">
        <v>60</v>
      </c>
      <c r="E68" s="149"/>
      <c r="F68" s="140" t="s">
        <v>61</v>
      </c>
      <c r="G68" s="140" t="s">
        <v>62</v>
      </c>
      <c r="H68" s="140" t="s">
        <v>63</v>
      </c>
    </row>
    <row r="69" spans="2:8" s="59" customFormat="1" ht="36" x14ac:dyDescent="0.55000000000000004">
      <c r="B69" s="145"/>
      <c r="C69" s="147"/>
      <c r="D69" s="63" t="s">
        <v>64</v>
      </c>
      <c r="E69" s="64" t="s">
        <v>65</v>
      </c>
      <c r="F69" s="141"/>
      <c r="G69" s="150"/>
      <c r="H69" s="141"/>
    </row>
    <row r="70" spans="2:8" s="59" customFormat="1" ht="18" x14ac:dyDescent="0.55000000000000004">
      <c r="B70" s="65"/>
      <c r="C70" s="66"/>
      <c r="D70" s="67"/>
      <c r="E70" s="68">
        <f>D70*12</f>
        <v>0</v>
      </c>
      <c r="F70" s="69"/>
      <c r="G70" s="70">
        <f>E70*F70/60</f>
        <v>0</v>
      </c>
      <c r="H70" s="70" t="e">
        <f>G70/C70</f>
        <v>#DIV/0!</v>
      </c>
    </row>
    <row r="71" spans="2:8" s="59" customFormat="1" ht="18" x14ac:dyDescent="0.55000000000000004">
      <c r="B71" s="72"/>
      <c r="C71" s="73"/>
      <c r="D71" s="74"/>
      <c r="E71" s="75">
        <f>D71*12</f>
        <v>0</v>
      </c>
      <c r="F71" s="76"/>
      <c r="G71" s="77">
        <f>E71*F71/60</f>
        <v>0</v>
      </c>
      <c r="H71" s="77" t="e">
        <f>G71/C71</f>
        <v>#DIV/0!</v>
      </c>
    </row>
    <row r="72" spans="2:8" s="59" customFormat="1" ht="18" x14ac:dyDescent="0.55000000000000004">
      <c r="B72" s="72"/>
      <c r="C72" s="73"/>
      <c r="D72" s="74"/>
      <c r="E72" s="75">
        <f>D72*12</f>
        <v>0</v>
      </c>
      <c r="F72" s="76"/>
      <c r="G72" s="77">
        <f>E72*F72/60</f>
        <v>0</v>
      </c>
      <c r="H72" s="78" t="e">
        <f>G72/C72</f>
        <v>#DIV/0!</v>
      </c>
    </row>
    <row r="73" spans="2:8" s="59" customFormat="1" ht="18" x14ac:dyDescent="0.55000000000000004">
      <c r="B73" s="142"/>
      <c r="C73" s="143"/>
      <c r="D73" s="79">
        <f>SUM(D70:D72)</f>
        <v>0</v>
      </c>
      <c r="E73" s="80">
        <f>SUM(E70:E72)</f>
        <v>0</v>
      </c>
      <c r="F73" s="81">
        <f>SUM(F70:F72)</f>
        <v>0</v>
      </c>
      <c r="G73" s="82">
        <f>SUM(G70:G72)</f>
        <v>0</v>
      </c>
      <c r="H73" s="82" t="e">
        <f>SUM(H70:H72)</f>
        <v>#DIV/0!</v>
      </c>
    </row>
    <row r="74" spans="2:8" s="59" customFormat="1" ht="18" x14ac:dyDescent="0.55000000000000004">
      <c r="B74" s="84" t="s">
        <v>67</v>
      </c>
    </row>
    <row r="75" spans="2:8" s="59" customFormat="1" ht="18" x14ac:dyDescent="0.55000000000000004">
      <c r="C75" s="85" t="e">
        <f>($G$66-$G$73)/$G$66</f>
        <v>#DIV/0!</v>
      </c>
    </row>
    <row r="76" spans="2:8" s="59" customFormat="1" ht="18" x14ac:dyDescent="0.55000000000000004">
      <c r="C76" s="86"/>
    </row>
    <row r="77" spans="2:8" s="59" customFormat="1" ht="18" x14ac:dyDescent="0.55000000000000004">
      <c r="B77" s="61" t="s">
        <v>68</v>
      </c>
      <c r="C77" s="86"/>
    </row>
    <row r="78" spans="2:8" s="59" customFormat="1" ht="9" customHeight="1" x14ac:dyDescent="0.55000000000000004">
      <c r="C78" s="86"/>
    </row>
    <row r="79" spans="2:8" s="59" customFormat="1" ht="18" x14ac:dyDescent="0.55000000000000004">
      <c r="B79" s="61" t="s">
        <v>69</v>
      </c>
    </row>
    <row r="80" spans="2:8" s="59" customFormat="1" ht="18.75" customHeight="1" x14ac:dyDescent="0.55000000000000004">
      <c r="B80" s="152" t="s">
        <v>70</v>
      </c>
      <c r="C80" s="154" t="s">
        <v>71</v>
      </c>
      <c r="D80" s="155"/>
    </row>
    <row r="81" spans="2:4" s="59" customFormat="1" ht="30" x14ac:dyDescent="0.55000000000000004">
      <c r="B81" s="153"/>
      <c r="C81" s="87" t="s">
        <v>64</v>
      </c>
      <c r="D81" s="88" t="s">
        <v>72</v>
      </c>
    </row>
    <row r="82" spans="2:4" s="59" customFormat="1" ht="18" x14ac:dyDescent="0.55000000000000004">
      <c r="B82" s="65"/>
      <c r="C82" s="89"/>
      <c r="D82" s="90">
        <f>C82*12</f>
        <v>0</v>
      </c>
    </row>
    <row r="83" spans="2:4" s="59" customFormat="1" ht="18" x14ac:dyDescent="0.55000000000000004">
      <c r="B83" s="72"/>
      <c r="C83" s="91"/>
      <c r="D83" s="92">
        <f>C83*12</f>
        <v>0</v>
      </c>
    </row>
    <row r="84" spans="2:4" s="59" customFormat="1" ht="18" x14ac:dyDescent="0.55000000000000004">
      <c r="B84" s="72"/>
      <c r="C84" s="91"/>
      <c r="D84" s="92">
        <f>C84*12</f>
        <v>0</v>
      </c>
    </row>
    <row r="85" spans="2:4" s="59" customFormat="1" ht="18" x14ac:dyDescent="0.55000000000000004">
      <c r="B85" s="93"/>
      <c r="C85" s="94">
        <f>SUM(C82:C84)</f>
        <v>0</v>
      </c>
      <c r="D85" s="95">
        <f>SUM(D82:D84)</f>
        <v>0</v>
      </c>
    </row>
    <row r="86" spans="2:4" s="59" customFormat="1" ht="18" x14ac:dyDescent="0.55000000000000004">
      <c r="B86" s="61" t="s">
        <v>73</v>
      </c>
    </row>
    <row r="87" spans="2:4" s="59" customFormat="1" ht="18.75" customHeight="1" x14ac:dyDescent="0.55000000000000004">
      <c r="B87" s="152" t="s">
        <v>70</v>
      </c>
      <c r="C87" s="154" t="s">
        <v>71</v>
      </c>
      <c r="D87" s="155"/>
    </row>
    <row r="88" spans="2:4" s="59" customFormat="1" ht="30" x14ac:dyDescent="0.55000000000000004">
      <c r="B88" s="153"/>
      <c r="C88" s="87" t="s">
        <v>64</v>
      </c>
      <c r="D88" s="88" t="s">
        <v>72</v>
      </c>
    </row>
    <row r="89" spans="2:4" s="59" customFormat="1" ht="18" x14ac:dyDescent="0.55000000000000004">
      <c r="B89" s="65"/>
      <c r="C89" s="89"/>
      <c r="D89" s="90">
        <f>C89*12</f>
        <v>0</v>
      </c>
    </row>
    <row r="90" spans="2:4" s="59" customFormat="1" ht="18" x14ac:dyDescent="0.55000000000000004">
      <c r="B90" s="72"/>
      <c r="C90" s="91"/>
      <c r="D90" s="92">
        <f>C90*12</f>
        <v>0</v>
      </c>
    </row>
    <row r="91" spans="2:4" s="59" customFormat="1" ht="18" x14ac:dyDescent="0.55000000000000004">
      <c r="B91" s="72"/>
      <c r="C91" s="91"/>
      <c r="D91" s="92">
        <f>C91*12</f>
        <v>0</v>
      </c>
    </row>
    <row r="92" spans="2:4" s="59" customFormat="1" ht="18" x14ac:dyDescent="0.55000000000000004">
      <c r="B92" s="93"/>
      <c r="C92" s="94">
        <f>SUM(C89:C91)</f>
        <v>0</v>
      </c>
      <c r="D92" s="95">
        <f>SUM(D89:D91)</f>
        <v>0</v>
      </c>
    </row>
    <row r="93" spans="2:4" s="59" customFormat="1" ht="18" x14ac:dyDescent="0.55000000000000004">
      <c r="B93" s="84" t="s">
        <v>74</v>
      </c>
    </row>
    <row r="94" spans="2:4" s="59" customFormat="1" ht="18" x14ac:dyDescent="0.55000000000000004">
      <c r="C94" s="85" t="e">
        <f>($D$86-$D$93)/D85</f>
        <v>#DIV/0!</v>
      </c>
    </row>
    <row r="95" spans="2:4" s="59" customFormat="1" ht="18" x14ac:dyDescent="0.55000000000000004"/>
    <row r="96" spans="2:4" customFormat="1" ht="18" x14ac:dyDescent="0.55000000000000004">
      <c r="B96" s="61" t="s">
        <v>75</v>
      </c>
    </row>
    <row r="97" spans="2:10" customFormat="1" ht="72.75" customHeight="1" x14ac:dyDescent="0.55000000000000004">
      <c r="B97" s="151"/>
      <c r="C97" s="151"/>
      <c r="D97" s="151"/>
      <c r="E97" s="151"/>
      <c r="F97" s="151"/>
      <c r="G97" s="151"/>
      <c r="H97" s="151"/>
      <c r="I97" s="151"/>
      <c r="J97" s="151"/>
    </row>
    <row r="98" spans="2:10" customFormat="1" ht="18" x14ac:dyDescent="0.55000000000000004"/>
  </sheetData>
  <sheetProtection selectLockedCells="1" selectUnlockedCells="1"/>
  <mergeCells count="39">
    <mergeCell ref="B97:J97"/>
    <mergeCell ref="B73:C73"/>
    <mergeCell ref="B80:B81"/>
    <mergeCell ref="C80:D80"/>
    <mergeCell ref="B87:B88"/>
    <mergeCell ref="C87:D87"/>
    <mergeCell ref="H61:H62"/>
    <mergeCell ref="B66:C66"/>
    <mergeCell ref="B68:B69"/>
    <mergeCell ref="C68:C69"/>
    <mergeCell ref="D68:E68"/>
    <mergeCell ref="F68:F69"/>
    <mergeCell ref="G68:G69"/>
    <mergeCell ref="H68:H69"/>
    <mergeCell ref="B61:B62"/>
    <mergeCell ref="C61:C62"/>
    <mergeCell ref="D61:E61"/>
    <mergeCell ref="F61:F62"/>
    <mergeCell ref="G61:G62"/>
    <mergeCell ref="B57:J57"/>
    <mergeCell ref="B12:J12"/>
    <mergeCell ref="B13:J13"/>
    <mergeCell ref="B14:J14"/>
    <mergeCell ref="B15:J15"/>
    <mergeCell ref="B16:J16"/>
    <mergeCell ref="D17:E17"/>
    <mergeCell ref="F17:J17"/>
    <mergeCell ref="B23:J23"/>
    <mergeCell ref="D29:F29"/>
    <mergeCell ref="D31:F31"/>
    <mergeCell ref="D33:F33"/>
    <mergeCell ref="B54:J54"/>
    <mergeCell ref="B25:J25"/>
    <mergeCell ref="C11:J11"/>
    <mergeCell ref="B2:J2"/>
    <mergeCell ref="I4:J4"/>
    <mergeCell ref="C8:J8"/>
    <mergeCell ref="C9:J9"/>
    <mergeCell ref="C10:J10"/>
  </mergeCells>
  <phoneticPr fontId="2"/>
  <conditionalFormatting sqref="C17:C18 C27">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3 D35:H35">
    <cfRule type="cellIs" dxfId="1" priority="3" operator="greaterThan">
      <formula>1000000</formula>
    </cfRule>
  </conditionalFormatting>
  <conditionalFormatting sqref="D33">
    <cfRule type="cellIs" dxfId="0" priority="1" operator="greaterThan">
      <formula>666000</formula>
    </cfRule>
  </conditionalFormatting>
  <dataValidations count="6">
    <dataValidation type="list" allowBlank="1" showInputMessage="1" showErrorMessage="1" sqref="F17:J17">
      <formula1>"令和元年度,令和２年度,令和３年度,令和４年度"</formula1>
    </dataValidation>
    <dataValidation imeMode="halfAlpha" allowBlank="1" showInputMessage="1" showErrorMessage="1" sqref="B15:J15"/>
    <dataValidation type="list" allowBlank="1" showInputMessage="1" showErrorMessage="1" sqref="B13:J13">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8">
      <formula1>"令和元年度,令和２年度,令和３年度"</formula1>
    </dataValidation>
    <dataValidation type="list" allowBlank="1" showInputMessage="1" showErrorMessage="1" sqref="C27 C17:C18">
      <formula1>"あり,なし"</formula1>
    </dataValidation>
    <dataValidation imeMode="halfKatakana" allowBlank="1" showInputMessage="1" showErrorMessage="1" sqref="C10:H10 C8"/>
  </dataValidations>
  <printOptions horizontalCentered="1"/>
  <pageMargins left="0.70866141732283472" right="0.70866141732283472" top="0.74803149606299213" bottom="0.74803149606299213" header="0.31496062992125984" footer="0.31496062992125984"/>
  <pageSetup paperSize="9" scale="46" fitToHeight="0" orientation="portrait" r:id="rId1"/>
  <rowBreaks count="1" manualBreakCount="1">
    <brk id="5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1771650</xdr:colOff>
                    <xdr:row>49</xdr:row>
                    <xdr:rowOff>127000</xdr:rowOff>
                  </from>
                  <to>
                    <xdr:col>2</xdr:col>
                    <xdr:colOff>31750</xdr:colOff>
                    <xdr:row>52</xdr:row>
                    <xdr:rowOff>31750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1771650</xdr:colOff>
                    <xdr:row>47</xdr:row>
                    <xdr:rowOff>69850</xdr:rowOff>
                  </from>
                  <to>
                    <xdr:col>2</xdr:col>
                    <xdr:colOff>31750</xdr:colOff>
                    <xdr:row>49</xdr:row>
                    <xdr:rowOff>171450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1771650</xdr:colOff>
                    <xdr:row>35</xdr:row>
                    <xdr:rowOff>95250</xdr:rowOff>
                  </from>
                  <to>
                    <xdr:col>2</xdr:col>
                    <xdr:colOff>31750</xdr:colOff>
                    <xdr:row>37</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1771650</xdr:colOff>
                    <xdr:row>34</xdr:row>
                    <xdr:rowOff>228600</xdr:rowOff>
                  </from>
                  <to>
                    <xdr:col>2</xdr:col>
                    <xdr:colOff>31750</xdr:colOff>
                    <xdr:row>36</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1771650</xdr:colOff>
                    <xdr:row>36</xdr:row>
                    <xdr:rowOff>127000</xdr:rowOff>
                  </from>
                  <to>
                    <xdr:col>2</xdr:col>
                    <xdr:colOff>31750</xdr:colOff>
                    <xdr:row>38</xdr:row>
                    <xdr:rowOff>76200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1771650</xdr:colOff>
                    <xdr:row>37</xdr:row>
                    <xdr:rowOff>209550</xdr:rowOff>
                  </from>
                  <to>
                    <xdr:col>2</xdr:col>
                    <xdr:colOff>31750</xdr:colOff>
                    <xdr:row>39</xdr:row>
                    <xdr:rowOff>31750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1771650</xdr:colOff>
                    <xdr:row>46</xdr:row>
                    <xdr:rowOff>0</xdr:rowOff>
                  </from>
                  <to>
                    <xdr:col>2</xdr:col>
                    <xdr:colOff>31750</xdr:colOff>
                    <xdr:row>48</xdr:row>
                    <xdr:rowOff>31750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533400</xdr:colOff>
                    <xdr:row>35</xdr:row>
                    <xdr:rowOff>165100</xdr:rowOff>
                  </from>
                  <to>
                    <xdr:col>3</xdr:col>
                    <xdr:colOff>793750</xdr:colOff>
                    <xdr:row>37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546100</xdr:colOff>
                    <xdr:row>34</xdr:row>
                    <xdr:rowOff>203200</xdr:rowOff>
                  </from>
                  <to>
                    <xdr:col>3</xdr:col>
                    <xdr:colOff>800100</xdr:colOff>
                    <xdr:row>36</xdr:row>
                    <xdr:rowOff>69850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1771650</xdr:colOff>
                    <xdr:row>41</xdr:row>
                    <xdr:rowOff>171450</xdr:rowOff>
                  </from>
                  <to>
                    <xdr:col>2</xdr:col>
                    <xdr:colOff>31750</xdr:colOff>
                    <xdr:row>43</xdr:row>
                    <xdr:rowOff>50800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1771650</xdr:colOff>
                    <xdr:row>48</xdr:row>
                    <xdr:rowOff>209550</xdr:rowOff>
                  </from>
                  <to>
                    <xdr:col>2</xdr:col>
                    <xdr:colOff>31750</xdr:colOff>
                    <xdr:row>50</xdr:row>
                    <xdr:rowOff>31750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1771650</xdr:colOff>
                    <xdr:row>39</xdr:row>
                    <xdr:rowOff>933450</xdr:rowOff>
                  </from>
                  <to>
                    <xdr:col>2</xdr:col>
                    <xdr:colOff>31750</xdr:colOff>
                    <xdr:row>41</xdr:row>
                    <xdr:rowOff>95250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1771650</xdr:colOff>
                    <xdr:row>40</xdr:row>
                    <xdr:rowOff>152400</xdr:rowOff>
                  </from>
                  <to>
                    <xdr:col>2</xdr:col>
                    <xdr:colOff>31750</xdr:colOff>
                    <xdr:row>42</xdr:row>
                    <xdr:rowOff>57150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107950</xdr:colOff>
                    <xdr:row>20</xdr:row>
                    <xdr:rowOff>152400</xdr:rowOff>
                  </from>
                  <to>
                    <xdr:col>1</xdr:col>
                    <xdr:colOff>146050</xdr:colOff>
                    <xdr:row>22</xdr:row>
                    <xdr:rowOff>107950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107950</xdr:colOff>
                    <xdr:row>22</xdr:row>
                    <xdr:rowOff>0</xdr:rowOff>
                  </from>
                  <to>
                    <xdr:col>1</xdr:col>
                    <xdr:colOff>146050</xdr:colOff>
                    <xdr:row>23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114300</xdr:colOff>
                    <xdr:row>18</xdr:row>
                    <xdr:rowOff>95250</xdr:rowOff>
                  </from>
                  <to>
                    <xdr:col>1</xdr:col>
                    <xdr:colOff>279400</xdr:colOff>
                    <xdr:row>20</xdr:row>
                    <xdr:rowOff>88900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0</xdr:col>
                    <xdr:colOff>107950</xdr:colOff>
                    <xdr:row>19</xdr:row>
                    <xdr:rowOff>133350</xdr:rowOff>
                  </from>
                  <to>
                    <xdr:col>1</xdr:col>
                    <xdr:colOff>266700</xdr:colOff>
                    <xdr:row>21</xdr:row>
                    <xdr:rowOff>127000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0</xdr:col>
                    <xdr:colOff>76200</xdr:colOff>
                    <xdr:row>24</xdr:row>
                    <xdr:rowOff>114300</xdr:rowOff>
                  </from>
                  <to>
                    <xdr:col>1</xdr:col>
                    <xdr:colOff>114300</xdr:colOff>
                    <xdr:row>24</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56"/>
  <sheetViews>
    <sheetView showGridLines="0" view="pageBreakPreview" zoomScale="80" zoomScaleNormal="70" zoomScaleSheetLayoutView="80" workbookViewId="0">
      <selection activeCell="A2" sqref="A2"/>
    </sheetView>
  </sheetViews>
  <sheetFormatPr defaultColWidth="5.58203125" defaultRowHeight="20" x14ac:dyDescent="0.55000000000000004"/>
  <cols>
    <col min="1" max="1" width="3.83203125" style="7" customWidth="1"/>
    <col min="2" max="2" width="5.58203125" style="7"/>
    <col min="3" max="3" width="12.83203125" style="7" customWidth="1"/>
    <col min="4" max="4" width="5.58203125" style="7"/>
    <col min="5" max="5" width="18" style="7" customWidth="1"/>
    <col min="6" max="21" width="5.58203125" style="7"/>
    <col min="22" max="22" width="3.83203125" style="7" customWidth="1"/>
    <col min="23" max="23" width="2.75" style="7" customWidth="1"/>
    <col min="24" max="16384" width="5.58203125" style="7"/>
  </cols>
  <sheetData>
    <row r="1" spans="1:22" x14ac:dyDescent="0.55000000000000004">
      <c r="A1" s="6" t="s">
        <v>81</v>
      </c>
      <c r="C1" s="6"/>
      <c r="D1" s="6"/>
      <c r="E1" s="6"/>
      <c r="F1" s="6"/>
      <c r="G1" s="6"/>
      <c r="H1" s="6"/>
      <c r="I1" s="6"/>
      <c r="J1" s="6"/>
    </row>
    <row r="2" spans="1:22" ht="25" customHeight="1" x14ac:dyDescent="0.55000000000000004">
      <c r="A2" s="6"/>
      <c r="B2" s="157" t="s">
        <v>50</v>
      </c>
      <c r="C2" s="157"/>
      <c r="D2" s="157"/>
      <c r="E2" s="157"/>
      <c r="F2" s="157"/>
      <c r="G2" s="157"/>
      <c r="H2" s="157"/>
      <c r="I2" s="157"/>
      <c r="J2" s="157"/>
      <c r="K2" s="157"/>
      <c r="L2" s="157"/>
      <c r="M2" s="157"/>
      <c r="N2" s="157"/>
      <c r="O2" s="157"/>
      <c r="P2" s="157"/>
      <c r="Q2" s="157"/>
      <c r="R2" s="157"/>
      <c r="S2" s="157"/>
      <c r="T2" s="157"/>
      <c r="U2" s="157"/>
    </row>
    <row r="3" spans="1:22" ht="25" customHeight="1" x14ac:dyDescent="0.55000000000000004">
      <c r="A3" s="6"/>
      <c r="B3" s="157"/>
      <c r="C3" s="157"/>
      <c r="D3" s="157"/>
      <c r="E3" s="157"/>
      <c r="F3" s="157"/>
      <c r="G3" s="157"/>
      <c r="H3" s="157"/>
      <c r="I3" s="157"/>
      <c r="J3" s="157"/>
      <c r="K3" s="157"/>
      <c r="L3" s="157"/>
      <c r="M3" s="157"/>
      <c r="N3" s="157"/>
      <c r="O3" s="157"/>
      <c r="P3" s="157"/>
      <c r="Q3" s="157"/>
      <c r="R3" s="157"/>
      <c r="S3" s="157"/>
      <c r="T3" s="157"/>
      <c r="U3" s="157"/>
    </row>
    <row r="4" spans="1:22" s="10" customFormat="1" ht="9.75" customHeight="1" x14ac:dyDescent="0.55000000000000004">
      <c r="A4" s="8"/>
      <c r="B4" s="9"/>
      <c r="C4" s="9"/>
      <c r="D4" s="9"/>
      <c r="E4" s="9"/>
      <c r="F4" s="9"/>
      <c r="G4" s="9"/>
      <c r="H4" s="9"/>
      <c r="I4" s="9"/>
      <c r="J4" s="9"/>
    </row>
    <row r="5" spans="1:22" s="13" customFormat="1" ht="26.5" x14ac:dyDescent="0.55000000000000004">
      <c r="A5" s="11"/>
      <c r="B5" s="12"/>
      <c r="C5" s="12"/>
      <c r="D5" s="12"/>
      <c r="E5" s="12"/>
      <c r="F5" s="12"/>
      <c r="G5" s="12"/>
      <c r="H5" s="11"/>
      <c r="I5" s="11"/>
      <c r="J5" s="11"/>
      <c r="P5" s="158" t="s">
        <v>79</v>
      </c>
      <c r="Q5" s="158"/>
      <c r="R5" s="158"/>
      <c r="S5" s="159" t="s">
        <v>80</v>
      </c>
      <c r="T5" s="159"/>
      <c r="U5" s="159"/>
      <c r="V5" s="159"/>
    </row>
    <row r="6" spans="1:22" s="13" customFormat="1" ht="26.5" x14ac:dyDescent="0.55000000000000004">
      <c r="A6" s="11"/>
      <c r="B6" s="12"/>
      <c r="C6" s="12"/>
      <c r="D6" s="12"/>
      <c r="E6" s="12"/>
      <c r="F6" s="12"/>
      <c r="G6" s="12"/>
      <c r="H6" s="11"/>
      <c r="I6" s="11"/>
      <c r="J6" s="11"/>
      <c r="P6" s="14"/>
      <c r="Q6" s="14"/>
      <c r="R6" s="14"/>
      <c r="S6" s="15"/>
      <c r="T6" s="15"/>
      <c r="U6" s="15"/>
      <c r="V6" s="15"/>
    </row>
    <row r="7" spans="1:22" s="18" customFormat="1" ht="20.5" thickBot="1" x14ac:dyDescent="0.6">
      <c r="A7" s="16"/>
      <c r="B7" s="16"/>
      <c r="C7" s="17" t="s">
        <v>0</v>
      </c>
      <c r="D7" s="16"/>
      <c r="E7" s="16"/>
      <c r="F7" s="16"/>
      <c r="G7" s="16"/>
      <c r="H7" s="16"/>
      <c r="I7" s="16"/>
      <c r="J7" s="16"/>
    </row>
    <row r="8" spans="1:22" s="18" customFormat="1" ht="23.15" customHeight="1" x14ac:dyDescent="0.55000000000000004">
      <c r="A8" s="16"/>
      <c r="B8" s="16"/>
      <c r="C8" s="19" t="s">
        <v>2</v>
      </c>
      <c r="D8" s="160"/>
      <c r="E8" s="161"/>
      <c r="F8" s="161"/>
      <c r="G8" s="161"/>
      <c r="H8" s="161"/>
      <c r="I8" s="161"/>
      <c r="J8" s="161"/>
      <c r="K8" s="162"/>
    </row>
    <row r="9" spans="1:22" s="18" customFormat="1" ht="23.15" customHeight="1" x14ac:dyDescent="0.55000000000000004">
      <c r="A9" s="16"/>
      <c r="B9" s="16"/>
      <c r="C9" s="20" t="s">
        <v>3</v>
      </c>
      <c r="D9" s="163"/>
      <c r="E9" s="164"/>
      <c r="F9" s="164"/>
      <c r="G9" s="164"/>
      <c r="H9" s="164"/>
      <c r="I9" s="164"/>
      <c r="J9" s="164"/>
      <c r="K9" s="165"/>
    </row>
    <row r="10" spans="1:22" s="18" customFormat="1" ht="23.15" customHeight="1" x14ac:dyDescent="0.55000000000000004">
      <c r="A10" s="16"/>
      <c r="B10" s="16"/>
      <c r="C10" s="21" t="s">
        <v>4</v>
      </c>
      <c r="D10" s="166"/>
      <c r="E10" s="167"/>
      <c r="F10" s="168" t="s">
        <v>5</v>
      </c>
      <c r="G10" s="168"/>
      <c r="H10" s="168"/>
      <c r="I10" s="168"/>
      <c r="J10" s="168"/>
      <c r="K10" s="169"/>
    </row>
    <row r="11" spans="1:22" s="18" customFormat="1" ht="23.15" customHeight="1" thickBot="1" x14ac:dyDescent="0.6">
      <c r="A11" s="16"/>
      <c r="B11" s="16"/>
      <c r="C11" s="22" t="s">
        <v>6</v>
      </c>
      <c r="D11" s="170"/>
      <c r="E11" s="171"/>
      <c r="F11" s="172" t="s">
        <v>5</v>
      </c>
      <c r="G11" s="172"/>
      <c r="H11" s="172"/>
      <c r="I11" s="172"/>
      <c r="J11" s="172"/>
      <c r="K11" s="173"/>
    </row>
    <row r="12" spans="1:22" ht="10" customHeight="1" x14ac:dyDescent="0.55000000000000004">
      <c r="A12" s="6"/>
      <c r="B12" s="6"/>
      <c r="C12" s="6"/>
      <c r="D12" s="6"/>
      <c r="E12" s="6"/>
      <c r="F12" s="6"/>
      <c r="G12" s="6"/>
      <c r="H12" s="6"/>
      <c r="I12" s="6"/>
      <c r="J12" s="6"/>
    </row>
    <row r="13" spans="1:22" ht="20.149999999999999" customHeight="1" x14ac:dyDescent="0.55000000000000004">
      <c r="A13" s="6"/>
      <c r="B13" s="174" t="s">
        <v>51</v>
      </c>
      <c r="C13" s="174"/>
      <c r="D13" s="174"/>
      <c r="E13" s="175">
        <f>$C$17+$E$17-$G$17</f>
        <v>0</v>
      </c>
      <c r="F13" s="176"/>
      <c r="G13" s="176"/>
      <c r="H13" s="176"/>
      <c r="I13" s="176"/>
      <c r="J13" s="178" t="s">
        <v>1</v>
      </c>
      <c r="K13" s="179"/>
      <c r="M13" s="156"/>
      <c r="N13" s="156"/>
      <c r="O13" s="156"/>
      <c r="P13" s="156"/>
      <c r="Q13" s="156"/>
      <c r="R13" s="156"/>
      <c r="T13" s="23"/>
      <c r="U13" s="23"/>
    </row>
    <row r="14" spans="1:22" ht="20.149999999999999" customHeight="1" thickBot="1" x14ac:dyDescent="0.6">
      <c r="A14" s="6"/>
      <c r="B14" s="174"/>
      <c r="C14" s="174"/>
      <c r="D14" s="174"/>
      <c r="E14" s="177"/>
      <c r="F14" s="177"/>
      <c r="G14" s="177"/>
      <c r="H14" s="177"/>
      <c r="I14" s="177"/>
      <c r="J14" s="178"/>
      <c r="K14" s="179"/>
      <c r="M14" s="156"/>
      <c r="N14" s="156"/>
      <c r="O14" s="156"/>
      <c r="P14" s="156"/>
      <c r="Q14" s="156"/>
      <c r="R14" s="156"/>
      <c r="T14" s="23"/>
      <c r="U14" s="23"/>
    </row>
    <row r="15" spans="1:22" ht="10" customHeight="1" x14ac:dyDescent="0.55000000000000004">
      <c r="A15" s="6"/>
      <c r="B15" s="6"/>
      <c r="C15" s="6"/>
      <c r="D15" s="6"/>
      <c r="E15" s="6"/>
      <c r="F15" s="6"/>
      <c r="G15" s="6"/>
      <c r="H15" s="6"/>
      <c r="I15" s="6"/>
      <c r="J15" s="6"/>
    </row>
    <row r="16" spans="1:22" ht="40" customHeight="1" x14ac:dyDescent="0.55000000000000004">
      <c r="A16" s="6"/>
      <c r="B16" s="6"/>
      <c r="C16" s="183" t="s">
        <v>7</v>
      </c>
      <c r="D16" s="183"/>
      <c r="E16" s="184" t="s">
        <v>52</v>
      </c>
      <c r="F16" s="185"/>
      <c r="G16" s="184" t="s">
        <v>8</v>
      </c>
      <c r="H16" s="185"/>
      <c r="I16" s="24"/>
      <c r="J16" s="24"/>
    </row>
    <row r="17" spans="1:21" ht="20.149999999999999" customHeight="1" x14ac:dyDescent="0.55000000000000004">
      <c r="A17" s="6"/>
      <c r="B17" s="6"/>
      <c r="C17" s="186">
        <f>$P$30</f>
        <v>0</v>
      </c>
      <c r="D17" s="187"/>
      <c r="E17" s="188">
        <f>$S$30</f>
        <v>0</v>
      </c>
      <c r="F17" s="189"/>
      <c r="G17" s="190"/>
      <c r="H17" s="191"/>
      <c r="I17" s="25"/>
      <c r="J17" s="25"/>
    </row>
    <row r="18" spans="1:21" ht="10" customHeight="1" x14ac:dyDescent="0.55000000000000004">
      <c r="A18" s="6"/>
      <c r="B18" s="6"/>
      <c r="C18" s="6"/>
      <c r="D18" s="6"/>
      <c r="E18" s="6"/>
      <c r="F18" s="6"/>
      <c r="G18" s="6"/>
      <c r="H18" s="6"/>
      <c r="I18" s="6"/>
      <c r="J18" s="6"/>
    </row>
    <row r="19" spans="1:21" s="27" customFormat="1" ht="20.149999999999999" customHeight="1" x14ac:dyDescent="0.55000000000000004">
      <c r="A19" s="24"/>
      <c r="B19" s="26" t="s">
        <v>9</v>
      </c>
      <c r="C19" s="192" t="s">
        <v>10</v>
      </c>
      <c r="D19" s="192"/>
      <c r="E19" s="192"/>
      <c r="F19" s="192"/>
      <c r="G19" s="192"/>
      <c r="H19" s="192"/>
      <c r="I19" s="192"/>
      <c r="J19" s="192"/>
      <c r="K19" s="193" t="s">
        <v>11</v>
      </c>
      <c r="L19" s="193"/>
      <c r="M19" s="193" t="s">
        <v>12</v>
      </c>
      <c r="N19" s="193"/>
      <c r="O19" s="193"/>
      <c r="P19" s="193" t="s">
        <v>13</v>
      </c>
      <c r="Q19" s="193"/>
      <c r="R19" s="193"/>
      <c r="S19" s="194" t="s">
        <v>53</v>
      </c>
      <c r="T19" s="194"/>
      <c r="U19" s="194"/>
    </row>
    <row r="20" spans="1:21" ht="20.149999999999999" customHeight="1" x14ac:dyDescent="0.55000000000000004">
      <c r="A20" s="6"/>
      <c r="B20" s="28">
        <v>1</v>
      </c>
      <c r="C20" s="180"/>
      <c r="D20" s="180"/>
      <c r="E20" s="180"/>
      <c r="F20" s="180"/>
      <c r="G20" s="180"/>
      <c r="H20" s="180"/>
      <c r="I20" s="180"/>
      <c r="J20" s="180"/>
      <c r="K20" s="29"/>
      <c r="L20" s="30"/>
      <c r="M20" s="181"/>
      <c r="N20" s="181"/>
      <c r="O20" s="181"/>
      <c r="P20" s="182">
        <f t="shared" ref="P20:P29" si="0">K20*M20</f>
        <v>0</v>
      </c>
      <c r="Q20" s="182"/>
      <c r="R20" s="182"/>
      <c r="S20" s="181"/>
      <c r="T20" s="181"/>
      <c r="U20" s="181"/>
    </row>
    <row r="21" spans="1:21" ht="20.149999999999999" customHeight="1" x14ac:dyDescent="0.55000000000000004">
      <c r="A21" s="6"/>
      <c r="B21" s="28">
        <v>2</v>
      </c>
      <c r="C21" s="180"/>
      <c r="D21" s="180"/>
      <c r="E21" s="180"/>
      <c r="F21" s="180"/>
      <c r="G21" s="180"/>
      <c r="H21" s="180"/>
      <c r="I21" s="180"/>
      <c r="J21" s="180"/>
      <c r="K21" s="29"/>
      <c r="L21" s="30"/>
      <c r="M21" s="181"/>
      <c r="N21" s="181"/>
      <c r="O21" s="181"/>
      <c r="P21" s="182">
        <f t="shared" si="0"/>
        <v>0</v>
      </c>
      <c r="Q21" s="182"/>
      <c r="R21" s="182"/>
      <c r="S21" s="181"/>
      <c r="T21" s="181"/>
      <c r="U21" s="181"/>
    </row>
    <row r="22" spans="1:21" ht="20.149999999999999" customHeight="1" x14ac:dyDescent="0.55000000000000004">
      <c r="A22" s="6"/>
      <c r="B22" s="28">
        <v>3</v>
      </c>
      <c r="C22" s="180"/>
      <c r="D22" s="180"/>
      <c r="E22" s="180"/>
      <c r="F22" s="180"/>
      <c r="G22" s="180"/>
      <c r="H22" s="180"/>
      <c r="I22" s="180"/>
      <c r="J22" s="180"/>
      <c r="K22" s="29"/>
      <c r="L22" s="30"/>
      <c r="M22" s="181"/>
      <c r="N22" s="181"/>
      <c r="O22" s="181"/>
      <c r="P22" s="182">
        <f t="shared" si="0"/>
        <v>0</v>
      </c>
      <c r="Q22" s="182"/>
      <c r="R22" s="182"/>
      <c r="S22" s="181"/>
      <c r="T22" s="181"/>
      <c r="U22" s="181"/>
    </row>
    <row r="23" spans="1:21" ht="20.149999999999999" customHeight="1" x14ac:dyDescent="0.55000000000000004">
      <c r="A23" s="6"/>
      <c r="B23" s="28">
        <v>4</v>
      </c>
      <c r="C23" s="180"/>
      <c r="D23" s="180"/>
      <c r="E23" s="180"/>
      <c r="F23" s="180"/>
      <c r="G23" s="180"/>
      <c r="H23" s="180"/>
      <c r="I23" s="180"/>
      <c r="J23" s="180"/>
      <c r="K23" s="29"/>
      <c r="L23" s="30"/>
      <c r="M23" s="181"/>
      <c r="N23" s="181"/>
      <c r="O23" s="181"/>
      <c r="P23" s="182">
        <f t="shared" si="0"/>
        <v>0</v>
      </c>
      <c r="Q23" s="182"/>
      <c r="R23" s="182"/>
      <c r="S23" s="181"/>
      <c r="T23" s="181"/>
      <c r="U23" s="181"/>
    </row>
    <row r="24" spans="1:21" ht="20.149999999999999" customHeight="1" x14ac:dyDescent="0.55000000000000004">
      <c r="A24" s="6"/>
      <c r="B24" s="28">
        <v>5</v>
      </c>
      <c r="C24" s="180"/>
      <c r="D24" s="180"/>
      <c r="E24" s="180"/>
      <c r="F24" s="180"/>
      <c r="G24" s="180"/>
      <c r="H24" s="180"/>
      <c r="I24" s="180"/>
      <c r="J24" s="180"/>
      <c r="K24" s="29"/>
      <c r="L24" s="30"/>
      <c r="M24" s="181"/>
      <c r="N24" s="181"/>
      <c r="O24" s="181"/>
      <c r="P24" s="182">
        <f t="shared" si="0"/>
        <v>0</v>
      </c>
      <c r="Q24" s="182"/>
      <c r="R24" s="182"/>
      <c r="S24" s="181"/>
      <c r="T24" s="181"/>
      <c r="U24" s="181"/>
    </row>
    <row r="25" spans="1:21" ht="20.149999999999999" customHeight="1" x14ac:dyDescent="0.55000000000000004">
      <c r="A25" s="6"/>
      <c r="B25" s="28">
        <v>6</v>
      </c>
      <c r="C25" s="180"/>
      <c r="D25" s="180"/>
      <c r="E25" s="180"/>
      <c r="F25" s="180"/>
      <c r="G25" s="180"/>
      <c r="H25" s="180"/>
      <c r="I25" s="180"/>
      <c r="J25" s="180"/>
      <c r="K25" s="29"/>
      <c r="L25" s="30"/>
      <c r="M25" s="181"/>
      <c r="N25" s="181"/>
      <c r="O25" s="181"/>
      <c r="P25" s="182">
        <f t="shared" si="0"/>
        <v>0</v>
      </c>
      <c r="Q25" s="182"/>
      <c r="R25" s="182"/>
      <c r="S25" s="181"/>
      <c r="T25" s="181"/>
      <c r="U25" s="181"/>
    </row>
    <row r="26" spans="1:21" ht="20.149999999999999" customHeight="1" x14ac:dyDescent="0.55000000000000004">
      <c r="A26" s="6"/>
      <c r="B26" s="28">
        <v>7</v>
      </c>
      <c r="C26" s="180"/>
      <c r="D26" s="180"/>
      <c r="E26" s="180"/>
      <c r="F26" s="180"/>
      <c r="G26" s="180"/>
      <c r="H26" s="180"/>
      <c r="I26" s="180"/>
      <c r="J26" s="180"/>
      <c r="K26" s="29"/>
      <c r="L26" s="30"/>
      <c r="M26" s="181"/>
      <c r="N26" s="181"/>
      <c r="O26" s="181"/>
      <c r="P26" s="182">
        <f t="shared" si="0"/>
        <v>0</v>
      </c>
      <c r="Q26" s="182"/>
      <c r="R26" s="182"/>
      <c r="S26" s="181"/>
      <c r="T26" s="181"/>
      <c r="U26" s="181"/>
    </row>
    <row r="27" spans="1:21" ht="20.149999999999999" customHeight="1" x14ac:dyDescent="0.55000000000000004">
      <c r="A27" s="6"/>
      <c r="B27" s="28">
        <v>8</v>
      </c>
      <c r="C27" s="180"/>
      <c r="D27" s="180"/>
      <c r="E27" s="180"/>
      <c r="F27" s="180"/>
      <c r="G27" s="180"/>
      <c r="H27" s="180"/>
      <c r="I27" s="180"/>
      <c r="J27" s="180"/>
      <c r="K27" s="29"/>
      <c r="L27" s="30"/>
      <c r="M27" s="181"/>
      <c r="N27" s="181"/>
      <c r="O27" s="181"/>
      <c r="P27" s="182">
        <f t="shared" si="0"/>
        <v>0</v>
      </c>
      <c r="Q27" s="182"/>
      <c r="R27" s="182"/>
      <c r="S27" s="181"/>
      <c r="T27" s="181"/>
      <c r="U27" s="181"/>
    </row>
    <row r="28" spans="1:21" ht="20.149999999999999" customHeight="1" x14ac:dyDescent="0.55000000000000004">
      <c r="A28" s="6"/>
      <c r="B28" s="28">
        <v>9</v>
      </c>
      <c r="C28" s="180"/>
      <c r="D28" s="180"/>
      <c r="E28" s="180"/>
      <c r="F28" s="180"/>
      <c r="G28" s="180"/>
      <c r="H28" s="180"/>
      <c r="I28" s="180"/>
      <c r="J28" s="180"/>
      <c r="K28" s="29"/>
      <c r="L28" s="30"/>
      <c r="M28" s="181"/>
      <c r="N28" s="181"/>
      <c r="O28" s="181"/>
      <c r="P28" s="182">
        <f t="shared" si="0"/>
        <v>0</v>
      </c>
      <c r="Q28" s="182"/>
      <c r="R28" s="182"/>
      <c r="S28" s="181"/>
      <c r="T28" s="181"/>
      <c r="U28" s="181"/>
    </row>
    <row r="29" spans="1:21" ht="20.149999999999999" customHeight="1" x14ac:dyDescent="0.55000000000000004">
      <c r="A29" s="6"/>
      <c r="B29" s="28">
        <v>10</v>
      </c>
      <c r="C29" s="180"/>
      <c r="D29" s="180"/>
      <c r="E29" s="180"/>
      <c r="F29" s="180"/>
      <c r="G29" s="180"/>
      <c r="H29" s="180"/>
      <c r="I29" s="180"/>
      <c r="J29" s="180"/>
      <c r="K29" s="29"/>
      <c r="L29" s="30"/>
      <c r="M29" s="181"/>
      <c r="N29" s="181"/>
      <c r="O29" s="181"/>
      <c r="P29" s="182">
        <f t="shared" si="0"/>
        <v>0</v>
      </c>
      <c r="Q29" s="182"/>
      <c r="R29" s="182"/>
      <c r="S29" s="181"/>
      <c r="T29" s="181"/>
      <c r="U29" s="181"/>
    </row>
    <row r="30" spans="1:21" ht="20.149999999999999" customHeight="1" x14ac:dyDescent="0.55000000000000004">
      <c r="A30" s="6"/>
      <c r="B30" s="6"/>
      <c r="C30" s="6"/>
      <c r="D30" s="6"/>
      <c r="E30" s="6"/>
      <c r="F30" s="6"/>
      <c r="G30" s="6"/>
      <c r="H30" s="6"/>
      <c r="I30" s="6"/>
      <c r="J30" s="6"/>
      <c r="M30" s="193" t="s">
        <v>14</v>
      </c>
      <c r="N30" s="193"/>
      <c r="O30" s="193"/>
      <c r="P30" s="198">
        <f>SUM(P20:R29)</f>
        <v>0</v>
      </c>
      <c r="Q30" s="199"/>
      <c r="R30" s="200"/>
      <c r="S30" s="198">
        <f>SUM(S20:U29)</f>
        <v>0</v>
      </c>
      <c r="T30" s="199"/>
      <c r="U30" s="200"/>
    </row>
    <row r="31" spans="1:21" ht="49.5" customHeight="1" x14ac:dyDescent="0.55000000000000004">
      <c r="A31" s="6"/>
      <c r="B31" s="6"/>
      <c r="C31" s="6"/>
      <c r="D31" s="6"/>
      <c r="E31" s="6"/>
      <c r="F31" s="6"/>
      <c r="G31" s="6"/>
      <c r="H31" s="6"/>
      <c r="I31" s="6"/>
      <c r="J31" s="6"/>
    </row>
    <row r="32" spans="1:21" ht="20.149999999999999" customHeight="1" x14ac:dyDescent="0.55000000000000004">
      <c r="A32" s="6"/>
      <c r="B32" s="195" t="s">
        <v>15</v>
      </c>
      <c r="C32" s="192"/>
      <c r="D32" s="196"/>
      <c r="E32" s="196"/>
      <c r="F32" s="196"/>
      <c r="G32" s="196"/>
      <c r="H32" s="196"/>
      <c r="I32" s="196"/>
      <c r="J32" s="196"/>
      <c r="K32" s="197"/>
      <c r="L32" s="197"/>
      <c r="M32" s="197"/>
      <c r="N32" s="197"/>
      <c r="O32" s="197"/>
      <c r="P32" s="197"/>
      <c r="Q32" s="197"/>
      <c r="R32" s="197"/>
      <c r="S32" s="197"/>
      <c r="T32" s="197"/>
      <c r="U32" s="197"/>
    </row>
    <row r="33" spans="1:21" ht="20.149999999999999" customHeight="1" x14ac:dyDescent="0.55000000000000004">
      <c r="A33" s="6"/>
      <c r="B33" s="192"/>
      <c r="C33" s="192"/>
      <c r="D33" s="196"/>
      <c r="E33" s="196"/>
      <c r="F33" s="196"/>
      <c r="G33" s="196"/>
      <c r="H33" s="196"/>
      <c r="I33" s="196"/>
      <c r="J33" s="196"/>
      <c r="K33" s="197"/>
      <c r="L33" s="197"/>
      <c r="M33" s="197"/>
      <c r="N33" s="197"/>
      <c r="O33" s="197"/>
      <c r="P33" s="197"/>
      <c r="Q33" s="197"/>
      <c r="R33" s="197"/>
      <c r="S33" s="197"/>
      <c r="T33" s="197"/>
      <c r="U33" s="197"/>
    </row>
    <row r="34" spans="1:21" ht="20.149999999999999" customHeight="1" x14ac:dyDescent="0.55000000000000004">
      <c r="A34" s="6"/>
      <c r="B34" s="192"/>
      <c r="C34" s="192"/>
      <c r="D34" s="196"/>
      <c r="E34" s="196"/>
      <c r="F34" s="196"/>
      <c r="G34" s="196"/>
      <c r="H34" s="196"/>
      <c r="I34" s="196"/>
      <c r="J34" s="196"/>
      <c r="K34" s="197"/>
      <c r="L34" s="197"/>
      <c r="M34" s="197"/>
      <c r="N34" s="197"/>
      <c r="O34" s="197"/>
      <c r="P34" s="197"/>
      <c r="Q34" s="197"/>
      <c r="R34" s="197"/>
      <c r="S34" s="197"/>
      <c r="T34" s="197"/>
      <c r="U34" s="197"/>
    </row>
    <row r="35" spans="1:21" ht="105" customHeight="1" x14ac:dyDescent="0.55000000000000004">
      <c r="A35" s="6"/>
      <c r="B35" s="192"/>
      <c r="C35" s="192"/>
      <c r="D35" s="196"/>
      <c r="E35" s="196"/>
      <c r="F35" s="196"/>
      <c r="G35" s="196"/>
      <c r="H35" s="196"/>
      <c r="I35" s="196"/>
      <c r="J35" s="196"/>
      <c r="K35" s="197"/>
      <c r="L35" s="197"/>
      <c r="M35" s="197"/>
      <c r="N35" s="197"/>
      <c r="O35" s="197"/>
      <c r="P35" s="197"/>
      <c r="Q35" s="197"/>
      <c r="R35" s="197"/>
      <c r="S35" s="197"/>
      <c r="T35" s="197"/>
      <c r="U35" s="197"/>
    </row>
    <row r="36" spans="1:21" s="55" customFormat="1" ht="30" customHeight="1" x14ac:dyDescent="0.55000000000000004">
      <c r="A36" s="6"/>
      <c r="B36" s="31"/>
      <c r="C36" s="32"/>
      <c r="D36" s="33"/>
      <c r="E36" s="6"/>
      <c r="F36" s="6"/>
      <c r="G36" s="6"/>
      <c r="H36" s="6"/>
      <c r="I36" s="6"/>
      <c r="J36" s="6"/>
      <c r="K36" s="7"/>
      <c r="L36" s="7"/>
      <c r="M36" s="7"/>
      <c r="N36" s="7"/>
      <c r="O36" s="7"/>
      <c r="P36" s="7"/>
      <c r="Q36" s="7"/>
      <c r="R36" s="7"/>
      <c r="S36" s="7"/>
      <c r="T36" s="7"/>
      <c r="U36" s="7"/>
    </row>
    <row r="37" spans="1:21" s="55" customFormat="1" ht="30" customHeight="1" x14ac:dyDescent="0.55000000000000004">
      <c r="A37" s="6"/>
      <c r="B37" s="6"/>
      <c r="C37" s="6"/>
      <c r="D37" s="6"/>
      <c r="E37" s="6"/>
      <c r="F37" s="6"/>
      <c r="G37" s="6"/>
      <c r="H37" s="6"/>
      <c r="I37" s="6"/>
      <c r="J37" s="6"/>
      <c r="K37" s="7"/>
      <c r="L37" s="7"/>
      <c r="M37" s="7"/>
      <c r="N37" s="7"/>
      <c r="O37" s="7"/>
      <c r="P37" s="7"/>
      <c r="Q37" s="7"/>
      <c r="R37" s="7"/>
      <c r="S37" s="7"/>
      <c r="T37" s="7"/>
      <c r="U37" s="7"/>
    </row>
    <row r="38" spans="1:21" s="55" customFormat="1" ht="30" customHeight="1" x14ac:dyDescent="0.55000000000000004">
      <c r="A38" s="6"/>
      <c r="B38" s="6"/>
      <c r="C38" s="6"/>
      <c r="D38" s="6"/>
      <c r="E38" s="6"/>
      <c r="F38" s="6"/>
      <c r="G38" s="6"/>
      <c r="H38" s="6"/>
      <c r="I38" s="6"/>
      <c r="J38" s="6"/>
      <c r="K38" s="7"/>
      <c r="L38" s="7"/>
      <c r="M38" s="7"/>
      <c r="N38" s="7"/>
      <c r="O38" s="7"/>
      <c r="P38" s="7"/>
      <c r="Q38" s="7"/>
      <c r="R38" s="7"/>
      <c r="S38" s="7"/>
      <c r="T38" s="7"/>
      <c r="U38" s="7"/>
    </row>
    <row r="39" spans="1:21" s="55" customFormat="1" ht="30" customHeight="1" x14ac:dyDescent="0.55000000000000004">
      <c r="A39" s="6"/>
      <c r="B39" s="6"/>
      <c r="C39" s="6"/>
      <c r="D39" s="6"/>
      <c r="E39" s="6"/>
      <c r="F39" s="6"/>
      <c r="G39" s="6"/>
      <c r="H39" s="6"/>
      <c r="I39" s="6"/>
      <c r="J39" s="6"/>
      <c r="K39" s="7"/>
      <c r="L39" s="7"/>
      <c r="M39" s="7"/>
      <c r="N39" s="7"/>
      <c r="O39" s="7"/>
      <c r="P39" s="7"/>
      <c r="Q39" s="7"/>
      <c r="R39" s="7"/>
      <c r="S39" s="7"/>
      <c r="T39" s="7"/>
      <c r="U39" s="7"/>
    </row>
    <row r="40" spans="1:21" ht="20.149999999999999" customHeight="1" x14ac:dyDescent="0.55000000000000004">
      <c r="A40" s="6"/>
      <c r="B40" s="6"/>
      <c r="C40" s="6"/>
      <c r="D40" s="6"/>
      <c r="E40" s="6"/>
      <c r="F40" s="6"/>
      <c r="G40" s="6"/>
      <c r="H40" s="6"/>
      <c r="I40" s="6"/>
      <c r="J40" s="6"/>
    </row>
    <row r="41" spans="1:21" ht="20.149999999999999" customHeight="1" x14ac:dyDescent="0.55000000000000004">
      <c r="A41" s="6"/>
      <c r="B41" s="6"/>
      <c r="C41" s="6"/>
      <c r="D41" s="6"/>
      <c r="E41" s="6"/>
      <c r="F41" s="6"/>
      <c r="G41" s="6"/>
      <c r="H41" s="6"/>
      <c r="I41" s="6"/>
      <c r="J41" s="6"/>
    </row>
    <row r="42" spans="1:21" ht="20.149999999999999" customHeight="1" x14ac:dyDescent="0.55000000000000004">
      <c r="A42" s="6"/>
      <c r="B42" s="6"/>
      <c r="C42" s="6"/>
      <c r="D42" s="6"/>
      <c r="E42" s="6"/>
      <c r="F42" s="6"/>
      <c r="G42" s="6"/>
      <c r="H42" s="6"/>
      <c r="I42" s="6"/>
      <c r="J42" s="6"/>
    </row>
    <row r="43" spans="1:21" ht="20.149999999999999" customHeight="1" x14ac:dyDescent="0.55000000000000004">
      <c r="A43" s="6"/>
      <c r="B43" s="6"/>
      <c r="C43" s="6"/>
      <c r="D43" s="6"/>
      <c r="E43" s="6"/>
      <c r="F43" s="6"/>
      <c r="G43" s="6"/>
      <c r="H43" s="6"/>
      <c r="I43" s="6"/>
      <c r="J43" s="6"/>
    </row>
    <row r="44" spans="1:21" ht="20.149999999999999" customHeight="1" x14ac:dyDescent="0.55000000000000004">
      <c r="A44" s="6"/>
      <c r="B44" s="6"/>
      <c r="C44" s="6"/>
      <c r="D44" s="6"/>
      <c r="E44" s="6"/>
      <c r="F44" s="6"/>
      <c r="G44" s="6"/>
      <c r="H44" s="6"/>
      <c r="I44" s="6"/>
      <c r="J44" s="6"/>
    </row>
    <row r="45" spans="1:21" ht="20.149999999999999" customHeight="1" x14ac:dyDescent="0.55000000000000004">
      <c r="A45" s="6"/>
      <c r="B45" s="6"/>
      <c r="C45" s="6"/>
      <c r="D45" s="6"/>
      <c r="E45" s="6"/>
      <c r="F45" s="6"/>
      <c r="G45" s="6"/>
      <c r="H45" s="6"/>
      <c r="I45" s="6"/>
      <c r="J45" s="6"/>
    </row>
    <row r="46" spans="1:21" ht="20.149999999999999" customHeight="1" x14ac:dyDescent="0.55000000000000004">
      <c r="A46" s="6"/>
      <c r="B46" s="6"/>
      <c r="C46" s="6"/>
      <c r="D46" s="6"/>
      <c r="E46" s="6"/>
      <c r="F46" s="6"/>
      <c r="G46" s="6"/>
      <c r="H46" s="6"/>
      <c r="I46" s="6"/>
      <c r="J46" s="6"/>
    </row>
    <row r="47" spans="1:21" ht="20.149999999999999" customHeight="1" x14ac:dyDescent="0.55000000000000004">
      <c r="A47" s="6"/>
      <c r="B47" s="6"/>
      <c r="C47" s="6"/>
      <c r="D47" s="6"/>
      <c r="E47" s="6"/>
      <c r="F47" s="6"/>
      <c r="G47" s="6"/>
      <c r="H47" s="6"/>
      <c r="I47" s="6"/>
      <c r="J47" s="6"/>
    </row>
    <row r="48" spans="1:21" ht="20.149999999999999" customHeight="1" x14ac:dyDescent="0.55000000000000004">
      <c r="A48" s="6"/>
      <c r="B48" s="6"/>
      <c r="C48" s="6"/>
      <c r="D48" s="6"/>
      <c r="E48" s="6"/>
      <c r="F48" s="6"/>
      <c r="G48" s="6"/>
      <c r="H48" s="6"/>
      <c r="I48" s="6"/>
      <c r="J48" s="6"/>
    </row>
    <row r="49" spans="1:10" ht="20.149999999999999" customHeight="1" x14ac:dyDescent="0.55000000000000004">
      <c r="A49" s="6"/>
      <c r="B49" s="6"/>
      <c r="C49" s="6"/>
      <c r="D49" s="6"/>
      <c r="E49" s="6"/>
      <c r="F49" s="6"/>
      <c r="G49" s="6"/>
      <c r="H49" s="6"/>
      <c r="I49" s="6"/>
      <c r="J49" s="6"/>
    </row>
    <row r="50" spans="1:10" ht="20.149999999999999" customHeight="1" x14ac:dyDescent="0.55000000000000004">
      <c r="A50" s="6"/>
      <c r="B50" s="6"/>
      <c r="C50" s="6"/>
      <c r="D50" s="6"/>
      <c r="E50" s="6"/>
      <c r="F50" s="6"/>
      <c r="G50" s="6"/>
      <c r="H50" s="6"/>
      <c r="I50" s="6"/>
      <c r="J50" s="6"/>
    </row>
    <row r="51" spans="1:10" ht="20.149999999999999" customHeight="1" x14ac:dyDescent="0.55000000000000004">
      <c r="A51" s="6"/>
      <c r="B51" s="6"/>
      <c r="C51" s="6"/>
      <c r="D51" s="6"/>
      <c r="E51" s="6"/>
      <c r="F51" s="6"/>
      <c r="G51" s="6"/>
      <c r="H51" s="6"/>
      <c r="I51" s="6"/>
      <c r="J51" s="6"/>
    </row>
    <row r="52" spans="1:10" x14ac:dyDescent="0.55000000000000004">
      <c r="A52" s="6"/>
      <c r="B52" s="6"/>
      <c r="C52" s="6"/>
      <c r="D52" s="6"/>
      <c r="E52" s="6"/>
      <c r="F52" s="6"/>
      <c r="G52" s="6"/>
      <c r="H52" s="6"/>
      <c r="I52" s="6"/>
      <c r="J52" s="6"/>
    </row>
    <row r="53" spans="1:10" x14ac:dyDescent="0.55000000000000004">
      <c r="A53" s="6"/>
      <c r="B53" s="6"/>
      <c r="C53" s="6"/>
      <c r="D53" s="6"/>
      <c r="E53" s="6"/>
      <c r="F53" s="6"/>
      <c r="G53" s="6"/>
      <c r="H53" s="6"/>
      <c r="I53" s="6"/>
      <c r="J53" s="6"/>
    </row>
    <row r="54" spans="1:10" x14ac:dyDescent="0.55000000000000004">
      <c r="A54" s="6"/>
      <c r="B54" s="6"/>
      <c r="C54" s="6"/>
      <c r="D54" s="6"/>
      <c r="E54" s="6"/>
      <c r="F54" s="6"/>
      <c r="G54" s="6"/>
      <c r="H54" s="6"/>
      <c r="I54" s="6"/>
      <c r="J54" s="6"/>
    </row>
    <row r="55" spans="1:10" x14ac:dyDescent="0.55000000000000004">
      <c r="A55" s="6"/>
      <c r="B55" s="6"/>
      <c r="C55" s="6"/>
      <c r="D55" s="6"/>
      <c r="E55" s="6"/>
      <c r="F55" s="6"/>
      <c r="G55" s="6"/>
      <c r="H55" s="6"/>
      <c r="I55" s="6"/>
      <c r="J55" s="6"/>
    </row>
    <row r="56" spans="1:10" x14ac:dyDescent="0.55000000000000004">
      <c r="A56" s="6"/>
      <c r="B56" s="6"/>
      <c r="C56" s="6"/>
      <c r="D56" s="6"/>
      <c r="E56" s="6"/>
      <c r="F56" s="6"/>
      <c r="G56" s="6"/>
      <c r="H56" s="6"/>
      <c r="I56" s="6"/>
      <c r="J56" s="6"/>
    </row>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2"/>
  <dataValidations count="4">
    <dataValidation type="whole" allowBlank="1" showInputMessage="1" showErrorMessage="1" sqref="D10:D11">
      <formula1>0</formula1>
      <formula2>9999</formula2>
    </dataValidation>
    <dataValidation imeMode="halfAlpha" allowBlank="1" showInputMessage="1" showErrorMessage="1" sqref="M20:R29"/>
    <dataValidation type="whole" allowBlank="1" showInputMessage="1" showErrorMessage="1" sqref="K20:K29">
      <formula1>1</formula1>
      <formula2>100</formula2>
    </dataValidation>
    <dataValidation type="list" allowBlank="1" showInputMessage="1" showErrorMessage="1" sqref="L20:L29">
      <formula1>"式,台"</formula1>
    </dataValidation>
  </dataValidations>
  <printOptions horizontalCentered="1"/>
  <pageMargins left="0.23622047244094491" right="0.23622047244094491" top="0.74803149606299213" bottom="0.74803149606299213" header="0.31496062992125984" footer="0.31496062992125984"/>
  <pageSetup paperSize="9" scale="6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1" ma:contentTypeDescription="新しいドキュメントを作成します。" ma:contentTypeScope="" ma:versionID="5135f1127898c7016b53f4311a708b28">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b587f1ed194bcaac2fdad273bbd476ba"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A3F268-9031-4261-80C7-B57CB38CA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0A4AB4-1B95-4213-A67F-1C131D7C1D42}">
  <ds:schemaRefs>
    <ds:schemaRef ds:uri="7f1e29f5-1aa2-4ed7-a4c5-0f459278da93"/>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f2cb15c1-d730-4d29-811f-db69e03125d7"/>
    <ds:schemaRef ds:uri="http://schemas.microsoft.com/office/2006/metadata/properties"/>
  </ds:schemaRefs>
</ds:datastoreItem>
</file>

<file path=customXml/itemProps3.xml><?xml version="1.0" encoding="utf-8"?>
<ds:datastoreItem xmlns:ds="http://schemas.openxmlformats.org/officeDocument/2006/customXml" ds:itemID="{18B55365-CAD9-423F-A54A-E991739DB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別紙４</vt:lpstr>
      <vt:lpstr>別紙５</vt:lpstr>
      <vt:lpstr>別紙４!Print_Area</vt:lpstr>
      <vt:lpstr>別紙５!Print_Area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 Shota)</dc:creator>
  <cp:lastModifiedBy>堀江　琉真</cp:lastModifiedBy>
  <cp:lastPrinted>2024-01-18T04:42:57Z</cp:lastPrinted>
  <dcterms:created xsi:type="dcterms:W3CDTF">2023-10-05T02:56:44Z</dcterms:created>
  <dcterms:modified xsi:type="dcterms:W3CDTF">2024-05-14T06:30:00Z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