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202B7541-6577-4593-A23E-088625362546}" xr6:coauthVersionLast="47" xr6:coauthVersionMax="47" xr10:uidLastSave="{00000000-0000-0000-0000-000000000000}"/>
  <workbookProtection workbookAlgorithmName="SHA-512" workbookHashValue="Ac43SPL0mlafH9vTarSCm1gz/8CtW7HaFe/+Vb91X6gCYivX92ViPL1x3ca6ctPHxjwZRlwfQLmJyVZ6jwfzLA==" workbookSaltValue="d0/XrFGPZpiga+quI7BTkw==" workbookSpinCount="100000" lockStructure="1"/>
  <bookViews>
    <workbookView xWindow="-108" yWindow="-108" windowWidth="23256" windowHeight="12456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4" l="1"/>
  <c r="O2" i="5" l="1"/>
  <c r="N2" i="5"/>
  <c r="B2" i="5"/>
  <c r="A2" i="5"/>
  <c r="D2" i="5"/>
  <c r="C2" i="5" l="1"/>
  <c r="R1" i="4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<sst xmlns="http://schemas.openxmlformats.org/spreadsheetml/2006/main" count="223" uniqueCount="218">
  <si>
    <t>ふりがな　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</si>
  <si>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</si>
  <si>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</si>
  <si>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</si>
  <si>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</si>
  <si>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</si>
  <si>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</si>
  <si>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</si>
  <si>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</si>
  <si>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</si>
  <si>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</si>
  <si>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</si>
  <si>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</si>
  <si>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</si>
  <si>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</si>
  <si>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</si>
  <si>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</si>
  <si>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</si>
  <si>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</si>
  <si>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</si>
  <si>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</si>
  <si>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</si>
  <si>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</si>
  <si>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</si>
  <si>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</si>
  <si>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</si>
  <si>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</si>
  <si>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</si>
  <si>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</si>
  <si>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</si>
  <si>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</si>
  <si>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</si>
  <si>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</si>
  <si>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</si>
  <si>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</si>
  <si>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</si>
  <si>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</si>
  <si>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</si>
  <si>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</si>
  <si>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</si>
  <si>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</si>
  <si>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</si>
  <si>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</si>
  <si>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</si>
  <si>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</si>
  <si>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</si>
  <si>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</si>
  <si>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</si>
  <si>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</si>
  <si>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</si>
  <si>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</si>
  <si>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</si>
  <si>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</si>
  <si>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</si>
  <si>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</si>
  <si>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</si>
  <si>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</si>
  <si>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</si>
  <si>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</si>
  <si>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</si>
  <si>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</si>
  <si>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</si>
  <si>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</si>
  <si>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（注）</t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</si>
  <si>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入力漏れがないことをお確かめください。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</si>
  <si>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</si>
  <si>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</si>
  <si>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</si>
  <si>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</si>
  <si>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</si>
  <si>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</si>
  <si>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</si>
  <si>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</si>
  <si>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</si>
  <si>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</si>
  <si>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</si>
  <si>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</si>
  <si>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</si>
  <si>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</si>
  <si>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</si>
  <si>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</si>
  <si>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</si>
  <si>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</si>
  <si>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</si>
  <si>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</si>
  <si>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</si>
  <si>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</si>
  <si>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</si>
  <si>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</si>
  <si>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</si>
  <si>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</si>
  <si>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</si>
  <si>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</si>
  <si>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</si>
  <si>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</si>
  <si>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</si>
  <si>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</si>
  <si>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島根県</t>
  </si>
  <si>
    <t>岡山県</t>
  </si>
  <si>
    <t>広島県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</si>
  <si>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</si>
  <si>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</si>
  <si>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</si>
  <si>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</si>
  <si>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</si>
  <si>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</si>
  <si>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</si>
  <si>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</si>
  <si>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</si>
  <si>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</si>
  <si>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</si>
  <si>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</si>
  <si>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</si>
  <si>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</si>
  <si>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</si>
  <si>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</si>
  <si>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</si>
  <si>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</si>
  <si>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</si>
  <si>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</si>
  <si>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</si>
  <si>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北九州市</t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</si>
  <si>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</si>
  <si>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</si>
  <si>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</si>
  <si>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</si>
  <si>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</si>
  <si>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</si>
  <si>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</si>
  <si>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</si>
  <si>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</si>
  <si>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</si>
  <si>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</si>
  <si>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</si>
  <si>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</si>
  <si>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</si>
  <si>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</si>
  <si>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</si>
  <si>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</si>
  <si>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</si>
  <si>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</si>
  <si>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</si>
  <si>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</si>
  <si>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</si>
  <si>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</si>
  <si>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</si>
  <si>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</si>
  <si>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</si>
  <si>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</si>
  <si>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</si>
  <si>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</si>
  <si>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</si>
  <si>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</si>
  <si>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</si>
  <si>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</si>
  <si>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</si>
  <si>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</si>
  <si>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</si>
  <si>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</si>
  <si>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</si>
  <si>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</si>
  <si>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</si>
  <si>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</si>
  <si>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</si>
  <si>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</si>
  <si>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</si>
  <si>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</si>
  <si>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</si>
  <si>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</si>
  <si>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</si>
  <si>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</si>
  <si>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</si>
  <si>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</si>
  <si>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</si>
  <si>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</si>
  <si>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</si>
  <si>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</si>
  <si>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</si>
  <si>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</si>
  <si>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</si>
  <si>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</si>
  <si>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</si>
  <si>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</si>
  <si>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</si>
  <si>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支援等業務経験年数</t>
    <rPh sb="0" eb="2">
      <t>シエン</t>
    </rPh>
    <rPh sb="2" eb="3">
      <t>ナド</t>
    </rPh>
    <phoneticPr fontId="3"/>
  </si>
  <si>
    <t>障害福祉事業者指定
（有・無）
プルダウンから選択</t>
    <rPh sb="0" eb="4">
      <t>ショウガイフクシ</t>
    </rPh>
    <rPh sb="4" eb="7">
      <t>ジギョウシャ</t>
    </rPh>
    <rPh sb="7" eb="9">
      <t>シテイ</t>
    </rPh>
    <rPh sb="11" eb="12">
      <t>ア</t>
    </rPh>
    <rPh sb="13" eb="14">
      <t>ナ</t>
    </rPh>
    <rPh sb="23" eb="25">
      <t>センタク</t>
    </rPh>
    <phoneticPr fontId="3"/>
  </si>
  <si>
    <t>障害福祉事業者指定【有無】</t>
    <rPh sb="0" eb="2">
      <t>ショウガイ</t>
    </rPh>
    <rPh sb="2" eb="4">
      <t>フクシ</t>
    </rPh>
    <rPh sb="4" eb="7">
      <t>ジギョウシャ</t>
    </rPh>
    <rPh sb="7" eb="9">
      <t>シテイ</t>
    </rPh>
    <rPh sb="10" eb="12">
      <t>ウム</t>
    </rPh>
    <phoneticPr fontId="2"/>
  </si>
  <si>
    <t>優先順位</t>
    <rPh sb="0" eb="2">
      <t>ユウセン</t>
    </rPh>
    <rPh sb="2" eb="4">
      <t>ジュンイ</t>
    </rPh>
    <phoneticPr fontId="3"/>
  </si>
  <si>
    <t>通算
経験年数</t>
    <rPh sb="0" eb="2">
      <t>ツウサン</t>
    </rPh>
    <rPh sb="3" eb="5">
      <t>ケイケン</t>
    </rPh>
    <rPh sb="5" eb="7">
      <t>ネンスウ</t>
    </rPh>
    <phoneticPr fontId="2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</si>
  <si>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</si>
  <si>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社会福祉法人等が経営する社会福祉施設・事業所職員向け国内研修
令和7年度10月開催（障害者支援）受講者推薦書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8" eb="39">
      <t>ガツ</t>
    </rPh>
    <rPh sb="39" eb="41">
      <t>カイサイ</t>
    </rPh>
    <rPh sb="42" eb="45">
      <t>ショウガイシャ</t>
    </rPh>
    <rPh sb="45" eb="47">
      <t>シエン</t>
    </rPh>
    <rPh sb="48" eb="51">
      <t>ジュコウシャ</t>
    </rPh>
    <rPh sb="51" eb="53">
      <t>スイセン</t>
    </rPh>
    <rPh sb="53" eb="54">
      <t>ショ</t>
    </rPh>
    <phoneticPr fontId="3"/>
  </si>
  <si>
    <t>令和7年度10月開催（障害者支援）研修の受講者として次の者を推薦します。</t>
    <rPh sb="0" eb="2">
      <t>レイワ</t>
    </rPh>
    <rPh sb="3" eb="5">
      <t>ネンド</t>
    </rPh>
    <rPh sb="7" eb="8">
      <t>ガツ</t>
    </rPh>
    <rPh sb="8" eb="10">
      <t>カイサイ</t>
    </rPh>
    <rPh sb="11" eb="14">
      <t>ショウガイシャ</t>
    </rPh>
    <rPh sb="14" eb="16">
      <t>シエン</t>
    </rPh>
    <rPh sb="17" eb="19">
      <t>ケンシュウ</t>
    </rPh>
    <rPh sb="20" eb="23">
      <t>ジュコウシャ</t>
    </rPh>
    <rPh sb="26" eb="27">
      <t>ツギ</t>
    </rPh>
    <rPh sb="28" eb="29">
      <t>モノ</t>
    </rPh>
    <rPh sb="30" eb="32">
      <t>スイセン</t>
    </rPh>
    <phoneticPr fontId="3"/>
  </si>
  <si>
    <t>相談支援専門員</t>
    <rPh sb="0" eb="2">
      <t>ソウダン</t>
    </rPh>
    <rPh sb="2" eb="4">
      <t>シエン</t>
    </rPh>
    <rPh sb="4" eb="6">
      <t>センモン</t>
    </rPh>
    <rPh sb="6" eb="7">
      <t>イン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</si>
  <si>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</si>
  <si>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※　役職名</t>
    <rPh sb="2" eb="5">
      <t>ヤクショクメイ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</si>
  <si>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</si>
  <si>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</si>
  <si>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(4/1時点の年齢)</t>
    </r>
    <rPh sb="0" eb="2">
      <t>ネンレイ</t>
    </rPh>
    <rPh sb="7" eb="9">
      <t>ジテン</t>
    </rPh>
    <rPh sb="10" eb="12">
      <t>ネンレイ</t>
    </rPh>
    <phoneticPr fontId="3"/>
  </si>
  <si>
    <t>〇　経験年数は4/1を基準としてください。</t>
    <rPh sb="2" eb="4">
      <t>ケイケン</t>
    </rPh>
    <rPh sb="4" eb="6">
      <t>ネンスウ</t>
    </rPh>
    <rPh sb="11" eb="13">
      <t>キジュン</t>
    </rPh>
    <phoneticPr fontId="3"/>
  </si>
  <si>
    <t>和歌山県</t>
  </si>
  <si>
    <t>鳥取県</t>
  </si>
  <si>
    <t>山口県</t>
  </si>
  <si>
    <t>沖縄県</t>
  </si>
  <si>
    <t>札幌市</t>
  </si>
  <si>
    <t>仙台市</t>
  </si>
  <si>
    <t>さいたま市</t>
  </si>
  <si>
    <t>千葉市</t>
  </si>
  <si>
    <t>岡山市</t>
  </si>
  <si>
    <t>広島市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</si>
  <si>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</si>
  <si>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</si>
  <si>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</si>
  <si>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</si>
  <si>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</si>
  <si>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</si>
  <si>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徳島県</t>
    <rPh sb="0" eb="3">
      <t>トクシマケン</t>
    </rPh>
    <phoneticPr fontId="3"/>
  </si>
  <si>
    <r>
      <t>地域における公益的な取組の具体的な活動内容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6">
      <t>グタイテキ</t>
    </rPh>
    <rPh sb="17" eb="19">
      <t>カツドウ</t>
    </rPh>
    <rPh sb="19" eb="21">
      <t>ナイヨウ</t>
    </rPh>
    <rPh sb="23" eb="25">
      <t>ツゴウ</t>
    </rPh>
    <rPh sb="28" eb="30">
      <t>ゲンザイ</t>
    </rPh>
    <rPh sb="30" eb="32">
      <t>カツドウ</t>
    </rPh>
    <rPh sb="33" eb="34">
      <t>オコナ</t>
    </rPh>
    <rPh sb="39" eb="41">
      <t>バアイ</t>
    </rPh>
    <rPh sb="42" eb="44">
      <t>イゼン</t>
    </rPh>
    <rPh sb="45" eb="47">
      <t>カツドウ</t>
    </rPh>
    <rPh sb="47" eb="49">
      <t>ナイヨウ</t>
    </rPh>
    <rPh sb="52" eb="54">
      <t>コンゴ</t>
    </rPh>
    <rPh sb="54" eb="56">
      <t>ヨテイ</t>
    </rPh>
    <rPh sb="60" eb="62">
      <t>カツドウ</t>
    </rPh>
    <rPh sb="62" eb="64">
      <t>ナイヨウ</t>
    </rPh>
    <rPh sb="65" eb="67">
      <t>ニュウリョク</t>
    </rPh>
    <phoneticPr fontId="3"/>
  </si>
  <si>
    <t>参加目的は、所属施設・事業所の問題・課題の解消または地域の問題・課題への貢献等について入力すること。
獲得目標は、参加目的と関連性の高い研修科目に基づいた具体的な問題・課題の解消等の目標について入力すること。</t>
    <rPh sb="6" eb="10">
      <t>ショゾクシセツ</t>
    </rPh>
    <rPh sb="11" eb="14">
      <t>ジギョウショ</t>
    </rPh>
    <rPh sb="15" eb="17">
      <t>モンダイ</t>
    </rPh>
    <rPh sb="18" eb="20">
      <t>カダイ</t>
    </rPh>
    <rPh sb="21" eb="23">
      <t>カイショウ</t>
    </rPh>
    <rPh sb="26" eb="28">
      <t>チイキ</t>
    </rPh>
    <rPh sb="29" eb="31">
      <t>モンダイ</t>
    </rPh>
    <rPh sb="32" eb="34">
      <t>カダイ</t>
    </rPh>
    <rPh sb="36" eb="38">
      <t>コウケン</t>
    </rPh>
    <rPh sb="38" eb="39">
      <t>トウ</t>
    </rPh>
    <rPh sb="43" eb="45">
      <t>ニュウリョク</t>
    </rPh>
    <rPh sb="51" eb="55">
      <t>カクトクモクヒョウ</t>
    </rPh>
    <rPh sb="57" eb="61">
      <t>サンカモクテキ</t>
    </rPh>
    <rPh sb="62" eb="65">
      <t>カンレンセイ</t>
    </rPh>
    <rPh sb="66" eb="67">
      <t>タカ</t>
    </rPh>
    <rPh sb="68" eb="70">
      <t>ケンシュウ</t>
    </rPh>
    <rPh sb="70" eb="72">
      <t>カモク</t>
    </rPh>
    <rPh sb="73" eb="74">
      <t>モト</t>
    </rPh>
    <rPh sb="77" eb="80">
      <t>グタイテキ</t>
    </rPh>
    <rPh sb="81" eb="83">
      <t>モンダイ</t>
    </rPh>
    <rPh sb="84" eb="86">
      <t>カダイ</t>
    </rPh>
    <rPh sb="87" eb="90">
      <t>カイショウトウ</t>
    </rPh>
    <rPh sb="91" eb="93">
      <t>モクヒョウ</t>
    </rPh>
    <rPh sb="97" eb="9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</si>
</sst>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1"/>
  <sheetViews>
    <sheetView tabSelected="1" view="pageBreakPreview" zoomScale="85" zoomScaleNormal="85" zoomScaleSheetLayoutView="85" workbookViewId="0">
      <selection activeCell="B7" sqref="B7:C7"/>
    </sheetView>
  </sheetViews>
  <sheetFormatPr defaultColWidth="9" defaultRowHeight="13.2" x14ac:dyDescent="0.45"/>
  <cols>
    <col min="1" max="2" width="9" style="1"/>
    <col min="3" max="3" width="3.09765625" style="1" customWidth="1"/>
    <col min="4" max="4" width="4.8984375" style="1" customWidth="1"/>
    <col min="5" max="5" width="9" style="1"/>
    <col min="6" max="6" width="4.3984375" style="1" customWidth="1"/>
    <col min="7" max="7" width="9" style="1"/>
    <col min="8" max="8" width="6.19921875" style="1" customWidth="1"/>
    <col min="9" max="10" width="9" style="1" customWidth="1"/>
    <col min="11" max="11" width="6.19921875" style="1" customWidth="1"/>
    <col min="12" max="12" width="9" style="1"/>
    <col min="13" max="13" width="3.19921875" style="1" customWidth="1"/>
    <col min="14" max="14" width="11" style="1" customWidth="1"/>
    <col min="15" max="15" width="6.19921875" style="1" customWidth="1"/>
    <col min="16" max="16" width="8" style="1" customWidth="1"/>
    <col min="17" max="17" width="9" style="1"/>
    <col min="18" max="18" width="9" style="4" hidden="1" customWidth="1"/>
    <col min="19" max="19" width="13.19921875" style="4" hidden="1" customWidth="1"/>
    <col min="20" max="20" width="0" style="1" hidden="1" customWidth="1"/>
    <col min="21" max="16384" width="9" style="1"/>
  </cols>
  <sheetData>
    <row r="1" spans="1:19" ht="64.5" customHeight="1" x14ac:dyDescent="0.45">
      <c r="A1" s="74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R1" s="4" t="str">
        <f>B7&amp;"年"&amp;E7&amp;"月"&amp;G7&amp;"日"</f>
        <v>年月日</v>
      </c>
    </row>
    <row r="2" spans="1:19" ht="19.2" x14ac:dyDescent="0.45">
      <c r="A2" s="80" t="s">
        <v>191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R2" s="4" t="s">
        <v>181</v>
      </c>
      <c r="S2" s="24">
        <v>45748</v>
      </c>
    </row>
    <row r="3" spans="1:19" ht="14.4" x14ac:dyDescent="0.45">
      <c r="A3" s="81" t="s">
        <v>64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R3" s="4" t="s">
        <v>68</v>
      </c>
      <c r="S3" s="4">
        <v>1</v>
      </c>
    </row>
    <row r="4" spans="1:19" ht="16.8" thickBot="1" x14ac:dyDescent="0.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R4" s="4" t="s">
        <v>69</v>
      </c>
      <c r="S4" s="4">
        <v>2</v>
      </c>
    </row>
    <row r="5" spans="1:19" ht="33.9" customHeight="1" thickBot="1" x14ac:dyDescent="0.5">
      <c r="A5" s="75" t="s">
        <v>29</v>
      </c>
      <c r="B5" s="12" t="s">
        <v>0</v>
      </c>
      <c r="C5" s="77"/>
      <c r="D5" s="78"/>
      <c r="E5" s="78"/>
      <c r="F5" s="78"/>
      <c r="G5" s="78"/>
      <c r="H5" s="78"/>
      <c r="I5" s="79"/>
      <c r="J5" s="12" t="s">
        <v>0</v>
      </c>
      <c r="K5" s="77"/>
      <c r="L5" s="78"/>
      <c r="M5" s="78"/>
      <c r="N5" s="78"/>
      <c r="O5" s="78"/>
      <c r="P5" s="79"/>
      <c r="R5" s="4" t="s">
        <v>70</v>
      </c>
      <c r="S5" s="4">
        <v>3</v>
      </c>
    </row>
    <row r="6" spans="1:19" ht="48" customHeight="1" thickBot="1" x14ac:dyDescent="0.5">
      <c r="A6" s="76"/>
      <c r="B6" s="13" t="s">
        <v>12</v>
      </c>
      <c r="C6" s="71"/>
      <c r="D6" s="72"/>
      <c r="E6" s="72"/>
      <c r="F6" s="72"/>
      <c r="G6" s="72"/>
      <c r="H6" s="72"/>
      <c r="I6" s="73"/>
      <c r="J6" s="13" t="s">
        <v>58</v>
      </c>
      <c r="K6" s="71"/>
      <c r="L6" s="72"/>
      <c r="M6" s="72"/>
      <c r="N6" s="72"/>
      <c r="O6" s="72"/>
      <c r="P6" s="73"/>
      <c r="R6" s="4" t="s">
        <v>71</v>
      </c>
      <c r="S6" s="4">
        <v>4</v>
      </c>
    </row>
    <row r="7" spans="1:19" ht="51" customHeight="1" thickBot="1" x14ac:dyDescent="0.5">
      <c r="A7" s="6" t="s">
        <v>182</v>
      </c>
      <c r="B7" s="39"/>
      <c r="C7" s="40"/>
      <c r="D7" s="14" t="s">
        <v>7</v>
      </c>
      <c r="E7" s="11"/>
      <c r="F7" s="15" t="s">
        <v>6</v>
      </c>
      <c r="G7" s="11"/>
      <c r="H7" s="52" t="s">
        <v>8</v>
      </c>
      <c r="I7" s="53"/>
      <c r="J7" s="69" t="s">
        <v>197</v>
      </c>
      <c r="K7" s="70"/>
      <c r="L7" s="16" t="str">
        <f>IFERROR(IF(R1="年月日"," ",DATEDIF(R1,S2,"Y")),"")</f>
        <v xml:space="preserve"> </v>
      </c>
      <c r="M7" s="15" t="s">
        <v>9</v>
      </c>
      <c r="N7" s="2" t="s">
        <v>193</v>
      </c>
      <c r="O7" s="40"/>
      <c r="P7" s="122"/>
      <c r="R7" s="4" t="s">
        <v>72</v>
      </c>
      <c r="S7" s="4">
        <v>5</v>
      </c>
    </row>
    <row r="8" spans="1:19" ht="48" customHeight="1" thickBot="1" x14ac:dyDescent="0.5">
      <c r="A8" s="3" t="s">
        <v>5</v>
      </c>
      <c r="B8" s="123"/>
      <c r="C8" s="120"/>
      <c r="D8" s="120"/>
      <c r="E8" s="120"/>
      <c r="F8" s="120"/>
      <c r="G8" s="120"/>
      <c r="H8" s="124"/>
      <c r="I8" s="118" t="s">
        <v>194</v>
      </c>
      <c r="J8" s="119"/>
      <c r="K8" s="120"/>
      <c r="L8" s="120"/>
      <c r="M8" s="120"/>
      <c r="N8" s="116"/>
      <c r="O8" s="120"/>
      <c r="P8" s="121"/>
      <c r="R8" s="4" t="s">
        <v>73</v>
      </c>
      <c r="S8" s="4">
        <v>6</v>
      </c>
    </row>
    <row r="9" spans="1:19" ht="26.25" customHeight="1" thickBot="1" x14ac:dyDescent="0.5">
      <c r="A9" s="66" t="s">
        <v>184</v>
      </c>
      <c r="B9" s="67"/>
      <c r="C9" s="68"/>
      <c r="D9" s="40"/>
      <c r="E9" s="40"/>
      <c r="F9" s="15" t="s">
        <v>7</v>
      </c>
      <c r="G9" s="66" t="s">
        <v>183</v>
      </c>
      <c r="H9" s="67"/>
      <c r="I9" s="67"/>
      <c r="J9" s="68"/>
      <c r="K9" s="139"/>
      <c r="L9" s="140"/>
      <c r="M9" s="17" t="s">
        <v>7</v>
      </c>
      <c r="N9" s="63"/>
      <c r="O9" s="64"/>
      <c r="P9" s="65"/>
      <c r="R9" s="4" t="s">
        <v>74</v>
      </c>
      <c r="S9" s="4">
        <v>7</v>
      </c>
    </row>
    <row r="10" spans="1:19" ht="16.5" customHeight="1" thickBot="1" x14ac:dyDescent="0.5">
      <c r="A10" s="51" t="s">
        <v>198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9" ht="26.25" customHeight="1" thickBot="1" x14ac:dyDescent="0.5">
      <c r="A11" s="42" t="s">
        <v>180</v>
      </c>
      <c r="B11" s="54"/>
      <c r="C11" s="54"/>
      <c r="D11" s="54"/>
      <c r="E11" s="137" t="s">
        <v>10</v>
      </c>
      <c r="F11" s="138"/>
      <c r="G11" s="138"/>
      <c r="H11" s="25"/>
      <c r="I11" s="61" t="s">
        <v>13</v>
      </c>
      <c r="J11" s="62"/>
      <c r="K11" s="26"/>
      <c r="L11" s="134" t="s">
        <v>11</v>
      </c>
      <c r="M11" s="135"/>
      <c r="N11" s="135"/>
      <c r="O11" s="136"/>
      <c r="P11" s="27"/>
      <c r="R11" s="4" t="s">
        <v>75</v>
      </c>
      <c r="S11" s="4">
        <v>8</v>
      </c>
    </row>
    <row r="12" spans="1:19" ht="26.25" customHeight="1" thickBot="1" x14ac:dyDescent="0.5">
      <c r="A12" s="46"/>
      <c r="B12" s="55"/>
      <c r="C12" s="55"/>
      <c r="D12" s="55"/>
      <c r="E12" s="56" t="s">
        <v>192</v>
      </c>
      <c r="F12" s="57"/>
      <c r="G12" s="57"/>
      <c r="H12" s="28"/>
      <c r="I12" s="58"/>
      <c r="J12" s="59"/>
      <c r="K12" s="59"/>
      <c r="L12" s="59"/>
      <c r="M12" s="59"/>
      <c r="N12" s="59"/>
      <c r="O12" s="59"/>
      <c r="P12" s="60"/>
      <c r="R12" s="4" t="s">
        <v>76</v>
      </c>
      <c r="S12" s="4">
        <v>9</v>
      </c>
    </row>
    <row r="13" spans="1:19" ht="8.25" customHeight="1" x14ac:dyDescent="0.45">
      <c r="R13" s="4" t="s">
        <v>77</v>
      </c>
      <c r="S13" s="4">
        <v>10</v>
      </c>
    </row>
    <row r="14" spans="1:19" ht="16.2" x14ac:dyDescent="0.45">
      <c r="A14" s="36" t="s">
        <v>27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R14" s="4" t="s">
        <v>78</v>
      </c>
      <c r="S14" s="4">
        <v>11</v>
      </c>
    </row>
    <row r="15" spans="1:19" ht="33.9" customHeight="1" thickBot="1" x14ac:dyDescent="0.5">
      <c r="A15" s="48" t="s">
        <v>1</v>
      </c>
      <c r="B15" s="48"/>
      <c r="C15" s="37" t="s">
        <v>2</v>
      </c>
      <c r="D15" s="38"/>
      <c r="E15" s="49"/>
      <c r="F15" s="49"/>
      <c r="G15" s="49"/>
      <c r="H15" s="49"/>
      <c r="I15" s="49"/>
      <c r="J15" s="49"/>
      <c r="K15" s="50"/>
      <c r="L15" s="84" t="s">
        <v>14</v>
      </c>
      <c r="M15" s="84"/>
      <c r="N15" s="41"/>
      <c r="O15" s="41"/>
      <c r="P15" s="41"/>
      <c r="R15" s="4" t="s">
        <v>79</v>
      </c>
      <c r="S15" s="4">
        <v>12</v>
      </c>
    </row>
    <row r="16" spans="1:19" ht="48" customHeight="1" thickBot="1" x14ac:dyDescent="0.5">
      <c r="A16" s="48"/>
      <c r="B16" s="48"/>
      <c r="C16" s="82"/>
      <c r="D16" s="82"/>
      <c r="E16" s="82"/>
      <c r="F16" s="82"/>
      <c r="G16" s="82"/>
      <c r="H16" s="82"/>
      <c r="I16" s="82"/>
      <c r="J16" s="82"/>
      <c r="K16" s="82"/>
      <c r="L16" s="84"/>
      <c r="M16" s="84"/>
      <c r="N16" s="41"/>
      <c r="O16" s="41"/>
      <c r="P16" s="41"/>
      <c r="R16" s="4" t="s">
        <v>80</v>
      </c>
      <c r="S16" s="4">
        <v>13</v>
      </c>
    </row>
    <row r="17" spans="1:19" ht="33.75" customHeight="1" thickBot="1" x14ac:dyDescent="0.5">
      <c r="A17" s="42" t="s">
        <v>3</v>
      </c>
      <c r="B17" s="43"/>
      <c r="C17" s="37" t="s">
        <v>2</v>
      </c>
      <c r="D17" s="38"/>
      <c r="E17" s="88"/>
      <c r="F17" s="88"/>
      <c r="G17" s="88"/>
      <c r="H17" s="88"/>
      <c r="I17" s="88"/>
      <c r="J17" s="88"/>
      <c r="K17" s="89"/>
      <c r="L17" s="126" t="s">
        <v>16</v>
      </c>
      <c r="M17" s="127"/>
      <c r="N17" s="130"/>
      <c r="O17" s="108"/>
      <c r="P17" s="109"/>
      <c r="R17" s="4" t="s">
        <v>81</v>
      </c>
      <c r="S17" s="4">
        <v>14</v>
      </c>
    </row>
    <row r="18" spans="1:19" ht="14.1" customHeight="1" thickBot="1" x14ac:dyDescent="0.5">
      <c r="A18" s="44"/>
      <c r="B18" s="45"/>
      <c r="C18" s="82"/>
      <c r="D18" s="82"/>
      <c r="E18" s="82"/>
      <c r="F18" s="82"/>
      <c r="G18" s="82"/>
      <c r="H18" s="82"/>
      <c r="I18" s="82"/>
      <c r="J18" s="82"/>
      <c r="K18" s="82"/>
      <c r="L18" s="128"/>
      <c r="M18" s="129"/>
      <c r="N18" s="131"/>
      <c r="O18" s="132"/>
      <c r="P18" s="133"/>
      <c r="R18" s="4" t="s">
        <v>82</v>
      </c>
      <c r="S18" s="4">
        <v>15</v>
      </c>
    </row>
    <row r="19" spans="1:19" ht="44.1" customHeight="1" thickBot="1" x14ac:dyDescent="0.5">
      <c r="A19" s="46"/>
      <c r="B19" s="47"/>
      <c r="C19" s="83"/>
      <c r="D19" s="83"/>
      <c r="E19" s="83"/>
      <c r="F19" s="83"/>
      <c r="G19" s="83"/>
      <c r="H19" s="83"/>
      <c r="I19" s="83"/>
      <c r="J19" s="83"/>
      <c r="K19" s="83"/>
      <c r="L19" s="102" t="s">
        <v>185</v>
      </c>
      <c r="M19" s="84"/>
      <c r="N19" s="84"/>
      <c r="O19" s="86"/>
      <c r="P19" s="125"/>
      <c r="R19" s="4" t="s">
        <v>83</v>
      </c>
      <c r="S19" s="4">
        <v>16</v>
      </c>
    </row>
    <row r="20" spans="1:19" ht="33.9" customHeight="1" thickBot="1" x14ac:dyDescent="0.5">
      <c r="A20" s="48" t="s">
        <v>4</v>
      </c>
      <c r="B20" s="48"/>
      <c r="C20" s="37" t="s">
        <v>2</v>
      </c>
      <c r="D20" s="38"/>
      <c r="E20" s="88"/>
      <c r="F20" s="88"/>
      <c r="G20" s="88"/>
      <c r="H20" s="88"/>
      <c r="I20" s="88"/>
      <c r="J20" s="88"/>
      <c r="K20" s="89"/>
      <c r="L20" s="84" t="s">
        <v>15</v>
      </c>
      <c r="M20" s="84"/>
      <c r="N20" s="85"/>
      <c r="O20" s="85"/>
      <c r="P20" s="85"/>
      <c r="R20" s="4" t="s">
        <v>84</v>
      </c>
      <c r="S20" s="4">
        <v>17</v>
      </c>
    </row>
    <row r="21" spans="1:19" ht="48" customHeight="1" thickBot="1" x14ac:dyDescent="0.5">
      <c r="A21" s="48"/>
      <c r="B21" s="48"/>
      <c r="C21" s="82"/>
      <c r="D21" s="82"/>
      <c r="E21" s="82"/>
      <c r="F21" s="82"/>
      <c r="G21" s="82"/>
      <c r="H21" s="82"/>
      <c r="I21" s="82"/>
      <c r="J21" s="82"/>
      <c r="K21" s="82"/>
      <c r="L21" s="84"/>
      <c r="M21" s="84"/>
      <c r="N21" s="85"/>
      <c r="O21" s="85"/>
      <c r="P21" s="85"/>
      <c r="R21" s="4" t="s">
        <v>85</v>
      </c>
      <c r="S21" s="4">
        <v>18</v>
      </c>
    </row>
    <row r="22" spans="1:19" ht="22.5" customHeight="1" thickBot="1" x14ac:dyDescent="0.5">
      <c r="A22" s="48" t="s">
        <v>17</v>
      </c>
      <c r="B22" s="48"/>
      <c r="C22" s="90" t="s">
        <v>18</v>
      </c>
      <c r="D22" s="91"/>
      <c r="E22" s="88"/>
      <c r="F22" s="88"/>
      <c r="G22" s="88"/>
      <c r="H22" s="88"/>
      <c r="I22" s="88"/>
      <c r="J22" s="88"/>
      <c r="K22" s="89"/>
      <c r="L22" s="84" t="s">
        <v>19</v>
      </c>
      <c r="M22" s="84"/>
      <c r="N22" s="86"/>
      <c r="O22" s="87"/>
      <c r="P22" s="18" t="s">
        <v>20</v>
      </c>
      <c r="R22" s="4" t="s">
        <v>86</v>
      </c>
      <c r="S22" s="4">
        <v>19</v>
      </c>
    </row>
    <row r="23" spans="1:19" ht="48" customHeight="1" thickBot="1" x14ac:dyDescent="0.5">
      <c r="A23" s="48"/>
      <c r="B23" s="48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83"/>
      <c r="N23" s="83"/>
      <c r="O23" s="83"/>
      <c r="P23" s="83"/>
      <c r="R23" s="4" t="s">
        <v>87</v>
      </c>
      <c r="S23" s="4">
        <v>20</v>
      </c>
    </row>
    <row r="24" spans="1:19" ht="33" customHeight="1" thickBot="1" x14ac:dyDescent="0.5">
      <c r="A24" s="48" t="s">
        <v>21</v>
      </c>
      <c r="B24" s="48"/>
      <c r="C24" s="102" t="s">
        <v>22</v>
      </c>
      <c r="D24" s="102"/>
      <c r="E24" s="106" t="s">
        <v>23</v>
      </c>
      <c r="F24" s="108"/>
      <c r="G24" s="108"/>
      <c r="H24" s="108"/>
      <c r="I24" s="109"/>
      <c r="J24" s="84" t="s">
        <v>24</v>
      </c>
      <c r="K24" s="84"/>
      <c r="L24" s="105"/>
      <c r="M24" s="105"/>
      <c r="N24" s="105"/>
      <c r="O24" s="105"/>
      <c r="P24" s="105"/>
      <c r="R24" s="4" t="s">
        <v>88</v>
      </c>
      <c r="S24" s="4">
        <v>21</v>
      </c>
    </row>
    <row r="25" spans="1:19" ht="6" customHeight="1" thickBot="1" x14ac:dyDescent="0.5">
      <c r="A25" s="48"/>
      <c r="B25" s="48"/>
      <c r="C25" s="102"/>
      <c r="D25" s="102"/>
      <c r="E25" s="107"/>
      <c r="F25" s="110"/>
      <c r="G25" s="110"/>
      <c r="H25" s="110"/>
      <c r="I25" s="111"/>
      <c r="J25" s="84"/>
      <c r="K25" s="84"/>
      <c r="L25" s="105"/>
      <c r="M25" s="105"/>
      <c r="N25" s="105"/>
      <c r="O25" s="105"/>
      <c r="P25" s="105"/>
      <c r="R25" s="4" t="s">
        <v>89</v>
      </c>
      <c r="S25" s="4">
        <v>22</v>
      </c>
    </row>
    <row r="26" spans="1:19" ht="20.100000000000001" customHeight="1" thickBot="1" x14ac:dyDescent="0.5">
      <c r="A26" s="48"/>
      <c r="B26" s="48"/>
      <c r="C26" s="102"/>
      <c r="D26" s="102"/>
      <c r="E26" s="112"/>
      <c r="F26" s="113"/>
      <c r="G26" s="113"/>
      <c r="H26" s="113"/>
      <c r="I26" s="114"/>
      <c r="J26" s="102" t="s">
        <v>25</v>
      </c>
      <c r="K26" s="102"/>
      <c r="L26" s="103"/>
      <c r="M26" s="103"/>
      <c r="N26" s="103"/>
      <c r="O26" s="103"/>
      <c r="P26" s="103"/>
      <c r="R26" s="4" t="s">
        <v>90</v>
      </c>
      <c r="S26" s="4">
        <v>23</v>
      </c>
    </row>
    <row r="27" spans="1:19" ht="20.100000000000001" customHeight="1" thickBot="1" x14ac:dyDescent="0.5">
      <c r="A27" s="48"/>
      <c r="B27" s="48"/>
      <c r="C27" s="102"/>
      <c r="D27" s="102"/>
      <c r="E27" s="115"/>
      <c r="F27" s="116"/>
      <c r="G27" s="116"/>
      <c r="H27" s="116"/>
      <c r="I27" s="117"/>
      <c r="J27" s="102"/>
      <c r="K27" s="102"/>
      <c r="L27" s="103"/>
      <c r="M27" s="103"/>
      <c r="N27" s="103"/>
      <c r="O27" s="103"/>
      <c r="P27" s="103"/>
      <c r="R27" s="4" t="s">
        <v>91</v>
      </c>
      <c r="S27" s="4">
        <v>24</v>
      </c>
    </row>
    <row r="28" spans="1:19" ht="24" customHeight="1" x14ac:dyDescent="0.45">
      <c r="A28" s="92" t="s">
        <v>216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R28" s="4" t="s">
        <v>92</v>
      </c>
      <c r="S28" s="4">
        <v>25</v>
      </c>
    </row>
    <row r="29" spans="1:19" ht="24.9" customHeight="1" x14ac:dyDescent="0.4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R29" s="4" t="s">
        <v>93</v>
      </c>
      <c r="S29" s="4">
        <v>26</v>
      </c>
    </row>
    <row r="30" spans="1:19" ht="24.9" customHeight="1" x14ac:dyDescent="0.4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R30" s="4" t="s">
        <v>94</v>
      </c>
      <c r="S30" s="4">
        <v>27</v>
      </c>
    </row>
    <row r="31" spans="1:19" ht="24.9" customHeight="1" x14ac:dyDescent="0.4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8"/>
      <c r="R31" s="4" t="s">
        <v>95</v>
      </c>
      <c r="S31" s="4">
        <v>28</v>
      </c>
    </row>
    <row r="32" spans="1:19" ht="24.9" customHeight="1" x14ac:dyDescent="0.4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R32" s="4" t="s">
        <v>96</v>
      </c>
      <c r="S32" s="4">
        <v>29</v>
      </c>
    </row>
    <row r="33" spans="1:19" ht="24.9" customHeight="1" thickBot="1" x14ac:dyDescent="0.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R33" s="4" t="s">
        <v>199</v>
      </c>
      <c r="S33" s="4">
        <v>30</v>
      </c>
    </row>
    <row r="34" spans="1:19" ht="75.75" customHeight="1" x14ac:dyDescent="0.2">
      <c r="A34" s="29" t="s">
        <v>26</v>
      </c>
      <c r="R34" s="4" t="s">
        <v>200</v>
      </c>
      <c r="S34" s="4">
        <v>31</v>
      </c>
    </row>
    <row r="35" spans="1:19" ht="16.2" x14ac:dyDescent="0.45">
      <c r="A35" s="19" t="s">
        <v>63</v>
      </c>
      <c r="R35" s="4" t="s">
        <v>97</v>
      </c>
      <c r="S35" s="4">
        <v>32</v>
      </c>
    </row>
    <row r="36" spans="1:19" ht="33" customHeight="1" thickBot="1" x14ac:dyDescent="0.5">
      <c r="A36" s="104" t="s">
        <v>217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R36" s="4" t="s">
        <v>98</v>
      </c>
      <c r="S36" s="4">
        <v>33</v>
      </c>
    </row>
    <row r="37" spans="1:19" ht="29.1" customHeight="1" x14ac:dyDescent="0.45">
      <c r="A37" s="95" t="s">
        <v>195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R37" s="4" t="s">
        <v>99</v>
      </c>
      <c r="S37" s="4">
        <v>34</v>
      </c>
    </row>
    <row r="38" spans="1:19" ht="18.75" customHeight="1" x14ac:dyDescent="0.4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R38" s="4" t="s">
        <v>201</v>
      </c>
      <c r="S38" s="4">
        <v>35</v>
      </c>
    </row>
    <row r="39" spans="1:19" ht="18.75" customHeight="1" x14ac:dyDescent="0.4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  <c r="R39" s="4" t="s">
        <v>215</v>
      </c>
      <c r="S39" s="4">
        <v>36</v>
      </c>
    </row>
    <row r="40" spans="1:19" ht="18.75" customHeight="1" x14ac:dyDescent="0.4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R40" s="4" t="s">
        <v>100</v>
      </c>
      <c r="S40" s="4">
        <v>37</v>
      </c>
    </row>
    <row r="41" spans="1:19" ht="18.75" customHeight="1" x14ac:dyDescent="0.4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R41" s="4" t="s">
        <v>101</v>
      </c>
      <c r="S41" s="4">
        <v>38</v>
      </c>
    </row>
    <row r="42" spans="1:19" ht="18.75" customHeight="1" x14ac:dyDescent="0.4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R42" s="4" t="s">
        <v>102</v>
      </c>
      <c r="S42" s="4">
        <v>39</v>
      </c>
    </row>
    <row r="43" spans="1:19" ht="18.75" customHeight="1" x14ac:dyDescent="0.4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R43" s="4" t="s">
        <v>103</v>
      </c>
      <c r="S43" s="4">
        <v>40</v>
      </c>
    </row>
    <row r="44" spans="1:19" ht="18.75" customHeight="1" x14ac:dyDescent="0.4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  <c r="R44" s="4" t="s">
        <v>104</v>
      </c>
      <c r="S44" s="4">
        <v>41</v>
      </c>
    </row>
    <row r="45" spans="1:19" ht="18.75" customHeight="1" x14ac:dyDescent="0.4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R45" s="4" t="s">
        <v>105</v>
      </c>
      <c r="S45" s="4">
        <v>42</v>
      </c>
    </row>
    <row r="46" spans="1:19" ht="18.75" customHeight="1" x14ac:dyDescent="0.45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/>
      <c r="R46" s="4" t="s">
        <v>106</v>
      </c>
      <c r="S46" s="4">
        <v>43</v>
      </c>
    </row>
    <row r="47" spans="1:19" ht="18.75" customHeight="1" x14ac:dyDescent="0.4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R47" s="4" t="s">
        <v>107</v>
      </c>
      <c r="S47" s="4">
        <v>44</v>
      </c>
    </row>
    <row r="48" spans="1:19" ht="51.75" customHeight="1" thickBot="1" x14ac:dyDescent="0.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R48" s="4" t="s">
        <v>108</v>
      </c>
      <c r="S48" s="4">
        <v>45</v>
      </c>
    </row>
    <row r="49" spans="1:19" ht="29.1" customHeight="1" x14ac:dyDescent="0.45">
      <c r="A49" s="95" t="s">
        <v>196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R49" s="4" t="s">
        <v>109</v>
      </c>
      <c r="S49" s="4">
        <v>46</v>
      </c>
    </row>
    <row r="50" spans="1:19" ht="18.75" customHeight="1" x14ac:dyDescent="0.4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R50" s="4" t="s">
        <v>202</v>
      </c>
      <c r="S50" s="4">
        <v>47</v>
      </c>
    </row>
    <row r="51" spans="1:19" ht="18.75" customHeight="1" x14ac:dyDescent="0.4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R51" s="4" t="s">
        <v>203</v>
      </c>
      <c r="S51" s="4">
        <v>48</v>
      </c>
    </row>
    <row r="52" spans="1:19" ht="18.75" customHeight="1" x14ac:dyDescent="0.4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2"/>
      <c r="R52" s="4" t="s">
        <v>204</v>
      </c>
      <c r="S52" s="4">
        <v>49</v>
      </c>
    </row>
    <row r="53" spans="1:19" ht="18.75" customHeight="1" x14ac:dyDescent="0.4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R53" s="4" t="s">
        <v>205</v>
      </c>
      <c r="S53" s="4">
        <v>50</v>
      </c>
    </row>
    <row r="54" spans="1:19" ht="18.75" customHeight="1" x14ac:dyDescent="0.4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R54" s="4" t="s">
        <v>206</v>
      </c>
      <c r="S54" s="4">
        <v>51</v>
      </c>
    </row>
    <row r="55" spans="1:19" ht="18.75" customHeight="1" x14ac:dyDescent="0.4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R55" s="4" t="s">
        <v>110</v>
      </c>
      <c r="S55" s="4">
        <v>52</v>
      </c>
    </row>
    <row r="56" spans="1:19" ht="18.75" customHeight="1" x14ac:dyDescent="0.45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R56" s="4" t="s">
        <v>111</v>
      </c>
      <c r="S56" s="4">
        <v>53</v>
      </c>
    </row>
    <row r="57" spans="1:19" ht="18.75" customHeight="1" x14ac:dyDescent="0.4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R57" s="4" t="s">
        <v>112</v>
      </c>
      <c r="S57" s="4">
        <v>54</v>
      </c>
    </row>
    <row r="58" spans="1:19" ht="18.75" customHeight="1" x14ac:dyDescent="0.45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  <c r="R58" s="4" t="s">
        <v>113</v>
      </c>
      <c r="S58" s="4">
        <v>55</v>
      </c>
    </row>
    <row r="59" spans="1:19" ht="18.75" customHeight="1" x14ac:dyDescent="0.4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  <c r="R59" s="4" t="s">
        <v>114</v>
      </c>
      <c r="S59" s="4">
        <v>56</v>
      </c>
    </row>
    <row r="60" spans="1:19" ht="51.75" customHeight="1" thickBot="1" x14ac:dyDescent="0.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/>
      <c r="R60" s="4" t="s">
        <v>115</v>
      </c>
      <c r="S60" s="4">
        <v>57</v>
      </c>
    </row>
    <row r="61" spans="1:19" ht="16.2" x14ac:dyDescent="0.45">
      <c r="A61" s="5"/>
      <c r="R61" s="4" t="s">
        <v>116</v>
      </c>
      <c r="S61" s="4">
        <v>58</v>
      </c>
    </row>
    <row r="62" spans="1:19" x14ac:dyDescent="0.45">
      <c r="R62" s="4" t="s">
        <v>117</v>
      </c>
      <c r="S62" s="4">
        <v>59</v>
      </c>
    </row>
    <row r="63" spans="1:19" ht="39.75" customHeight="1" x14ac:dyDescent="0.45">
      <c r="A63" s="143" t="s">
        <v>179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R63" s="4" t="s">
        <v>118</v>
      </c>
      <c r="S63" s="4">
        <v>60</v>
      </c>
    </row>
    <row r="64" spans="1:19" x14ac:dyDescent="0.45">
      <c r="A64" s="21" t="s">
        <v>178</v>
      </c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146" t="s">
        <v>187</v>
      </c>
      <c r="N64" s="146"/>
      <c r="O64" s="146"/>
      <c r="P64" s="146"/>
      <c r="R64" s="4" t="s">
        <v>119</v>
      </c>
      <c r="S64" s="4">
        <v>61</v>
      </c>
    </row>
    <row r="65" spans="1:19" ht="33.75" customHeight="1" x14ac:dyDescent="0.45">
      <c r="A65" s="144" t="s">
        <v>177</v>
      </c>
      <c r="B65" s="144"/>
      <c r="C65" s="141"/>
      <c r="D65" s="145"/>
      <c r="E65" s="145"/>
      <c r="F65" s="142"/>
      <c r="G65" s="141" t="s">
        <v>67</v>
      </c>
      <c r="H65" s="142"/>
      <c r="I65" s="23" t="str">
        <f>IFERROR(VLOOKUP(C65,$R$3:$S$131,2,0),"")</f>
        <v/>
      </c>
      <c r="J65" s="144" t="s">
        <v>66</v>
      </c>
      <c r="K65" s="144"/>
      <c r="L65" s="20"/>
      <c r="M65" s="141" t="s">
        <v>65</v>
      </c>
      <c r="N65" s="142"/>
      <c r="O65" s="141"/>
      <c r="P65" s="142"/>
      <c r="R65" s="4" t="s">
        <v>120</v>
      </c>
      <c r="S65" s="4">
        <v>62</v>
      </c>
    </row>
    <row r="66" spans="1:19" x14ac:dyDescent="0.45">
      <c r="R66" s="4" t="s">
        <v>207</v>
      </c>
      <c r="S66" s="4">
        <v>63</v>
      </c>
    </row>
    <row r="67" spans="1:19" x14ac:dyDescent="0.45">
      <c r="R67" s="4" t="s">
        <v>208</v>
      </c>
      <c r="S67" s="4">
        <v>64</v>
      </c>
    </row>
    <row r="68" spans="1:19" x14ac:dyDescent="0.45">
      <c r="R68" s="4" t="s">
        <v>121</v>
      </c>
      <c r="S68" s="4">
        <v>65</v>
      </c>
    </row>
    <row r="69" spans="1:19" x14ac:dyDescent="0.45">
      <c r="R69" s="4" t="s">
        <v>209</v>
      </c>
      <c r="S69" s="4">
        <v>66</v>
      </c>
    </row>
    <row r="70" spans="1:19" x14ac:dyDescent="0.45">
      <c r="R70" s="4" t="s">
        <v>210</v>
      </c>
      <c r="S70" s="4">
        <v>67</v>
      </c>
    </row>
    <row r="71" spans="1:19" x14ac:dyDescent="0.45">
      <c r="R71" s="4" t="s">
        <v>211</v>
      </c>
      <c r="S71" s="4">
        <v>68</v>
      </c>
    </row>
    <row r="72" spans="1:19" x14ac:dyDescent="0.45">
      <c r="R72" s="4" t="s">
        <v>122</v>
      </c>
      <c r="S72" s="4">
        <v>69</v>
      </c>
    </row>
    <row r="73" spans="1:19" x14ac:dyDescent="0.45">
      <c r="R73" s="4" t="s">
        <v>123</v>
      </c>
      <c r="S73" s="4">
        <v>70</v>
      </c>
    </row>
    <row r="74" spans="1:19" x14ac:dyDescent="0.45">
      <c r="R74" s="4" t="s">
        <v>124</v>
      </c>
      <c r="S74" s="4">
        <v>71</v>
      </c>
    </row>
    <row r="75" spans="1:19" x14ac:dyDescent="0.45">
      <c r="R75" s="4" t="s">
        <v>212</v>
      </c>
      <c r="S75" s="4">
        <v>72</v>
      </c>
    </row>
    <row r="77" spans="1:19" x14ac:dyDescent="0.45">
      <c r="R77" s="4" t="s">
        <v>213</v>
      </c>
      <c r="S77" s="4">
        <v>73</v>
      </c>
    </row>
    <row r="78" spans="1:19" x14ac:dyDescent="0.45">
      <c r="R78" s="4" t="s">
        <v>214</v>
      </c>
      <c r="S78" s="4">
        <v>74</v>
      </c>
    </row>
    <row r="79" spans="1:19" x14ac:dyDescent="0.45">
      <c r="R79" s="4" t="s">
        <v>125</v>
      </c>
      <c r="S79" s="4">
        <v>75</v>
      </c>
    </row>
    <row r="80" spans="1:19" x14ac:dyDescent="0.45">
      <c r="R80" s="4" t="s">
        <v>126</v>
      </c>
      <c r="S80" s="4">
        <v>76</v>
      </c>
    </row>
    <row r="82" spans="18:19" x14ac:dyDescent="0.45">
      <c r="R82" s="4" t="s">
        <v>127</v>
      </c>
      <c r="S82" s="4">
        <v>77</v>
      </c>
    </row>
    <row r="83" spans="18:19" x14ac:dyDescent="0.45">
      <c r="R83" s="4" t="s">
        <v>128</v>
      </c>
      <c r="S83" s="4">
        <v>78</v>
      </c>
    </row>
    <row r="84" spans="18:19" x14ac:dyDescent="0.45">
      <c r="R84" s="4" t="s">
        <v>129</v>
      </c>
      <c r="S84" s="4">
        <v>79</v>
      </c>
    </row>
    <row r="85" spans="18:19" x14ac:dyDescent="0.45">
      <c r="R85" s="4" t="s">
        <v>130</v>
      </c>
      <c r="S85" s="4">
        <v>80</v>
      </c>
    </row>
    <row r="86" spans="18:19" x14ac:dyDescent="0.45">
      <c r="R86" s="4" t="s">
        <v>131</v>
      </c>
      <c r="S86" s="4">
        <v>81</v>
      </c>
    </row>
    <row r="87" spans="18:19" x14ac:dyDescent="0.45">
      <c r="R87" s="4" t="s">
        <v>132</v>
      </c>
      <c r="S87" s="4">
        <v>82</v>
      </c>
    </row>
    <row r="88" spans="18:19" x14ac:dyDescent="0.45">
      <c r="R88" s="4" t="s">
        <v>133</v>
      </c>
      <c r="S88" s="4">
        <v>83</v>
      </c>
    </row>
    <row r="89" spans="18:19" x14ac:dyDescent="0.45">
      <c r="R89" s="4" t="s">
        <v>134</v>
      </c>
      <c r="S89" s="4">
        <v>84</v>
      </c>
    </row>
    <row r="90" spans="18:19" x14ac:dyDescent="0.45">
      <c r="R90" s="4" t="s">
        <v>135</v>
      </c>
      <c r="S90" s="4">
        <v>85</v>
      </c>
    </row>
    <row r="91" spans="18:19" x14ac:dyDescent="0.45">
      <c r="R91" s="4" t="s">
        <v>136</v>
      </c>
      <c r="S91" s="4">
        <v>86</v>
      </c>
    </row>
    <row r="92" spans="18:19" x14ac:dyDescent="0.45">
      <c r="R92" s="4" t="s">
        <v>137</v>
      </c>
      <c r="S92" s="4">
        <v>87</v>
      </c>
    </row>
    <row r="93" spans="18:19" x14ac:dyDescent="0.45">
      <c r="R93" s="4" t="s">
        <v>138</v>
      </c>
      <c r="S93" s="4">
        <v>88</v>
      </c>
    </row>
    <row r="94" spans="18:19" x14ac:dyDescent="0.45">
      <c r="R94" s="4" t="s">
        <v>139</v>
      </c>
      <c r="S94" s="4">
        <v>89</v>
      </c>
    </row>
    <row r="95" spans="18:19" x14ac:dyDescent="0.45">
      <c r="R95" s="4" t="s">
        <v>140</v>
      </c>
      <c r="S95" s="4">
        <v>90</v>
      </c>
    </row>
    <row r="96" spans="18:19" x14ac:dyDescent="0.45">
      <c r="R96" s="4" t="s">
        <v>141</v>
      </c>
      <c r="S96" s="4">
        <v>91</v>
      </c>
    </row>
    <row r="97" spans="18:19" x14ac:dyDescent="0.45">
      <c r="R97" s="4" t="s">
        <v>142</v>
      </c>
      <c r="S97" s="4">
        <v>92</v>
      </c>
    </row>
    <row r="98" spans="18:19" x14ac:dyDescent="0.45">
      <c r="R98" s="4" t="s">
        <v>143</v>
      </c>
      <c r="S98" s="4">
        <v>93</v>
      </c>
    </row>
    <row r="99" spans="18:19" x14ac:dyDescent="0.45">
      <c r="R99" s="4" t="s">
        <v>144</v>
      </c>
      <c r="S99" s="4">
        <v>94</v>
      </c>
    </row>
    <row r="100" spans="18:19" x14ac:dyDescent="0.45">
      <c r="R100" s="4" t="s">
        <v>145</v>
      </c>
      <c r="S100" s="4">
        <v>95</v>
      </c>
    </row>
    <row r="101" spans="18:19" x14ac:dyDescent="0.45">
      <c r="R101" s="4" t="s">
        <v>146</v>
      </c>
      <c r="S101" s="4">
        <v>96</v>
      </c>
    </row>
    <row r="102" spans="18:19" x14ac:dyDescent="0.45">
      <c r="R102" s="4" t="s">
        <v>147</v>
      </c>
      <c r="S102" s="4">
        <v>97</v>
      </c>
    </row>
    <row r="103" spans="18:19" x14ac:dyDescent="0.45">
      <c r="R103" s="4" t="s">
        <v>148</v>
      </c>
      <c r="S103" s="4">
        <v>98</v>
      </c>
    </row>
    <row r="104" spans="18:19" x14ac:dyDescent="0.45">
      <c r="R104" s="4" t="s">
        <v>149</v>
      </c>
      <c r="S104" s="4">
        <v>99</v>
      </c>
    </row>
    <row r="105" spans="18:19" x14ac:dyDescent="0.45">
      <c r="R105" s="4" t="s">
        <v>150</v>
      </c>
      <c r="S105" s="4">
        <v>100</v>
      </c>
    </row>
    <row r="106" spans="18:19" x14ac:dyDescent="0.45">
      <c r="R106" s="4" t="s">
        <v>151</v>
      </c>
      <c r="S106" s="4">
        <v>101</v>
      </c>
    </row>
    <row r="107" spans="18:19" x14ac:dyDescent="0.45">
      <c r="R107" s="4" t="s">
        <v>152</v>
      </c>
      <c r="S107" s="4">
        <v>102</v>
      </c>
    </row>
    <row r="108" spans="18:19" x14ac:dyDescent="0.45">
      <c r="R108" s="4" t="s">
        <v>153</v>
      </c>
      <c r="S108" s="4">
        <v>103</v>
      </c>
    </row>
    <row r="109" spans="18:19" x14ac:dyDescent="0.45">
      <c r="R109" s="4" t="s">
        <v>154</v>
      </c>
      <c r="S109" s="4">
        <v>104</v>
      </c>
    </row>
    <row r="110" spans="18:19" x14ac:dyDescent="0.45">
      <c r="R110" s="4" t="s">
        <v>155</v>
      </c>
      <c r="S110" s="4">
        <v>105</v>
      </c>
    </row>
    <row r="111" spans="18:19" x14ac:dyDescent="0.45">
      <c r="R111" s="4" t="s">
        <v>156</v>
      </c>
      <c r="S111" s="4">
        <v>106</v>
      </c>
    </row>
    <row r="112" spans="18:19" x14ac:dyDescent="0.45">
      <c r="R112" s="4" t="s">
        <v>157</v>
      </c>
      <c r="S112" s="4">
        <v>107</v>
      </c>
    </row>
    <row r="113" spans="18:19" x14ac:dyDescent="0.45">
      <c r="R113" s="4" t="s">
        <v>158</v>
      </c>
      <c r="S113" s="4">
        <v>108</v>
      </c>
    </row>
    <row r="114" spans="18:19" x14ac:dyDescent="0.45">
      <c r="R114" s="4" t="s">
        <v>159</v>
      </c>
      <c r="S114" s="4">
        <v>109</v>
      </c>
    </row>
    <row r="115" spans="18:19" x14ac:dyDescent="0.45">
      <c r="R115" s="4" t="s">
        <v>160</v>
      </c>
      <c r="S115" s="4">
        <v>110</v>
      </c>
    </row>
    <row r="116" spans="18:19" x14ac:dyDescent="0.45">
      <c r="R116" s="4" t="s">
        <v>161</v>
      </c>
      <c r="S116" s="4">
        <v>111</v>
      </c>
    </row>
    <row r="117" spans="18:19" x14ac:dyDescent="0.45">
      <c r="R117" s="4" t="s">
        <v>162</v>
      </c>
      <c r="S117" s="4">
        <v>112</v>
      </c>
    </row>
    <row r="118" spans="18:19" x14ac:dyDescent="0.45">
      <c r="R118" s="4" t="s">
        <v>163</v>
      </c>
      <c r="S118" s="4">
        <v>113</v>
      </c>
    </row>
    <row r="119" spans="18:19" x14ac:dyDescent="0.45">
      <c r="R119" s="4" t="s">
        <v>164</v>
      </c>
      <c r="S119" s="4">
        <v>114</v>
      </c>
    </row>
    <row r="120" spans="18:19" x14ac:dyDescent="0.45">
      <c r="R120" s="4" t="s">
        <v>165</v>
      </c>
      <c r="S120" s="4">
        <v>115</v>
      </c>
    </row>
    <row r="121" spans="18:19" x14ac:dyDescent="0.45">
      <c r="R121" s="4" t="s">
        <v>166</v>
      </c>
      <c r="S121" s="4">
        <v>116</v>
      </c>
    </row>
    <row r="122" spans="18:19" x14ac:dyDescent="0.45">
      <c r="R122" s="4" t="s">
        <v>167</v>
      </c>
      <c r="S122" s="4">
        <v>117</v>
      </c>
    </row>
    <row r="123" spans="18:19" x14ac:dyDescent="0.45">
      <c r="R123" s="4" t="s">
        <v>168</v>
      </c>
      <c r="S123" s="4">
        <v>118</v>
      </c>
    </row>
    <row r="124" spans="18:19" x14ac:dyDescent="0.45">
      <c r="R124" s="4" t="s">
        <v>169</v>
      </c>
      <c r="S124" s="4">
        <v>119</v>
      </c>
    </row>
    <row r="125" spans="18:19" x14ac:dyDescent="0.45">
      <c r="R125" s="4" t="s">
        <v>170</v>
      </c>
      <c r="S125" s="4">
        <v>120</v>
      </c>
    </row>
    <row r="126" spans="18:19" x14ac:dyDescent="0.45">
      <c r="R126" s="4" t="s">
        <v>171</v>
      </c>
      <c r="S126" s="4">
        <v>121</v>
      </c>
    </row>
    <row r="127" spans="18:19" x14ac:dyDescent="0.45">
      <c r="R127" s="4" t="s">
        <v>172</v>
      </c>
      <c r="S127" s="4">
        <v>122</v>
      </c>
    </row>
    <row r="128" spans="18:19" x14ac:dyDescent="0.45">
      <c r="R128" s="4" t="s">
        <v>173</v>
      </c>
      <c r="S128" s="4">
        <v>123</v>
      </c>
    </row>
    <row r="129" spans="18:19" x14ac:dyDescent="0.45">
      <c r="R129" s="4" t="s">
        <v>174</v>
      </c>
      <c r="S129" s="4">
        <v>124</v>
      </c>
    </row>
    <row r="130" spans="18:19" x14ac:dyDescent="0.45">
      <c r="R130" s="4" t="s">
        <v>175</v>
      </c>
      <c r="S130" s="4">
        <v>125</v>
      </c>
    </row>
    <row r="131" spans="18:19" x14ac:dyDescent="0.45">
      <c r="R131" s="4" t="s">
        <v>176</v>
      </c>
      <c r="S131" s="4">
        <v>126</v>
      </c>
    </row>
  </sheetData>
  <sheetProtection algorithmName="SHA-512" hashValue="eP6IOMGsoHXLlYJpUsID9b/9BlzqYvRXiwRU96Y1+lw5V9wgI94/vo9MtF/TkLlqjaMkuvuiYrcTG7mboXDJpQ==" saltValue="O/We1rJxMfsS6BrHE1tXBQ==" spinCount="100000" sheet="1" selectLockedCells="1"/>
  <mergeCells count="80">
    <mergeCell ref="O65:P65"/>
    <mergeCell ref="A63:P63"/>
    <mergeCell ref="G65:H65"/>
    <mergeCell ref="A65:B65"/>
    <mergeCell ref="C65:F65"/>
    <mergeCell ref="J65:K65"/>
    <mergeCell ref="M65:N65"/>
    <mergeCell ref="O64:P64"/>
    <mergeCell ref="M64:N64"/>
    <mergeCell ref="L19:N19"/>
    <mergeCell ref="C18:K19"/>
    <mergeCell ref="I8:J8"/>
    <mergeCell ref="K8:P8"/>
    <mergeCell ref="O7:P7"/>
    <mergeCell ref="A9:C9"/>
    <mergeCell ref="E17:K17"/>
    <mergeCell ref="C16:K16"/>
    <mergeCell ref="L15:M16"/>
    <mergeCell ref="B8:H8"/>
    <mergeCell ref="O19:P19"/>
    <mergeCell ref="L17:M18"/>
    <mergeCell ref="N17:P18"/>
    <mergeCell ref="L11:O11"/>
    <mergeCell ref="E11:G11"/>
    <mergeCell ref="K9:L9"/>
    <mergeCell ref="A28:P28"/>
    <mergeCell ref="A49:P49"/>
    <mergeCell ref="J24:K25"/>
    <mergeCell ref="A37:P37"/>
    <mergeCell ref="A29:P33"/>
    <mergeCell ref="A24:B27"/>
    <mergeCell ref="C24:D27"/>
    <mergeCell ref="J26:K27"/>
    <mergeCell ref="L26:P27"/>
    <mergeCell ref="A36:P36"/>
    <mergeCell ref="A38:P48"/>
    <mergeCell ref="L24:P25"/>
    <mergeCell ref="E24:E25"/>
    <mergeCell ref="F24:I25"/>
    <mergeCell ref="E26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N9:P9"/>
    <mergeCell ref="G9:J9"/>
    <mergeCell ref="J7:K7"/>
    <mergeCell ref="K6:P6"/>
    <mergeCell ref="A1:P1"/>
    <mergeCell ref="A5:A6"/>
    <mergeCell ref="C5:I5"/>
    <mergeCell ref="A4:P4"/>
    <mergeCell ref="A2:P2"/>
    <mergeCell ref="A3:P3"/>
    <mergeCell ref="K5:P5"/>
    <mergeCell ref="C6:I6"/>
    <mergeCell ref="A50:P60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D9:E9"/>
  </mergeCells>
  <phoneticPr fontId="3"/>
  <conditionalFormatting sqref="L7 C5:I6 K5:P6 B7:C7 E7 G7 O7:P7 B8:H8 K8:P8 D9 K9:L9 K11 P11 H11:H12 E15:K15 N15:P18 C16:K16 E17:K17 C18:K19 O19:P19 E20:K20 N20:P21 C21:K21 E22:K22 N22:O22 C23:P23 F24 L24:P27 E26 A29:P33 A38:P48 A50:P60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1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4/1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showErrorMessage="1" prompt="入力不要になります（※試験センター記入欄）" sqref="A65:M65 O65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showErrorMessage="1" sqref="E22:K22 K9:L9 D9:E9" xr:uid="{F073B4FD-FFFC-4D2A-9194-DFD9DF42D325}"/>
  </dataValidations>
  <pageMargins left="0.39370078740157483" right="0.39370078740157483" top="0.74803149606299213" bottom="0.55118110236220474" header="0.31496062992125984" footer="0.31496062992125984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85" zoomScaleNormal="85" workbookViewId="0">
      <selection activeCell="R2" sqref="R2"/>
    </sheetView>
  </sheetViews>
  <sheetFormatPr defaultColWidth="9" defaultRowHeight="18" x14ac:dyDescent="0.45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59765625" style="10" customWidth="1"/>
    <col min="7" max="9" width="9" style="10"/>
    <col min="10" max="10" width="12.59765625" style="10" customWidth="1"/>
    <col min="11" max="11" width="9.3984375" style="10" bestFit="1" customWidth="1"/>
    <col min="12" max="16384" width="9" style="10"/>
  </cols>
  <sheetData>
    <row r="1" spans="1:35" ht="72" x14ac:dyDescent="0.45">
      <c r="A1" s="9" t="s">
        <v>30</v>
      </c>
      <c r="B1" s="7" t="s">
        <v>31</v>
      </c>
      <c r="C1" s="7" t="s">
        <v>32</v>
      </c>
      <c r="D1" s="7" t="s">
        <v>33</v>
      </c>
      <c r="E1" s="7" t="s">
        <v>56</v>
      </c>
      <c r="F1" s="7" t="s">
        <v>57</v>
      </c>
      <c r="G1" s="7" t="s">
        <v>59</v>
      </c>
      <c r="H1" s="7" t="s">
        <v>60</v>
      </c>
      <c r="I1" s="7" t="s">
        <v>62</v>
      </c>
      <c r="J1" s="7" t="s">
        <v>34</v>
      </c>
      <c r="K1" s="7" t="s">
        <v>35</v>
      </c>
      <c r="L1" s="7" t="s">
        <v>36</v>
      </c>
      <c r="M1" s="7" t="s">
        <v>37</v>
      </c>
      <c r="N1" s="7" t="s">
        <v>188</v>
      </c>
      <c r="O1" s="7" t="s">
        <v>189</v>
      </c>
      <c r="P1" s="7" t="s">
        <v>38</v>
      </c>
      <c r="Q1" s="7" t="s">
        <v>39</v>
      </c>
      <c r="R1" s="7" t="s">
        <v>40</v>
      </c>
      <c r="S1" s="7" t="s">
        <v>41</v>
      </c>
      <c r="T1" s="7" t="s">
        <v>42</v>
      </c>
      <c r="U1" s="7" t="s">
        <v>43</v>
      </c>
      <c r="V1" s="7" t="s">
        <v>44</v>
      </c>
      <c r="W1" s="7" t="s">
        <v>45</v>
      </c>
      <c r="X1" s="7" t="s">
        <v>186</v>
      </c>
      <c r="Y1" s="7" t="s">
        <v>46</v>
      </c>
      <c r="Z1" s="7" t="s">
        <v>61</v>
      </c>
      <c r="AA1" s="7" t="s">
        <v>47</v>
      </c>
      <c r="AB1" s="7" t="s">
        <v>48</v>
      </c>
      <c r="AC1" s="7" t="s">
        <v>49</v>
      </c>
      <c r="AD1" s="7" t="s">
        <v>50</v>
      </c>
      <c r="AE1" s="7" t="s">
        <v>51</v>
      </c>
      <c r="AF1" s="7" t="s">
        <v>52</v>
      </c>
      <c r="AG1" s="7" t="s">
        <v>53</v>
      </c>
      <c r="AH1" s="7" t="s">
        <v>54</v>
      </c>
      <c r="AI1" s="8" t="s">
        <v>55</v>
      </c>
    </row>
    <row r="2" spans="1:35" x14ac:dyDescent="0.45">
      <c r="A2" s="10">
        <f>申込書!O65</f>
        <v>0</v>
      </c>
      <c r="B2" s="10">
        <f>申込書!O64</f>
        <v>0</v>
      </c>
      <c r="C2" s="10" t="str">
        <f>申込書!I65</f>
        <v/>
      </c>
      <c r="D2" s="10">
        <f>申込書!C65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申込書!D9</f>
        <v>0</v>
      </c>
      <c r="O2" s="10">
        <f>申込書!K9</f>
        <v>0</v>
      </c>
      <c r="P2" s="10">
        <f>申込書!H11</f>
        <v>0</v>
      </c>
      <c r="Q2" s="10">
        <f>申込書!K11</f>
        <v>0</v>
      </c>
      <c r="R2" s="10">
        <f>申込書!P11</f>
        <v>0</v>
      </c>
      <c r="S2" s="10">
        <f>申込書!H12</f>
        <v>0</v>
      </c>
      <c r="T2" s="10">
        <f>申込書!N15</f>
        <v>0</v>
      </c>
      <c r="U2" s="10">
        <f>申込書!C16</f>
        <v>0</v>
      </c>
      <c r="V2" s="10">
        <f>申込書!E15</f>
        <v>0</v>
      </c>
      <c r="W2" s="10">
        <f>申込書!N17</f>
        <v>0</v>
      </c>
      <c r="X2" s="10">
        <f>申込書!O19</f>
        <v>0</v>
      </c>
      <c r="Y2" s="10">
        <f>申込書!C18</f>
        <v>0</v>
      </c>
      <c r="Z2" s="10">
        <f>申込書!E17</f>
        <v>0</v>
      </c>
      <c r="AA2" s="10">
        <f>申込書!C21</f>
        <v>0</v>
      </c>
      <c r="AB2" s="10">
        <f>申込書!N20</f>
        <v>0</v>
      </c>
      <c r="AC2" s="10">
        <f>申込書!E22</f>
        <v>0</v>
      </c>
      <c r="AD2" s="10">
        <f>申込書!C23</f>
        <v>0</v>
      </c>
      <c r="AE2" s="10">
        <f>申込書!N22</f>
        <v>0</v>
      </c>
      <c r="AF2" s="10">
        <f>申込書!E25</f>
        <v>0</v>
      </c>
      <c r="AG2" s="10">
        <f>申込書!F24</f>
        <v>0</v>
      </c>
      <c r="AH2" s="10">
        <f>申込書!L24</f>
        <v>0</v>
      </c>
      <c r="AI2" s="10">
        <f>申込書!L26</f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2025-06-17T04:06:15Z</dcterms:created>
  <dcterms:modified xsi:type="dcterms:W3CDTF">2025-06-17T04:09:02Z</dcterms:modified>
</cp:coreProperties>
</file>