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s.ad.pref.shimane.jp\健康福祉部\障がい福祉課\指導給付係\福祉・介護人材確保対策\■024-08-004　障がい福祉分野のICT導入モデル事業\R07\01_国庫補助協議\02_県→事業者\"/>
    </mc:Choice>
  </mc:AlternateContent>
  <bookViews>
    <workbookView xWindow="-120" yWindow="-120" windowWidth="29040" windowHeight="15840" tabRatio="689" firstSheet="1" activeTab="2"/>
  </bookViews>
  <sheets>
    <sheet name="Sheet1" sheetId="145" state="hidden" r:id="rId1"/>
    <sheet name="別紙2-１-４(3)　パッケージ型導入支援 事業計画 " sheetId="219" r:id="rId2"/>
    <sheet name="別紙2-１-４(4)　パッケージ型導入支援 積算内訳" sheetId="220" r:id="rId3"/>
  </sheets>
  <definedNames>
    <definedName name="_Order1" hidden="1">255</definedName>
    <definedName name="_Order2" hidden="1">255</definedName>
    <definedName name="_xlnm.Print_Area" localSheetId="1">'別紙2-１-４(3)　パッケージ型導入支援 事業計画 '!$A$1:$N$107</definedName>
    <definedName name="_xlnm.Print_Area" localSheetId="2">'別紙2-１-４(4)　パッケージ型導入支援 積算内訳'!$A$1:$W$58</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0" i="219" l="1"/>
  <c r="L90" i="219" s="1"/>
  <c r="F91" i="219"/>
  <c r="L91" i="219" s="1"/>
  <c r="F74" i="219"/>
  <c r="L74" i="219" s="1"/>
  <c r="F75" i="219"/>
  <c r="L75" i="219" s="1"/>
  <c r="K90" i="219" l="1"/>
  <c r="K91" i="219"/>
  <c r="K74" i="219"/>
  <c r="K75" i="219"/>
  <c r="B41" i="220" l="1"/>
  <c r="S37" i="220"/>
  <c r="P36" i="220"/>
  <c r="P35" i="220"/>
  <c r="P34" i="220"/>
  <c r="P33" i="220"/>
  <c r="P32" i="220"/>
  <c r="P31" i="220"/>
  <c r="P30" i="220"/>
  <c r="P29" i="220"/>
  <c r="P28" i="220"/>
  <c r="P27" i="220"/>
  <c r="P20" i="220"/>
  <c r="P21" i="220"/>
  <c r="P22" i="220"/>
  <c r="P23" i="220"/>
  <c r="S24" i="220"/>
  <c r="P19" i="220"/>
  <c r="J95" i="219"/>
  <c r="E95" i="219"/>
  <c r="F94" i="219"/>
  <c r="L94" i="219" s="1"/>
  <c r="F93" i="219"/>
  <c r="L93" i="219" s="1"/>
  <c r="F92" i="219"/>
  <c r="L92" i="219" s="1"/>
  <c r="F89" i="219"/>
  <c r="K89" i="219" s="1"/>
  <c r="F88" i="219"/>
  <c r="K88" i="219" s="1"/>
  <c r="F87" i="219"/>
  <c r="K87" i="219" s="1"/>
  <c r="F86" i="219"/>
  <c r="L86" i="219" s="1"/>
  <c r="F85" i="219"/>
  <c r="L85" i="219" s="1"/>
  <c r="F84" i="219"/>
  <c r="L84" i="219" s="1"/>
  <c r="L95" i="219" s="1"/>
  <c r="J79" i="219"/>
  <c r="E79" i="219"/>
  <c r="F78" i="219"/>
  <c r="K78" i="219" s="1"/>
  <c r="F77" i="219"/>
  <c r="L77" i="219" s="1"/>
  <c r="F76" i="219"/>
  <c r="L76" i="219" s="1"/>
  <c r="F73" i="219"/>
  <c r="K73" i="219" s="1"/>
  <c r="F72" i="219"/>
  <c r="L72" i="219" s="1"/>
  <c r="F71" i="219"/>
  <c r="L71" i="219" s="1"/>
  <c r="F70" i="219"/>
  <c r="L70" i="219" s="1"/>
  <c r="F69" i="219"/>
  <c r="L69" i="219" s="1"/>
  <c r="F68" i="219"/>
  <c r="E15" i="220" l="1"/>
  <c r="P37" i="220"/>
  <c r="P24" i="220"/>
  <c r="L78" i="219"/>
  <c r="L87" i="219"/>
  <c r="F79" i="219"/>
  <c r="K71" i="219"/>
  <c r="K92" i="219"/>
  <c r="L88" i="219"/>
  <c r="K72" i="219"/>
  <c r="L68" i="219"/>
  <c r="L79" i="219" s="1"/>
  <c r="F95" i="219"/>
  <c r="K77" i="219"/>
  <c r="K68" i="219"/>
  <c r="L73" i="219"/>
  <c r="K84" i="219"/>
  <c r="L89" i="219"/>
  <c r="K94" i="219"/>
  <c r="K76" i="219"/>
  <c r="K69" i="219"/>
  <c r="K85" i="219"/>
  <c r="K93" i="219"/>
  <c r="K70" i="219"/>
  <c r="K86" i="219"/>
  <c r="C15" i="220" l="1"/>
  <c r="E11" i="220" s="1"/>
  <c r="K79" i="219"/>
  <c r="K95" i="219"/>
  <c r="L98" i="219" l="1"/>
</calcChain>
</file>

<file path=xl/sharedStrings.xml><?xml version="1.0" encoding="utf-8"?>
<sst xmlns="http://schemas.openxmlformats.org/spreadsheetml/2006/main" count="138" uniqueCount="104">
  <si>
    <t>　</t>
    <phoneticPr fontId="12"/>
  </si>
  <si>
    <t>法人名</t>
    <rPh sb="0" eb="2">
      <t>ホウジン</t>
    </rPh>
    <rPh sb="2" eb="3">
      <t>メイ</t>
    </rPh>
    <phoneticPr fontId="12"/>
  </si>
  <si>
    <t>機能訓練支援</t>
    <rPh sb="0" eb="2">
      <t>キノウ</t>
    </rPh>
    <rPh sb="2" eb="4">
      <t>クンレン</t>
    </rPh>
    <rPh sb="4" eb="6">
      <t>シエン</t>
    </rPh>
    <phoneticPr fontId="12"/>
  </si>
  <si>
    <t>栄養管理支援</t>
    <rPh sb="0" eb="2">
      <t>エイヨウ</t>
    </rPh>
    <rPh sb="2" eb="4">
      <t>カンリ</t>
    </rPh>
    <rPh sb="4" eb="6">
      <t>シエン</t>
    </rPh>
    <phoneticPr fontId="12"/>
  </si>
  <si>
    <t>【基本情報】</t>
    <rPh sb="1" eb="3">
      <t>キホン</t>
    </rPh>
    <rPh sb="3" eb="5">
      <t>ジョウホウ</t>
    </rPh>
    <phoneticPr fontId="12"/>
  </si>
  <si>
    <t>フリガナ</t>
    <phoneticPr fontId="12"/>
  </si>
  <si>
    <t>事業所名</t>
    <rPh sb="0" eb="3">
      <t>ジギョウショ</t>
    </rPh>
    <rPh sb="3" eb="4">
      <t>メイ</t>
    </rPh>
    <phoneticPr fontId="12"/>
  </si>
  <si>
    <t>施設・事業所種別（指定を複数受けている場合は、補助上限額を適用する施設・事業所を選択）</t>
    <rPh sb="9" eb="11">
      <t>シテイ</t>
    </rPh>
    <rPh sb="12" eb="14">
      <t>フクスウ</t>
    </rPh>
    <rPh sb="14" eb="15">
      <t>ウ</t>
    </rPh>
    <rPh sb="19" eb="21">
      <t>バアイ</t>
    </rPh>
    <rPh sb="23" eb="25">
      <t>ホジョ</t>
    </rPh>
    <rPh sb="25" eb="28">
      <t>ジョウゲンガク</t>
    </rPh>
    <rPh sb="29" eb="31">
      <t>テキヨウ</t>
    </rPh>
    <rPh sb="33" eb="35">
      <t>シセツ</t>
    </rPh>
    <rPh sb="36" eb="39">
      <t>ジギョウショ</t>
    </rPh>
    <rPh sb="40" eb="42">
      <t>センタク</t>
    </rPh>
    <phoneticPr fontId="12"/>
  </si>
  <si>
    <t>（補助実績）</t>
    <rPh sb="1" eb="3">
      <t>ホジョ</t>
    </rPh>
    <rPh sb="3" eb="5">
      <t>ジッセキ</t>
    </rPh>
    <phoneticPr fontId="12"/>
  </si>
  <si>
    <t>（補助年度）</t>
    <rPh sb="1" eb="3">
      <t>ホジョ</t>
    </rPh>
    <rPh sb="3" eb="5">
      <t>ネンド</t>
    </rPh>
    <phoneticPr fontId="12"/>
  </si>
  <si>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</si>
  <si>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2"/>
  </si>
  <si>
    <t>　「福祉・介護職員等処遇改善加算」を算定しているか、あるいは交付申請後おおむね３ヶ月以内に取得見込みである。</t>
    <rPh sb="2" eb="4">
      <t>フクシ</t>
    </rPh>
    <rPh sb="5" eb="7">
      <t>カイゴ</t>
    </rPh>
    <rPh sb="7" eb="9">
      <t>ショクイン</t>
    </rPh>
    <rPh sb="9" eb="10">
      <t>トウ</t>
    </rPh>
    <rPh sb="10" eb="12">
      <t>ショグウ</t>
    </rPh>
    <rPh sb="12" eb="14">
      <t>カイゼン</t>
    </rPh>
    <rPh sb="14" eb="16">
      <t>カサン</t>
    </rPh>
    <rPh sb="18" eb="20">
      <t>サンテイ</t>
    </rPh>
    <rPh sb="30" eb="32">
      <t>コウフ</t>
    </rPh>
    <rPh sb="32" eb="35">
      <t>シンセイゴ</t>
    </rPh>
    <rPh sb="41" eb="42">
      <t>ゲツ</t>
    </rPh>
    <rPh sb="42" eb="44">
      <t>イナイ</t>
    </rPh>
    <rPh sb="45" eb="47">
      <t>シュトク</t>
    </rPh>
    <rPh sb="47" eb="49">
      <t>ミコ</t>
    </rPh>
    <phoneticPr fontId="12"/>
  </si>
  <si>
    <t>事業計画</t>
    <rPh sb="0" eb="2">
      <t>ジギョウ</t>
    </rPh>
    <rPh sb="2" eb="4">
      <t>ケイカク</t>
    </rPh>
    <phoneticPr fontId="12"/>
  </si>
  <si>
    <t>機器の種別：</t>
    <rPh sb="0" eb="2">
      <t>キキ</t>
    </rPh>
    <rPh sb="3" eb="5">
      <t>シュベツ</t>
    </rPh>
    <phoneticPr fontId="12"/>
  </si>
  <si>
    <t>　　　移乗介護</t>
    <rPh sb="3" eb="5">
      <t>イジョウ</t>
    </rPh>
    <rPh sb="5" eb="7">
      <t>カイゴ</t>
    </rPh>
    <phoneticPr fontId="12"/>
  </si>
  <si>
    <t>排泄支援</t>
  </si>
  <si>
    <t>入浴支援</t>
  </si>
  <si>
    <t>　　　移動支援</t>
    <rPh sb="3" eb="5">
      <t>イドウ</t>
    </rPh>
    <rPh sb="5" eb="7">
      <t>シエン</t>
    </rPh>
    <phoneticPr fontId="12"/>
  </si>
  <si>
    <t>見守り・コミュニケーション</t>
  </si>
  <si>
    <t>　　  機器名：</t>
    <rPh sb="4" eb="7">
      <t>キキメイ</t>
    </rPh>
    <phoneticPr fontId="12"/>
  </si>
  <si>
    <t>機器の特徴：</t>
    <rPh sb="0" eb="2">
      <t>キキ</t>
    </rPh>
    <rPh sb="3" eb="5">
      <t>トクチョウ</t>
    </rPh>
    <phoneticPr fontId="12"/>
  </si>
  <si>
    <t>（２）機器を導入することにしたきっかけ及び目的（複数回答可）</t>
    <rPh sb="19" eb="20">
      <t>オヨ</t>
    </rPh>
    <phoneticPr fontId="12"/>
  </si>
  <si>
    <t>きっかけ</t>
    <phoneticPr fontId="12"/>
  </si>
  <si>
    <t>目的</t>
    <rPh sb="0" eb="2">
      <t>モクテキ</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</si>
  <si>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</si>
  <si>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</si>
  <si>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（３）事業所が抱える課題</t>
    <rPh sb="3" eb="6">
      <t>ジギョウショ</t>
    </rPh>
    <rPh sb="7" eb="8">
      <t>カカ</t>
    </rPh>
    <rPh sb="10" eb="12">
      <t>カダイ</t>
    </rPh>
    <phoneticPr fontId="12"/>
  </si>
  <si>
    <t>業務内容</t>
    <rPh sb="0" eb="2">
      <t>ギョウム</t>
    </rPh>
    <rPh sb="2" eb="4">
      <t>ナイヨウ</t>
    </rPh>
    <phoneticPr fontId="12"/>
  </si>
  <si>
    <t>A.業務従事者数</t>
    <rPh sb="2" eb="4">
      <t>ギョウム</t>
    </rPh>
    <rPh sb="4" eb="7">
      <t>ジュウジシャ</t>
    </rPh>
    <rPh sb="7" eb="8">
      <t>スウ</t>
    </rPh>
    <phoneticPr fontId="22"/>
  </si>
  <si>
    <t>発生件数</t>
    <rPh sb="0" eb="2">
      <t>ハッセイ</t>
    </rPh>
    <rPh sb="2" eb="4">
      <t>ケンスウ</t>
    </rPh>
    <phoneticPr fontId="12"/>
  </si>
  <si>
    <t>D. 1件当たりの
平均処理時間（分）</t>
    <rPh sb="4" eb="5">
      <t>ケン</t>
    </rPh>
    <rPh sb="5" eb="6">
      <t>ア</t>
    </rPh>
    <rPh sb="10" eb="12">
      <t>ヘイキン</t>
    </rPh>
    <rPh sb="12" eb="14">
      <t>ショリ</t>
    </rPh>
    <rPh sb="14" eb="16">
      <t>ジカン</t>
    </rPh>
    <rPh sb="17" eb="18">
      <t>フン</t>
    </rPh>
    <phoneticPr fontId="12"/>
  </si>
  <si>
    <t>人時間
E（A×C×D）</t>
    <rPh sb="0" eb="1">
      <t>ヒト</t>
    </rPh>
    <rPh sb="1" eb="3">
      <t>ジカン</t>
    </rPh>
    <phoneticPr fontId="12"/>
  </si>
  <si>
    <t>１人あたり
業務時間
（C×D／A）</t>
    <rPh sb="1" eb="2">
      <t>ヒト</t>
    </rPh>
    <rPh sb="6" eb="8">
      <t>ギョウム</t>
    </rPh>
    <rPh sb="8" eb="10">
      <t>ジカン</t>
    </rPh>
    <phoneticPr fontId="12"/>
  </si>
  <si>
    <t>B.ひと月当たり</t>
    <rPh sb="4" eb="5">
      <t>ツキ</t>
    </rPh>
    <rPh sb="5" eb="6">
      <t>ア</t>
    </rPh>
    <phoneticPr fontId="12"/>
  </si>
  <si>
    <t>C.年間発生件数（B×12）</t>
    <rPh sb="2" eb="4">
      <t>ネンカン</t>
    </rPh>
    <rPh sb="4" eb="6">
      <t>ハッセイ</t>
    </rPh>
    <rPh sb="6" eb="8">
      <t>ケンスウ</t>
    </rPh>
    <phoneticPr fontId="12"/>
  </si>
  <si>
    <t>直接介護</t>
    <rPh sb="0" eb="2">
      <t>チョクセツ</t>
    </rPh>
    <rPh sb="2" eb="4">
      <t>カイゴ</t>
    </rPh>
    <phoneticPr fontId="12"/>
  </si>
  <si>
    <t>１　移動・移乗・体位変換</t>
    <rPh sb="2" eb="4">
      <t>イドウ</t>
    </rPh>
    <rPh sb="5" eb="7">
      <t>イジョウ</t>
    </rPh>
    <rPh sb="8" eb="10">
      <t>タイイ</t>
    </rPh>
    <rPh sb="10" eb="12">
      <t>ヘンカン</t>
    </rPh>
    <phoneticPr fontId="12"/>
  </si>
  <si>
    <t>２　排泄介助・支援</t>
    <rPh sb="2" eb="4">
      <t>ハイセツ</t>
    </rPh>
    <rPh sb="4" eb="6">
      <t>カイジョ</t>
    </rPh>
    <rPh sb="7" eb="9">
      <t>シエン</t>
    </rPh>
    <phoneticPr fontId="12"/>
  </si>
  <si>
    <t>３　生活自立支援（※1）</t>
    <rPh sb="2" eb="4">
      <t>セイカツ</t>
    </rPh>
    <rPh sb="4" eb="6">
      <t>ジリツ</t>
    </rPh>
    <rPh sb="6" eb="8">
      <t>シエン</t>
    </rPh>
    <phoneticPr fontId="12"/>
  </si>
  <si>
    <t>４　行動上の問題への対応（※2）</t>
    <rPh sb="2" eb="5">
      <t>コウドウジョウ</t>
    </rPh>
    <rPh sb="6" eb="8">
      <t>モンダイ</t>
    </rPh>
    <rPh sb="10" eb="12">
      <t>タイオウ</t>
    </rPh>
    <phoneticPr fontId="12"/>
  </si>
  <si>
    <t>５　その他の直接介護</t>
    <rPh sb="4" eb="5">
      <t>タ</t>
    </rPh>
    <rPh sb="6" eb="8">
      <t>チョクセツ</t>
    </rPh>
    <rPh sb="8" eb="10">
      <t>カイゴ</t>
    </rPh>
    <phoneticPr fontId="12"/>
  </si>
  <si>
    <t>間接業務</t>
    <rPh sb="0" eb="2">
      <t>カンセツ</t>
    </rPh>
    <rPh sb="2" eb="4">
      <t>ギョウム</t>
    </rPh>
    <phoneticPr fontId="12"/>
  </si>
  <si>
    <t>６　巡回・移動</t>
    <rPh sb="2" eb="4">
      <t>ジュンカイ</t>
    </rPh>
    <rPh sb="5" eb="7">
      <t>イドウ</t>
    </rPh>
    <phoneticPr fontId="12"/>
  </si>
  <si>
    <t>A.業務従事者数</t>
    <phoneticPr fontId="22"/>
  </si>
  <si>
    <t>D. 1件当たりの
平均処理時間（分）</t>
    <phoneticPr fontId="12"/>
  </si>
  <si>
    <t>人時間
E（A×C×D）</t>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</si>
  <si>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</si>
  <si>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職員数（実数）</t>
    <rPh sb="0" eb="3">
      <t>ショクインスウ</t>
    </rPh>
    <rPh sb="4" eb="6">
      <t>ジッスウ</t>
    </rPh>
    <phoneticPr fontId="12"/>
  </si>
  <si>
    <t>人</t>
    <rPh sb="0" eb="1">
      <t>ヒト</t>
    </rPh>
    <phoneticPr fontId="12"/>
  </si>
  <si>
    <t>施設利用者数</t>
    <rPh sb="0" eb="2">
      <t>シセツ</t>
    </rPh>
    <rPh sb="2" eb="5">
      <t>リヨウシャ</t>
    </rPh>
    <rPh sb="5" eb="6">
      <t>スウ</t>
    </rPh>
    <phoneticPr fontId="12"/>
  </si>
  <si>
    <t>実支出（予定）額：</t>
    <rPh sb="0" eb="1">
      <t>ジツ</t>
    </rPh>
    <rPh sb="4" eb="6">
      <t>ヨテイ</t>
    </rPh>
    <rPh sb="7" eb="8">
      <t>ガク</t>
    </rPh>
    <phoneticPr fontId="12"/>
  </si>
  <si>
    <t>円</t>
    <rPh sb="0" eb="1">
      <t>エン</t>
    </rPh>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</si>
  <si>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</si>
  <si>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</si>
  <si>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</si>
  <si>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t>No.</t>
    <phoneticPr fontId="12"/>
  </si>
  <si>
    <t>導入内容</t>
    <rPh sb="0" eb="2">
      <t>ドウニュウ</t>
    </rPh>
    <rPh sb="2" eb="4">
      <t>ナイヨウ</t>
    </rPh>
    <phoneticPr fontId="12"/>
  </si>
  <si>
    <t>数量</t>
    <rPh sb="0" eb="2">
      <t>スウリョウ</t>
    </rPh>
    <phoneticPr fontId="12"/>
  </si>
  <si>
    <t>単価</t>
    <rPh sb="0" eb="2">
      <t>タンカ</t>
    </rPh>
    <phoneticPr fontId="12"/>
  </si>
  <si>
    <t>機器導入費用</t>
    <rPh sb="0" eb="2">
      <t>キキ</t>
    </rPh>
    <rPh sb="2" eb="4">
      <t>ドウニュウ</t>
    </rPh>
    <rPh sb="4" eb="6">
      <t>ヒヨウ</t>
    </rPh>
    <phoneticPr fontId="12"/>
  </si>
  <si>
    <t>初期設定に要する費用</t>
    <rPh sb="0" eb="2">
      <t>ショキ</t>
    </rPh>
    <rPh sb="2" eb="4">
      <t>セッテイ</t>
    </rPh>
    <rPh sb="5" eb="6">
      <t>ヨウ</t>
    </rPh>
    <rPh sb="8" eb="10">
      <t>ヒヨウ</t>
    </rPh>
    <phoneticPr fontId="12"/>
  </si>
  <si>
    <t>台</t>
  </si>
  <si>
    <t>合計</t>
    <rPh sb="0" eb="2">
      <t>ゴウケイ</t>
    </rPh>
    <phoneticPr fontId="12"/>
  </si>
  <si>
    <t>パソコン</t>
    <phoneticPr fontId="12"/>
  </si>
  <si>
    <t>スマートフォン</t>
    <phoneticPr fontId="12"/>
  </si>
  <si>
    <t>タブレット</t>
    <phoneticPr fontId="12"/>
  </si>
  <si>
    <t>インカム</t>
    <phoneticPr fontId="12"/>
  </si>
  <si>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</si>
  <si>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r>
      <rPr>
        <b/>
        <sz val="14"/>
        <rFont val="ＭＳ Ｐゴシック"/>
        <family val="3"/>
        <charset val="128"/>
        <scheme val="minor"/>
      </rPr>
      <t>備考</t>
    </r>
    <r>
      <rPr>
        <b/>
        <sz val="12"/>
        <rFont val="ＭＳ Ｐ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12"/>
  </si>
  <si>
    <t>（別紙２－１－４（３））</t>
    <rPh sb="1" eb="3">
      <t>ベッシ</t>
    </rPh>
    <phoneticPr fontId="12"/>
  </si>
  <si>
    <r>
      <rPr>
        <sz val="12"/>
        <rFont val="ＭＳ Ｐゴシック"/>
        <family val="3"/>
        <charset val="128"/>
      </rPr>
      <t>職員数（常勤換算数）</t>
    </r>
    <r>
      <rPr>
        <sz val="10"/>
        <color theme="1"/>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</si>
  <si>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参考情報：令和元年度から令和６年度に係るロボット等導入支援事業もしくはＩＣＴ導入モデル事業補助実績</t>
    </r>
    <r>
      <rPr>
        <sz val="12"/>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8" eb="40">
      <t>ドウニュウ</t>
    </rPh>
    <rPh sb="43" eb="45">
      <t>ジギョウ</t>
    </rPh>
    <rPh sb="45" eb="47">
      <t>ホジョ</t>
    </rPh>
    <rPh sb="47" eb="49">
      <t>ジッセキ</t>
    </rPh>
    <rPh sb="50" eb="53">
      <t>フクスウカイ</t>
    </rPh>
    <rPh sb="53" eb="55">
      <t>ホジョ</t>
    </rPh>
    <rPh sb="56" eb="57">
      <t>ウ</t>
    </rPh>
    <rPh sb="61" eb="63">
      <t>バアイ</t>
    </rPh>
    <rPh sb="64" eb="66">
      <t>ホジョ</t>
    </rPh>
    <rPh sb="66" eb="68">
      <t>ネンド</t>
    </rPh>
    <rPh sb="69" eb="71">
      <t>チョッキン</t>
    </rPh>
    <rPh sb="72" eb="74">
      <t>センタク</t>
    </rPh>
    <phoneticPr fontId="12"/>
  </si>
  <si>
    <t>　ICT機器（AIカメラ等除く）の申請のために、都道府県等が行うICT導入に伴う研修会に参加する。</t>
    <rPh sb="4" eb="6">
      <t>キキ</t>
    </rPh>
    <rPh sb="12" eb="13">
      <t>トウ</t>
    </rPh>
    <rPh sb="13" eb="14">
      <t>ノゾ</t>
    </rPh>
    <rPh sb="17" eb="19">
      <t>シンセイ</t>
    </rPh>
    <rPh sb="24" eb="28">
      <t>トドウフケン</t>
    </rPh>
    <rPh sb="28" eb="29">
      <t>トウ</t>
    </rPh>
    <rPh sb="30" eb="31">
      <t>オコナ</t>
    </rPh>
    <rPh sb="35" eb="37">
      <t>ドウニュウ</t>
    </rPh>
    <rPh sb="38" eb="39">
      <t>トモナ</t>
    </rPh>
    <rPh sb="40" eb="43">
      <t>ケンシュウカイ</t>
    </rPh>
    <rPh sb="44" eb="46">
      <t>サンカ</t>
    </rPh>
    <phoneticPr fontId="22"/>
  </si>
  <si>
    <r>
      <rPr>
        <sz val="11"/>
        <color theme="1"/>
        <rFont val="ＭＳ Ｐゴシック"/>
        <family val="3"/>
        <charset val="128"/>
        <scheme val="minor"/>
      </rPr>
      <t>　介護ロボット等やＩＣＴ機器等の導入によって得られた生産性向上による業務効率化及び職員の業務負担軽減により超過勤務手当等の経費に金銭的剰余が出た場合には、
　当該費用を</t>
    </r>
    <r>
      <rPr>
        <sz val="11"/>
        <rFont val="ＭＳ Ｐゴシック"/>
        <family val="3"/>
        <charset val="128"/>
        <scheme val="minor"/>
      </rPr>
      <t>利用者が受ける障害福祉サ</t>
    </r>
    <r>
      <rPr>
        <sz val="11"/>
        <color theme="1"/>
        <rFont val="ＭＳ Ｐゴシック"/>
        <family val="3"/>
        <charset val="128"/>
        <scheme val="minor"/>
      </rPr>
      <t>ービスの質の向上や職員の賃金改善に資する取組に適切に使用するとともに</t>
    </r>
    <r>
      <rPr>
        <sz val="11"/>
        <rFont val="ＭＳ Ｐゴシック"/>
        <family val="3"/>
        <charset val="128"/>
        <scheme val="minor"/>
      </rPr>
      <t>、そ</t>
    </r>
    <r>
      <rPr>
        <sz val="11"/>
        <color theme="1"/>
        <rFont val="ＭＳ Ｐゴシック"/>
        <family val="3"/>
        <charset val="128"/>
        <scheme val="minor"/>
      </rPr>
      <t>の旨を職員等に周知する。</t>
    </r>
    <rPh sb="1" eb="3">
      <t>カイゴ</t>
    </rPh>
    <rPh sb="7" eb="8">
      <t>トウ</t>
    </rPh>
    <rPh sb="12" eb="14">
      <t>キキ</t>
    </rPh>
    <rPh sb="14" eb="15">
      <t>トウ</t>
    </rPh>
    <rPh sb="16" eb="18">
      <t>ドウニュウ</t>
    </rPh>
    <rPh sb="22" eb="23">
      <t>エ</t>
    </rPh>
    <rPh sb="26" eb="29">
      <t>セイサンセイ</t>
    </rPh>
    <rPh sb="29" eb="31">
      <t>コウジョウ</t>
    </rPh>
    <rPh sb="34" eb="36">
      <t>ギョウム</t>
    </rPh>
    <rPh sb="36" eb="38">
      <t>コウリツ</t>
    </rPh>
    <rPh sb="38" eb="39">
      <t>カ</t>
    </rPh>
    <rPh sb="39" eb="40">
      <t>オヨ</t>
    </rPh>
    <rPh sb="41" eb="43">
      <t>ショクイン</t>
    </rPh>
    <rPh sb="57" eb="59">
      <t>テアテ</t>
    </rPh>
    <rPh sb="61" eb="63">
      <t>ケイヒ</t>
    </rPh>
    <rPh sb="84" eb="87">
      <t>リヨウシャ</t>
    </rPh>
    <rPh sb="88" eb="89">
      <t>ウ</t>
    </rPh>
    <rPh sb="91" eb="93">
      <t>ショウガイ</t>
    </rPh>
    <rPh sb="93" eb="95">
      <t>フクシ</t>
    </rPh>
    <rPh sb="133" eb="134">
      <t>ムネ</t>
    </rPh>
    <rPh sb="135" eb="137">
      <t>ショクイン</t>
    </rPh>
    <rPh sb="137" eb="138">
      <t>トウ</t>
    </rPh>
    <rPh sb="139" eb="141">
      <t>シュウチ</t>
    </rPh>
    <phoneticPr fontId="22"/>
  </si>
  <si>
    <t>　厚生労働省からの求めがあった場合は、介護ロボット等やICT機器等導入の効果分析や事例の公表等に対応する。</t>
    <rPh sb="1" eb="3">
      <t>コウセイ</t>
    </rPh>
    <rPh sb="3" eb="6">
      <t>ロウドウショウ</t>
    </rPh>
    <rPh sb="9" eb="10">
      <t>モト</t>
    </rPh>
    <rPh sb="15" eb="17">
      <t>バアイ</t>
    </rPh>
    <rPh sb="19" eb="21">
      <t>カイゴ</t>
    </rPh>
    <rPh sb="25" eb="26">
      <t>トウ</t>
    </rPh>
    <rPh sb="30" eb="32">
      <t>キキ</t>
    </rPh>
    <rPh sb="32" eb="33">
      <t>トウ</t>
    </rPh>
    <rPh sb="33" eb="35">
      <t>ドウニュウ</t>
    </rPh>
    <rPh sb="36" eb="38">
      <t>コウカ</t>
    </rPh>
    <rPh sb="38" eb="40">
      <t>ブンセキ</t>
    </rPh>
    <rPh sb="41" eb="43">
      <t>ジレイ</t>
    </rPh>
    <rPh sb="44" eb="46">
      <t>コウヒョウ</t>
    </rPh>
    <rPh sb="46" eb="47">
      <t>トウ</t>
    </rPh>
    <rPh sb="48" eb="50">
      <t>タイオウ</t>
    </rPh>
    <phoneticPr fontId="22"/>
  </si>
  <si>
    <t>（１）介護テクノロジーのパッケージ型の導入について、介護ロボット等とＩＣＴ機器の組み合わせを選択</t>
    <rPh sb="3" eb="5">
      <t>カイゴ</t>
    </rPh>
    <rPh sb="17" eb="18">
      <t>ガタ</t>
    </rPh>
    <rPh sb="19" eb="21">
      <t>ドウニュウ</t>
    </rPh>
    <rPh sb="26" eb="28">
      <t>カイゴ</t>
    </rPh>
    <rPh sb="32" eb="33">
      <t>トウ</t>
    </rPh>
    <rPh sb="37" eb="39">
      <t>キキ</t>
    </rPh>
    <rPh sb="40" eb="41">
      <t>ク</t>
    </rPh>
    <rPh sb="42" eb="43">
      <t>ア</t>
    </rPh>
    <rPh sb="46" eb="48">
      <t>センタク</t>
    </rPh>
    <phoneticPr fontId="12"/>
  </si>
  <si>
    <t>　【介護ロボット等】</t>
    <rPh sb="2" eb="4">
      <t>カイゴ</t>
    </rPh>
    <rPh sb="8" eb="9">
      <t>トウ</t>
    </rPh>
    <phoneticPr fontId="12"/>
  </si>
  <si>
    <t>　【ＩＣＴ機器】</t>
    <rPh sb="5" eb="7">
      <t>キキ</t>
    </rPh>
    <phoneticPr fontId="12"/>
  </si>
  <si>
    <t>　　　　　　　　ＡＩカメラ等（防犯、虐待防止、事故防止など、利用者の安全安心のために活用するカメラ）</t>
    <rPh sb="13" eb="14">
      <t>トウ</t>
    </rPh>
    <rPh sb="15" eb="17">
      <t>ボウハン</t>
    </rPh>
    <rPh sb="18" eb="20">
      <t>ギャクタイ</t>
    </rPh>
    <rPh sb="20" eb="22">
      <t>ボウシ</t>
    </rPh>
    <rPh sb="23" eb="25">
      <t>ジコ</t>
    </rPh>
    <rPh sb="25" eb="27">
      <t>ボウシ</t>
    </rPh>
    <rPh sb="30" eb="33">
      <t>リヨウシャ</t>
    </rPh>
    <rPh sb="34" eb="36">
      <t>アンゼン</t>
    </rPh>
    <rPh sb="36" eb="38">
      <t>アンシン</t>
    </rPh>
    <rPh sb="42" eb="44">
      <t>カツヨウ</t>
    </rPh>
    <phoneticPr fontId="12"/>
  </si>
  <si>
    <r>
      <t>　　　　　　　　ソフトウェア</t>
    </r>
    <r>
      <rPr>
        <sz val="10"/>
        <rFont val="ＭＳ Ｐゴシック"/>
        <family val="3"/>
        <charset val="128"/>
      </rPr>
      <t>（事業所での業務を支援するソフトウェア（記録業務、情報共有業務、請求業務）で、各種業務を一気通貫で行うことが可能なものに限る。）</t>
    </r>
    <rPh sb="15" eb="18">
      <t>ジギョウショ</t>
    </rPh>
    <rPh sb="20" eb="22">
      <t>ギョウム</t>
    </rPh>
    <rPh sb="23" eb="25">
      <t>シエン</t>
    </rPh>
    <rPh sb="34" eb="36">
      <t>キロク</t>
    </rPh>
    <rPh sb="36" eb="38">
      <t>ギョウム</t>
    </rPh>
    <rPh sb="39" eb="41">
      <t>ジョウホウ</t>
    </rPh>
    <rPh sb="41" eb="43">
      <t>キョウユウ</t>
    </rPh>
    <rPh sb="43" eb="45">
      <t>ギョウム</t>
    </rPh>
    <rPh sb="46" eb="48">
      <t>セイキュウ</t>
    </rPh>
    <rPh sb="48" eb="50">
      <t>ギョウム</t>
    </rPh>
    <rPh sb="53" eb="55">
      <t>カクシュ</t>
    </rPh>
    <rPh sb="55" eb="57">
      <t>ギョウム</t>
    </rPh>
    <rPh sb="58" eb="60">
      <t>イッキ</t>
    </rPh>
    <rPh sb="60" eb="62">
      <t>ツウカン</t>
    </rPh>
    <rPh sb="63" eb="64">
      <t>オコナ</t>
    </rPh>
    <rPh sb="68" eb="70">
      <t>カノウ</t>
    </rPh>
    <rPh sb="74" eb="75">
      <t>カギ</t>
    </rPh>
    <phoneticPr fontId="12"/>
  </si>
  <si>
    <r>
      <t>　　　　　　　　ソフトウェア</t>
    </r>
    <r>
      <rPr>
        <sz val="10"/>
        <rFont val="ＭＳ Ｐゴシック"/>
        <family val="3"/>
        <charset val="128"/>
      </rPr>
      <t>（バックオフィス業務のためのソフトウェア（勤怠管理、シフト表作成、人事、給与などの業務）で、各種業務を一気通貫で行うことが可能なものに限る。）</t>
    </r>
    <rPh sb="22" eb="24">
      <t>ギョウム</t>
    </rPh>
    <rPh sb="35" eb="37">
      <t>キンタイ</t>
    </rPh>
    <rPh sb="37" eb="39">
      <t>カンリ</t>
    </rPh>
    <rPh sb="43" eb="44">
      <t>ヒョウ</t>
    </rPh>
    <rPh sb="44" eb="46">
      <t>サクセイ</t>
    </rPh>
    <rPh sb="47" eb="49">
      <t>ジンジ</t>
    </rPh>
    <rPh sb="50" eb="52">
      <t>キュウヨ</t>
    </rPh>
    <rPh sb="55" eb="57">
      <t>ギョウム</t>
    </rPh>
    <rPh sb="60" eb="62">
      <t>カクシュ</t>
    </rPh>
    <rPh sb="62" eb="64">
      <t>ギョウム</t>
    </rPh>
    <rPh sb="65" eb="67">
      <t>イッキ</t>
    </rPh>
    <rPh sb="67" eb="69">
      <t>ツウカン</t>
    </rPh>
    <rPh sb="70" eb="71">
      <t>オコナ</t>
    </rPh>
    <rPh sb="75" eb="77">
      <t>カノウ</t>
    </rPh>
    <rPh sb="81" eb="82">
      <t>カギ</t>
    </rPh>
    <phoneticPr fontId="12"/>
  </si>
  <si>
    <t xml:space="preserve">       ※介護ロボット等において、「見守り・コミュニケーション」を選択している場合は、上記パソコン、スマートフォン、タブレット、インカム、ソフトウェアに加えて以下の</t>
    <rPh sb="8" eb="10">
      <t>カイゴ</t>
    </rPh>
    <rPh sb="14" eb="15">
      <t>トウ</t>
    </rPh>
    <rPh sb="21" eb="23">
      <t>ミマモ</t>
    </rPh>
    <rPh sb="36" eb="38">
      <t>センタク</t>
    </rPh>
    <rPh sb="42" eb="44">
      <t>バアイ</t>
    </rPh>
    <rPh sb="46" eb="48">
      <t>ジョウキ</t>
    </rPh>
    <rPh sb="79" eb="80">
      <t>クワ</t>
    </rPh>
    <phoneticPr fontId="12"/>
  </si>
  <si>
    <t xml:space="preserve"> 　　　　通信環境機器等の費用も対象となる。ただし、見守り記機器を効果的に活用するために必要な機器等に限る。</t>
    <rPh sb="13" eb="15">
      <t>ヒヨウ</t>
    </rPh>
    <rPh sb="16" eb="18">
      <t>タイショウ</t>
    </rPh>
    <rPh sb="26" eb="28">
      <t>ミマモ</t>
    </rPh>
    <rPh sb="29" eb="30">
      <t>キ</t>
    </rPh>
    <rPh sb="30" eb="32">
      <t>キキ</t>
    </rPh>
    <rPh sb="33" eb="36">
      <t>コウカテキ</t>
    </rPh>
    <rPh sb="37" eb="39">
      <t>カツヨウ</t>
    </rPh>
    <rPh sb="44" eb="46">
      <t>ヒツヨウ</t>
    </rPh>
    <rPh sb="47" eb="49">
      <t>キキ</t>
    </rPh>
    <rPh sb="49" eb="50">
      <t>トウ</t>
    </rPh>
    <rPh sb="51" eb="52">
      <t>カギ</t>
    </rPh>
    <phoneticPr fontId="12"/>
  </si>
  <si>
    <t>　　　　　　　　通信環境機器等（Wi-Fi環境を整備するために必要な経費、記録ソフトウェア、システム管理サーバー、モデム、ルータ等）</t>
    <rPh sb="8" eb="10">
      <t>ツウシン</t>
    </rPh>
    <rPh sb="10" eb="12">
      <t>カンキョウ</t>
    </rPh>
    <rPh sb="12" eb="14">
      <t>キキ</t>
    </rPh>
    <rPh sb="14" eb="15">
      <t>トウ</t>
    </rPh>
    <rPh sb="21" eb="23">
      <t>カンキョウ</t>
    </rPh>
    <rPh sb="24" eb="26">
      <t>セイビ</t>
    </rPh>
    <rPh sb="31" eb="33">
      <t>ヒツヨウ</t>
    </rPh>
    <rPh sb="34" eb="36">
      <t>ケイヒ</t>
    </rPh>
    <rPh sb="37" eb="39">
      <t>キロク</t>
    </rPh>
    <rPh sb="50" eb="52">
      <t>カンリ</t>
    </rPh>
    <rPh sb="64" eb="65">
      <t>トウ</t>
    </rPh>
    <phoneticPr fontId="12"/>
  </si>
  <si>
    <t>（４）機器を導入する業務内容（概要）　</t>
    <rPh sb="3" eb="5">
      <t>キキ</t>
    </rPh>
    <rPh sb="6" eb="8">
      <t>ドウニュウ</t>
    </rPh>
    <rPh sb="10" eb="12">
      <t>ギョウム</t>
    </rPh>
    <rPh sb="12" eb="14">
      <t>ナイヨウ</t>
    </rPh>
    <rPh sb="15" eb="17">
      <t>ガイヨウ</t>
    </rPh>
    <phoneticPr fontId="12"/>
  </si>
  <si>
    <t>（５）パッケージ型（介護ロボット等やICT等の複数組み合わせ）の導入による効果　</t>
    <rPh sb="8" eb="9">
      <t>ガタ</t>
    </rPh>
    <rPh sb="10" eb="12">
      <t>カイゴ</t>
    </rPh>
    <rPh sb="16" eb="17">
      <t>トウ</t>
    </rPh>
    <rPh sb="21" eb="22">
      <t>トウ</t>
    </rPh>
    <rPh sb="23" eb="25">
      <t>フクスウ</t>
    </rPh>
    <rPh sb="25" eb="26">
      <t>ク</t>
    </rPh>
    <rPh sb="27" eb="28">
      <t>ア</t>
    </rPh>
    <rPh sb="32" eb="34">
      <t>ドウニュウ</t>
    </rPh>
    <rPh sb="37" eb="39">
      <t>コウカ</t>
    </rPh>
    <phoneticPr fontId="12"/>
  </si>
  <si>
    <t>（６）パッケージ型による機器導入前の定量的指標及び導入により想定される定量的指標</t>
    <rPh sb="8" eb="9">
      <t>ガタ</t>
    </rPh>
    <rPh sb="12" eb="14">
      <t>キキ</t>
    </rPh>
    <rPh sb="14" eb="17">
      <t>ドウニュウマエ</t>
    </rPh>
    <rPh sb="18" eb="21">
      <t>テイリョウテキ</t>
    </rPh>
    <rPh sb="21" eb="23">
      <t>シヒョウ</t>
    </rPh>
    <rPh sb="23" eb="24">
      <t>オヨ</t>
    </rPh>
    <rPh sb="25" eb="27">
      <t>ドウニュウ</t>
    </rPh>
    <rPh sb="30" eb="32">
      <t>ソウテイ</t>
    </rPh>
    <rPh sb="35" eb="38">
      <t>テイリョウテキ</t>
    </rPh>
    <rPh sb="38" eb="40">
      <t>シヒョウ</t>
    </rPh>
    <phoneticPr fontId="12"/>
  </si>
  <si>
    <t>　①　前記（４）に係る現在（パッケージ型による機器導入前）の業務時間内訳</t>
    <rPh sb="3" eb="5">
      <t>ゼンキ</t>
    </rPh>
    <rPh sb="9" eb="10">
      <t>カカ</t>
    </rPh>
    <rPh sb="11" eb="13">
      <t>ゲンザイ</t>
    </rPh>
    <rPh sb="19" eb="20">
      <t>ガタ</t>
    </rPh>
    <rPh sb="23" eb="25">
      <t>キキ</t>
    </rPh>
    <rPh sb="25" eb="28">
      <t>ドウニュウマエ</t>
    </rPh>
    <rPh sb="30" eb="32">
      <t>ギョウム</t>
    </rPh>
    <rPh sb="32" eb="34">
      <t>ジカン</t>
    </rPh>
    <rPh sb="34" eb="36">
      <t>ウチワケ</t>
    </rPh>
    <phoneticPr fontId="12"/>
  </si>
  <si>
    <t>７　支援記録の作成</t>
    <rPh sb="2" eb="4">
      <t>シエン</t>
    </rPh>
    <rPh sb="4" eb="6">
      <t>キロク</t>
    </rPh>
    <rPh sb="7" eb="9">
      <t>サクセイ</t>
    </rPh>
    <phoneticPr fontId="12"/>
  </si>
  <si>
    <t>８　職員間の情報伝達・情報共有</t>
    <rPh sb="2" eb="4">
      <t>ショクイン</t>
    </rPh>
    <rPh sb="4" eb="5">
      <t>カン</t>
    </rPh>
    <rPh sb="6" eb="8">
      <t>ジョウホウ</t>
    </rPh>
    <rPh sb="8" eb="10">
      <t>デンタツ</t>
    </rPh>
    <rPh sb="11" eb="13">
      <t>ジョウホウ</t>
    </rPh>
    <rPh sb="13" eb="15">
      <t>キョウユウ</t>
    </rPh>
    <phoneticPr fontId="12"/>
  </si>
  <si>
    <t>９　請求業務・勤怠管理・給与業務等</t>
    <rPh sb="2" eb="4">
      <t>セイキュウ</t>
    </rPh>
    <rPh sb="4" eb="6">
      <t>ギョウム</t>
    </rPh>
    <rPh sb="7" eb="9">
      <t>キンタイ</t>
    </rPh>
    <rPh sb="9" eb="11">
      <t>カンリ</t>
    </rPh>
    <rPh sb="12" eb="14">
      <t>キュウヨ</t>
    </rPh>
    <rPh sb="14" eb="16">
      <t>ギョウム</t>
    </rPh>
    <rPh sb="16" eb="17">
      <t>トウ</t>
    </rPh>
    <phoneticPr fontId="12"/>
  </si>
  <si>
    <t>１０　見守り機器の使用・確認</t>
    <rPh sb="3" eb="5">
      <t>ミマモ</t>
    </rPh>
    <rPh sb="6" eb="8">
      <t>キキ</t>
    </rPh>
    <rPh sb="9" eb="11">
      <t>シヨウ</t>
    </rPh>
    <rPh sb="12" eb="14">
      <t>カクニン</t>
    </rPh>
    <phoneticPr fontId="12"/>
  </si>
  <si>
    <t>１１　その他の間接業務</t>
    <rPh sb="5" eb="6">
      <t>タ</t>
    </rPh>
    <rPh sb="7" eb="9">
      <t>カンセツ</t>
    </rPh>
    <rPh sb="9" eb="11">
      <t>ギョウム</t>
    </rPh>
    <phoneticPr fontId="12"/>
  </si>
  <si>
    <t>　②　パッケージ型による機器導入後の前記（４）に係る想定業務時間内訳</t>
    <rPh sb="8" eb="9">
      <t>ガタ</t>
    </rPh>
    <rPh sb="12" eb="14">
      <t>キキ</t>
    </rPh>
    <rPh sb="14" eb="17">
      <t>ドウニュウゴ</t>
    </rPh>
    <rPh sb="18" eb="20">
      <t>ゼンキ</t>
    </rPh>
    <rPh sb="24" eb="25">
      <t>カカ</t>
    </rPh>
    <rPh sb="26" eb="28">
      <t>ソウテイ</t>
    </rPh>
    <rPh sb="28" eb="30">
      <t>ギョウム</t>
    </rPh>
    <rPh sb="30" eb="32">
      <t>ジカン</t>
    </rPh>
    <rPh sb="32" eb="34">
      <t>ウチワケ</t>
    </rPh>
    <phoneticPr fontId="12"/>
  </si>
  <si>
    <t>（別紙２－１－４（４））</t>
    <rPh sb="1" eb="3">
      <t>ベッシ</t>
    </rPh>
    <phoneticPr fontId="12"/>
  </si>
  <si>
    <t>【介護ロボット等】</t>
    <rPh sb="1" eb="3">
      <t>カイゴ</t>
    </rPh>
    <rPh sb="7" eb="8">
      <t>トウ</t>
    </rPh>
    <phoneticPr fontId="12"/>
  </si>
  <si>
    <t>【ICT機器】</t>
    <rPh sb="4" eb="6">
      <t>キキ</t>
    </rPh>
    <phoneticPr fontId="12"/>
  </si>
  <si>
    <t>見守り機器の導入に伴う通信環境整備に係る経費（障害者支援施設、グループホームのみ）</t>
    <phoneticPr fontId="12"/>
  </si>
  <si>
    <t>通信環境整備費用（合計）</t>
    <rPh sb="0" eb="2">
      <t>ツウシン</t>
    </rPh>
    <rPh sb="2" eb="4">
      <t>カンキョウ</t>
    </rPh>
    <rPh sb="4" eb="6">
      <t>セイビ</t>
    </rPh>
    <rPh sb="6" eb="8">
      <t>ヒヨウ</t>
    </rPh>
    <rPh sb="9" eb="11">
      <t>ゴウケイ</t>
    </rPh>
    <phoneticPr fontId="12"/>
  </si>
  <si>
    <t>見守り機器の導入に伴う通信環境整備に係る経費（積算内訳）</t>
    <rPh sb="0" eb="2">
      <t>ミマモ</t>
    </rPh>
    <rPh sb="20" eb="22">
      <t>ケイヒ</t>
    </rPh>
    <rPh sb="23" eb="25">
      <t>セキサン</t>
    </rPh>
    <rPh sb="25" eb="27">
      <t>ウチワケ</t>
    </rPh>
    <phoneticPr fontId="12"/>
  </si>
  <si>
    <t>費用合計</t>
    <rPh sb="0" eb="2">
      <t>ヒヨウ</t>
    </rPh>
    <rPh sb="2" eb="4">
      <t>ゴウケイ</t>
    </rPh>
    <phoneticPr fontId="12"/>
  </si>
  <si>
    <t>令和７年度（令和６年度からの繰越分）障害福祉分野の介護テクノロジー導入支援事業（パッケージ型導入支援）事業計画書</t>
    <phoneticPr fontId="12"/>
  </si>
  <si>
    <t>令和７年度（令和６年度からの繰越分）障害福祉分野の介護テクノロジー導入支援事業（パッケージ型導入支援）積算内訳書</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</si>
</sst>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人時間&quot;"/>
    <numFmt numFmtId="184" formatCode="#,##0_ &quot;時間&quot;"/>
    <numFmt numFmtId="185" formatCode="#,##0_ &quot;ページ&quot;"/>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8"/>
      <name val="ＭＳ Ｐゴシック"/>
      <family val="3"/>
      <charset val="128"/>
    </font>
    <font>
      <sz val="9"/>
      <color theme="1"/>
      <name val="ＭＳ Ｐゴシック"/>
      <family val="2"/>
      <charset val="128"/>
      <scheme val="minor"/>
    </font>
    <font>
      <sz val="11"/>
      <color rgb="FFFF0000"/>
      <name val="ＭＳ Ｐゴシック"/>
      <family val="3"/>
      <charset val="128"/>
      <scheme val="minor"/>
    </font>
    <font>
      <b/>
      <u/>
      <sz val="12"/>
      <name val="ＭＳ Ｐゴシック"/>
      <family val="3"/>
      <charset val="128"/>
      <scheme val="minor"/>
    </font>
    <font>
      <b/>
      <sz val="14"/>
      <name val="ＭＳ Ｐゴシック"/>
      <family val="3"/>
      <charset val="128"/>
      <scheme val="minor"/>
    </font>
    <font>
      <sz val="10"/>
      <name val="ＭＳ Ｐゴシック"/>
      <family val="3"/>
      <charset val="128"/>
    </font>
    <font>
      <sz val="12"/>
      <color rgb="FFFF0000"/>
      <name val="ＭＳ Ｐゴシック"/>
      <family val="3"/>
      <charset val="128"/>
      <scheme val="minor"/>
    </font>
    <font>
      <sz val="9"/>
      <name val="ＭＳ Ｐゴシック"/>
      <family val="3"/>
      <charset val="128"/>
    </font>
    <font>
      <sz val="11"/>
      <color theme="1"/>
      <name val="ＭＳ Ｐゴシック"/>
      <family val="2"/>
      <scheme val="minor"/>
    </font>
    <font>
      <sz val="10"/>
      <color rgb="FFFF0000"/>
      <name val="ＭＳ Ｐゴシック"/>
      <family val="3"/>
      <charset val="128"/>
      <scheme val="minor"/>
    </font>
    <font>
      <sz val="9"/>
      <color rgb="FF000000"/>
      <name val="Meiryo UI"/>
      <family val="3"/>
      <charset val="128"/>
    </font>
  </fonts>
  <fills count="8">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48" fillId="0" borderId="0" applyFont="0" applyFill="0" applyBorder="0" applyAlignment="0" applyProtection="0">
      <alignment vertical="center"/>
    </xf>
  </cellStyleXfs>
  <cellXfs count="286">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8" fillId="0" borderId="4" xfId="9" applyFont="1" applyBorder="1" applyAlignment="1" applyProtection="1">
      <alignment horizontal="right" vertical="center"/>
      <protection locked="0"/>
    </xf>
    <xf numFmtId="0" fontId="17" fillId="0" borderId="1" xfId="9" applyFont="1" applyBorder="1" applyAlignment="1" applyProtection="1">
      <alignment horizontal="center" vertical="center"/>
      <protection locked="0"/>
    </xf>
    <xf numFmtId="0" fontId="30"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3" borderId="22" xfId="9" applyFont="1" applyFill="1" applyBorder="1" applyAlignment="1">
      <alignment horizontal="center" vertical="center"/>
    </xf>
    <xf numFmtId="0" fontId="16" fillId="0" borderId="0" xfId="9" applyFont="1">
      <alignment vertical="center"/>
    </xf>
    <xf numFmtId="0" fontId="16" fillId="3" borderId="28" xfId="9" applyFont="1" applyFill="1" applyBorder="1" applyAlignment="1">
      <alignment horizontal="center" vertical="center" shrinkToFit="1"/>
    </xf>
    <xf numFmtId="0" fontId="16" fillId="3" borderId="28" xfId="9" applyFont="1" applyFill="1" applyBorder="1" applyAlignment="1">
      <alignment horizontal="center" vertical="center"/>
    </xf>
    <xf numFmtId="0" fontId="16" fillId="3" borderId="20" xfId="9" applyFont="1" applyFill="1" applyBorder="1" applyAlignment="1">
      <alignment horizontal="center" vertical="center"/>
    </xf>
    <xf numFmtId="0" fontId="21" fillId="0" borderId="0" xfId="9" applyFont="1">
      <alignment vertical="center"/>
    </xf>
    <xf numFmtId="0" fontId="0" fillId="0" borderId="0" xfId="0" applyProtection="1">
      <alignment vertical="center"/>
      <protection locked="0"/>
    </xf>
    <xf numFmtId="0" fontId="30" fillId="0" borderId="0" xfId="0" applyFont="1" applyProtection="1">
      <alignment vertical="center"/>
      <protection locked="0"/>
    </xf>
    <xf numFmtId="41" fontId="28" fillId="0" borderId="0" xfId="11" applyNumberFormat="1" applyFont="1" applyFill="1" applyBorder="1" applyAlignment="1" applyProtection="1">
      <alignment horizontal="right" vertical="center"/>
    </xf>
    <xf numFmtId="0" fontId="36" fillId="0" borderId="0" xfId="0" applyFont="1">
      <alignment vertical="center"/>
    </xf>
    <xf numFmtId="0" fontId="37" fillId="0" borderId="0" xfId="0" applyFont="1">
      <alignment vertical="center"/>
    </xf>
    <xf numFmtId="0" fontId="35" fillId="0" borderId="0" xfId="0" applyFont="1" applyAlignment="1">
      <alignment horizontal="center" vertical="center"/>
    </xf>
    <xf numFmtId="0" fontId="35" fillId="0" borderId="0" xfId="0" applyFont="1" applyAlignment="1">
      <alignment horizontal="center" vertical="center" shrinkToFit="1"/>
    </xf>
    <xf numFmtId="0" fontId="30" fillId="0" borderId="0" xfId="0" applyFont="1">
      <alignment vertical="center"/>
    </xf>
    <xf numFmtId="0" fontId="15" fillId="0" borderId="0" xfId="0" applyFont="1">
      <alignment vertical="center"/>
    </xf>
    <xf numFmtId="0" fontId="39" fillId="0" borderId="0" xfId="0" applyFont="1">
      <alignment vertical="center"/>
    </xf>
    <xf numFmtId="0" fontId="16" fillId="0" borderId="0" xfId="0" applyFont="1">
      <alignment vertical="center"/>
    </xf>
    <xf numFmtId="0" fontId="42" fillId="0" borderId="0" xfId="0" applyFont="1">
      <alignment vertical="center"/>
    </xf>
    <xf numFmtId="0" fontId="23" fillId="0" borderId="0" xfId="0" applyFont="1">
      <alignment vertical="center"/>
    </xf>
    <xf numFmtId="0" fontId="43" fillId="0" borderId="0" xfId="9" applyFont="1" applyProtection="1">
      <alignment vertical="center"/>
      <protection locked="0"/>
    </xf>
    <xf numFmtId="0" fontId="30" fillId="0" borderId="0" xfId="9" applyFont="1" applyAlignment="1" applyProtection="1">
      <alignment horizontal="center" vertical="center"/>
      <protection locked="0"/>
    </xf>
    <xf numFmtId="0" fontId="17" fillId="0" borderId="2" xfId="9" applyFont="1" applyBorder="1" applyAlignment="1" applyProtection="1">
      <alignment vertical="top"/>
      <protection locked="0"/>
    </xf>
    <xf numFmtId="0" fontId="17" fillId="0" borderId="0" xfId="0" applyFont="1">
      <alignment vertical="center"/>
    </xf>
    <xf numFmtId="178" fontId="0" fillId="0" borderId="0" xfId="0" applyNumberFormat="1" applyAlignment="1">
      <alignment horizontal="center" vertical="center" shrinkToFit="1"/>
    </xf>
    <xf numFmtId="0" fontId="0" fillId="0" borderId="0" xfId="0" applyAlignment="1">
      <alignment horizontal="left" vertical="center"/>
    </xf>
    <xf numFmtId="41" fontId="0" fillId="0" borderId="0" xfId="0" applyNumberFormat="1" applyAlignment="1">
      <alignment horizontal="center" vertical="center"/>
    </xf>
    <xf numFmtId="0" fontId="15" fillId="0" borderId="0" xfId="9">
      <alignment vertical="center"/>
    </xf>
    <xf numFmtId="0" fontId="15" fillId="0" borderId="0" xfId="9" applyProtection="1">
      <alignment vertical="center"/>
      <protection locked="0"/>
    </xf>
    <xf numFmtId="0" fontId="28" fillId="7" borderId="3" xfId="9" applyFont="1" applyFill="1" applyBorder="1" applyProtection="1">
      <alignment vertical="center"/>
      <protection locked="0"/>
    </xf>
    <xf numFmtId="0" fontId="15" fillId="0" borderId="0" xfId="9" applyAlignment="1" applyProtection="1">
      <alignment horizontal="left" vertical="top" wrapText="1"/>
      <protection locked="0"/>
    </xf>
    <xf numFmtId="0" fontId="21" fillId="3" borderId="1" xfId="9" applyFont="1" applyFill="1" applyBorder="1" applyAlignment="1" applyProtection="1">
      <alignment horizontal="center" vertical="center"/>
      <protection locked="0"/>
    </xf>
    <xf numFmtId="0" fontId="28" fillId="0" borderId="0" xfId="9" applyFont="1" applyProtection="1">
      <alignment vertical="center"/>
      <protection locked="0"/>
    </xf>
    <xf numFmtId="178" fontId="23" fillId="0" borderId="0" xfId="0" applyNumberFormat="1" applyFont="1" applyAlignment="1">
      <alignment horizontal="center" vertical="center"/>
    </xf>
    <xf numFmtId="0" fontId="38" fillId="0" borderId="0" xfId="0" applyFont="1" applyAlignment="1">
      <alignment horizontal="center" vertical="center"/>
    </xf>
    <xf numFmtId="0" fontId="0" fillId="0" borderId="0" xfId="0" applyAlignment="1">
      <alignment horizontal="center" vertical="center" shrinkToFit="1"/>
    </xf>
    <xf numFmtId="185" fontId="0" fillId="0" borderId="0" xfId="0" applyNumberFormat="1" applyAlignment="1">
      <alignment vertical="center" shrinkToFit="1"/>
    </xf>
    <xf numFmtId="0" fontId="0" fillId="0" borderId="0" xfId="0" applyAlignment="1">
      <alignment vertical="center" shrinkToFit="1"/>
    </xf>
    <xf numFmtId="0" fontId="0" fillId="0" borderId="0" xfId="0" applyAlignment="1">
      <alignment horizontal="center" vertical="center" wrapText="1"/>
    </xf>
    <xf numFmtId="0" fontId="41" fillId="0" borderId="0" xfId="0" applyFont="1" applyAlignment="1">
      <alignment horizontal="center" vertical="center" wrapText="1"/>
    </xf>
    <xf numFmtId="177" fontId="23" fillId="0" borderId="0" xfId="0" applyNumberFormat="1" applyFont="1">
      <alignment vertical="center"/>
    </xf>
    <xf numFmtId="0" fontId="16" fillId="0" borderId="0" xfId="35" applyFont="1" applyProtection="1">
      <alignment vertical="center"/>
      <protection locked="0"/>
    </xf>
    <xf numFmtId="0" fontId="19" fillId="0" borderId="0" xfId="35" applyFont="1" applyAlignment="1" applyProtection="1">
      <alignment horizontal="center" vertical="center"/>
      <protection locked="0"/>
    </xf>
    <xf numFmtId="0" fontId="1" fillId="0" borderId="0" xfId="35" applyProtection="1">
      <alignment vertical="center"/>
      <protection locked="0"/>
    </xf>
    <xf numFmtId="0" fontId="35" fillId="0" borderId="0" xfId="35" applyFont="1" applyAlignment="1" applyProtection="1">
      <alignment horizontal="center" vertical="center" shrinkToFit="1"/>
      <protection locked="0"/>
    </xf>
    <xf numFmtId="0" fontId="34" fillId="0" borderId="0" xfId="35" applyFont="1" applyAlignment="1" applyProtection="1">
      <alignment horizontal="center" vertical="center"/>
      <protection locked="0"/>
    </xf>
    <xf numFmtId="0" fontId="28" fillId="0" borderId="3" xfId="9" applyFont="1" applyBorder="1" applyAlignment="1" applyProtection="1">
      <alignment horizontal="center" vertical="center"/>
      <protection locked="0"/>
    </xf>
    <xf numFmtId="0" fontId="17" fillId="0" borderId="0" xfId="9" applyFont="1" applyAlignment="1" applyProtection="1">
      <alignment vertical="top"/>
      <protection locked="0"/>
    </xf>
    <xf numFmtId="0" fontId="17" fillId="0" borderId="0" xfId="9" applyFont="1" applyAlignment="1" applyProtection="1">
      <alignment horizontal="right" vertical="center"/>
      <protection locked="0"/>
    </xf>
    <xf numFmtId="0" fontId="17" fillId="0" borderId="0" xfId="9" applyFont="1" applyAlignment="1" applyProtection="1">
      <alignment horizontal="center" vertical="center"/>
      <protection locked="0"/>
    </xf>
    <xf numFmtId="0" fontId="21" fillId="0" borderId="0" xfId="9" applyFont="1" applyAlignment="1" applyProtection="1">
      <alignment horizontal="center" vertical="center"/>
      <protection locked="0"/>
    </xf>
    <xf numFmtId="0" fontId="21" fillId="0" borderId="0" xfId="9" applyFont="1" applyAlignment="1" applyProtection="1">
      <alignment horizontal="left" vertical="center"/>
      <protection locked="0"/>
    </xf>
    <xf numFmtId="0" fontId="28" fillId="0" borderId="0" xfId="0" applyFont="1" applyAlignment="1" applyProtection="1">
      <alignment horizontal="left" vertical="center"/>
      <protection locked="0"/>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41" fontId="30" fillId="0" borderId="0" xfId="0" applyNumberFormat="1" applyFont="1" applyAlignment="1">
      <alignment horizontal="center" vertical="center"/>
    </xf>
    <xf numFmtId="0" fontId="46" fillId="0" borderId="0" xfId="0" applyFont="1">
      <alignment vertical="center"/>
    </xf>
    <xf numFmtId="0" fontId="28" fillId="0" borderId="0" xfId="0" applyFont="1">
      <alignment vertical="center"/>
    </xf>
    <xf numFmtId="0" fontId="28" fillId="0" borderId="0" xfId="0" applyFont="1" applyAlignment="1">
      <alignment horizontal="left" vertical="center"/>
    </xf>
    <xf numFmtId="178" fontId="14" fillId="0" borderId="22" xfId="0" applyNumberFormat="1" applyFont="1" applyBorder="1" applyAlignment="1">
      <alignment horizontal="center" vertical="center" shrinkToFit="1"/>
    </xf>
    <xf numFmtId="183" fontId="0" fillId="0" borderId="0" xfId="0" applyNumberFormat="1" applyAlignment="1">
      <alignment vertical="center" shrinkToFit="1"/>
    </xf>
    <xf numFmtId="0" fontId="14" fillId="0" borderId="45" xfId="0" applyFont="1" applyBorder="1" applyAlignment="1">
      <alignment horizontal="left" vertical="center" shrinkToFit="1"/>
    </xf>
    <xf numFmtId="180" fontId="14" fillId="0" borderId="45" xfId="0" applyNumberFormat="1" applyFont="1" applyBorder="1" applyAlignment="1">
      <alignment vertical="center" shrinkToFit="1"/>
    </xf>
    <xf numFmtId="181" fontId="14" fillId="0" borderId="45" xfId="0" applyNumberFormat="1" applyFont="1" applyBorder="1" applyAlignment="1">
      <alignment vertical="center" shrinkToFit="1"/>
    </xf>
    <xf numFmtId="182" fontId="14" fillId="0" borderId="45" xfId="0" applyNumberFormat="1" applyFont="1" applyBorder="1" applyAlignment="1">
      <alignment vertical="center" shrinkToFit="1"/>
    </xf>
    <xf numFmtId="183" fontId="14" fillId="2" borderId="11" xfId="0" applyNumberFormat="1" applyFont="1" applyFill="1" applyBorder="1" applyAlignment="1">
      <alignment vertical="center" shrinkToFit="1"/>
    </xf>
    <xf numFmtId="184" fontId="14" fillId="2" borderId="11" xfId="0" applyNumberFormat="1" applyFont="1" applyFill="1" applyBorder="1" applyAlignment="1">
      <alignment vertical="center" shrinkToFit="1"/>
    </xf>
    <xf numFmtId="0" fontId="14" fillId="0" borderId="49" xfId="0" applyFont="1" applyBorder="1" applyAlignment="1">
      <alignment horizontal="left" vertical="center" shrinkToFit="1"/>
    </xf>
    <xf numFmtId="180" fontId="14" fillId="0" borderId="49" xfId="0" applyNumberFormat="1" applyFont="1" applyBorder="1" applyAlignment="1">
      <alignment vertical="center" shrinkToFit="1"/>
    </xf>
    <xf numFmtId="181" fontId="14" fillId="0" borderId="49" xfId="0" applyNumberFormat="1" applyFont="1" applyBorder="1" applyAlignment="1">
      <alignment vertical="center" shrinkToFit="1"/>
    </xf>
    <xf numFmtId="182" fontId="14" fillId="0" borderId="49" xfId="0" applyNumberFormat="1" applyFont="1" applyBorder="1" applyAlignment="1">
      <alignment vertical="center" shrinkToFit="1"/>
    </xf>
    <xf numFmtId="183" fontId="14" fillId="2" borderId="49" xfId="0" applyNumberFormat="1" applyFont="1" applyFill="1" applyBorder="1" applyAlignment="1">
      <alignment vertical="center" shrinkToFit="1"/>
    </xf>
    <xf numFmtId="184" fontId="14" fillId="2" borderId="49" xfId="0" applyNumberFormat="1" applyFont="1" applyFill="1" applyBorder="1" applyAlignment="1">
      <alignment vertical="center" shrinkToFit="1"/>
    </xf>
    <xf numFmtId="0" fontId="14" fillId="0" borderId="56" xfId="0" applyFont="1" applyBorder="1" applyAlignment="1">
      <alignment horizontal="left" vertical="center" shrinkToFit="1"/>
    </xf>
    <xf numFmtId="180" fontId="14" fillId="0" borderId="56" xfId="0" applyNumberFormat="1" applyFont="1" applyBorder="1" applyAlignment="1">
      <alignment vertical="center" shrinkToFit="1"/>
    </xf>
    <xf numFmtId="181" fontId="14" fillId="0" borderId="56" xfId="0" applyNumberFormat="1" applyFont="1" applyBorder="1" applyAlignment="1">
      <alignment vertical="center" shrinkToFit="1"/>
    </xf>
    <xf numFmtId="182" fontId="14" fillId="0" borderId="56" xfId="0" applyNumberFormat="1" applyFont="1" applyBorder="1" applyAlignment="1">
      <alignment vertical="center" shrinkToFit="1"/>
    </xf>
    <xf numFmtId="183" fontId="14" fillId="2" borderId="56" xfId="0" applyNumberFormat="1" applyFont="1" applyFill="1" applyBorder="1" applyAlignment="1">
      <alignment vertical="center" shrinkToFit="1"/>
    </xf>
    <xf numFmtId="184" fontId="14" fillId="2" borderId="56" xfId="0" applyNumberFormat="1" applyFont="1" applyFill="1" applyBorder="1" applyAlignment="1">
      <alignment vertical="center" shrinkToFit="1"/>
    </xf>
    <xf numFmtId="0" fontId="14" fillId="0" borderId="62" xfId="0" applyFont="1" applyBorder="1" applyAlignment="1">
      <alignment horizontal="left" vertical="center" shrinkToFit="1"/>
    </xf>
    <xf numFmtId="180" fontId="14" fillId="0" borderId="62" xfId="0" applyNumberFormat="1" applyFont="1" applyBorder="1" applyAlignment="1">
      <alignment vertical="center" shrinkToFit="1"/>
    </xf>
    <xf numFmtId="181" fontId="14" fillId="0" borderId="62" xfId="0" applyNumberFormat="1" applyFont="1" applyBorder="1" applyAlignment="1">
      <alignment vertical="center" shrinkToFit="1"/>
    </xf>
    <xf numFmtId="182" fontId="14" fillId="0" borderId="62" xfId="0" applyNumberFormat="1" applyFont="1" applyBorder="1" applyAlignment="1">
      <alignment vertical="center" shrinkToFit="1"/>
    </xf>
    <xf numFmtId="183" fontId="14" fillId="2" borderId="62" xfId="0" applyNumberFormat="1" applyFont="1" applyFill="1" applyBorder="1" applyAlignment="1">
      <alignment vertical="center" shrinkToFit="1"/>
    </xf>
    <xf numFmtId="184" fontId="14" fillId="2" borderId="62" xfId="0" applyNumberFormat="1" applyFont="1" applyFill="1" applyBorder="1" applyAlignment="1">
      <alignment vertical="center" shrinkToFit="1"/>
    </xf>
    <xf numFmtId="183" fontId="14" fillId="2" borderId="16" xfId="0" applyNumberFormat="1" applyFont="1" applyFill="1" applyBorder="1" applyAlignment="1">
      <alignment vertical="center" shrinkToFit="1"/>
    </xf>
    <xf numFmtId="184" fontId="14" fillId="2" borderId="16"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184" fontId="14" fillId="2" borderId="1" xfId="0" applyNumberFormat="1" applyFont="1" applyFill="1" applyBorder="1" applyAlignment="1">
      <alignment vertical="center" shrinkToFit="1"/>
    </xf>
    <xf numFmtId="177" fontId="30" fillId="2" borderId="1" xfId="0" applyNumberFormat="1" applyFont="1" applyFill="1" applyBorder="1">
      <alignment vertical="center"/>
    </xf>
    <xf numFmtId="41" fontId="14" fillId="0" borderId="0" xfId="0" applyNumberFormat="1" applyFont="1" applyAlignment="1">
      <alignment horizontal="center" vertical="center"/>
    </xf>
    <xf numFmtId="0" fontId="14" fillId="0" borderId="0" xfId="0" applyFont="1" applyAlignment="1">
      <alignment horizontal="center" vertical="center" shrinkToFit="1"/>
    </xf>
    <xf numFmtId="181" fontId="14" fillId="0" borderId="0" xfId="0" applyNumberFormat="1" applyFont="1" applyAlignment="1">
      <alignment vertical="center" shrinkToFit="1"/>
    </xf>
    <xf numFmtId="182" fontId="14" fillId="0" borderId="0" xfId="0" applyNumberFormat="1" applyFont="1" applyAlignment="1">
      <alignment vertical="center" shrinkToFit="1"/>
    </xf>
    <xf numFmtId="184" fontId="14" fillId="0" borderId="0" xfId="0" applyNumberFormat="1" applyFont="1" applyAlignment="1">
      <alignment vertical="center" shrinkToFit="1"/>
    </xf>
    <xf numFmtId="0" fontId="30" fillId="0" borderId="0" xfId="0" applyFont="1" applyAlignment="1" applyProtection="1">
      <alignment vertical="center" shrinkToFit="1"/>
      <protection locked="0"/>
    </xf>
    <xf numFmtId="0" fontId="14" fillId="0" borderId="0" xfId="0" applyFont="1" applyAlignment="1">
      <alignment horizontal="right" vertical="center"/>
    </xf>
    <xf numFmtId="0" fontId="14" fillId="0" borderId="17" xfId="0" applyFont="1" applyBorder="1">
      <alignment vertical="center"/>
    </xf>
    <xf numFmtId="0" fontId="14" fillId="0" borderId="10" xfId="0" applyFont="1" applyBorder="1">
      <alignment vertical="center"/>
    </xf>
    <xf numFmtId="0" fontId="14" fillId="0" borderId="5" xfId="0" applyFont="1" applyBorder="1">
      <alignment vertical="center"/>
    </xf>
    <xf numFmtId="0" fontId="28" fillId="0" borderId="5" xfId="0" applyFont="1" applyBorder="1">
      <alignment vertical="center"/>
    </xf>
    <xf numFmtId="0" fontId="14" fillId="0" borderId="21" xfId="0" applyFont="1" applyBorder="1">
      <alignment vertical="center"/>
    </xf>
    <xf numFmtId="0" fontId="14" fillId="0" borderId="12" xfId="0" applyFont="1" applyBorder="1">
      <alignment vertical="center"/>
    </xf>
    <xf numFmtId="177" fontId="38" fillId="0" borderId="0" xfId="0" applyNumberFormat="1" applyFont="1">
      <alignment vertical="center"/>
    </xf>
    <xf numFmtId="183" fontId="0" fillId="2" borderId="1" xfId="0" applyNumberFormat="1" applyFill="1" applyBorder="1" applyAlignment="1">
      <alignment vertical="center" shrinkToFit="1"/>
    </xf>
    <xf numFmtId="181" fontId="14" fillId="0" borderId="0" xfId="0" applyNumberFormat="1" applyFont="1" applyAlignment="1">
      <alignment horizontal="right" vertical="center" shrinkToFit="1"/>
    </xf>
    <xf numFmtId="0" fontId="0" fillId="6" borderId="11" xfId="0" applyFill="1" applyBorder="1" applyAlignment="1">
      <alignment horizontal="center" vertical="center" wrapText="1"/>
    </xf>
    <xf numFmtId="0" fontId="49" fillId="0" borderId="0" xfId="0" applyFont="1" applyAlignment="1">
      <alignment horizontal="left" vertical="center"/>
    </xf>
    <xf numFmtId="0" fontId="38" fillId="0" borderId="0" xfId="0" applyFont="1" applyProtection="1">
      <alignment vertical="center"/>
      <protection locked="0"/>
    </xf>
    <xf numFmtId="0" fontId="28" fillId="0" borderId="1" xfId="0" applyFont="1" applyBorder="1"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14" fillId="0" borderId="16" xfId="0" applyFont="1" applyBorder="1" applyAlignment="1">
      <alignment horizontal="center" vertical="center" shrinkToFit="1"/>
    </xf>
    <xf numFmtId="0" fontId="14" fillId="0" borderId="14" xfId="0" applyFont="1" applyBorder="1" applyAlignment="1">
      <alignment horizontal="center" vertical="center" shrinkToFit="1"/>
    </xf>
    <xf numFmtId="181" fontId="14" fillId="2" borderId="53" xfId="0" applyNumberFormat="1" applyFont="1" applyFill="1" applyBorder="1" applyAlignment="1">
      <alignment horizontal="right" vertical="center" shrinkToFit="1"/>
    </xf>
    <xf numFmtId="181" fontId="14" fillId="2" borderId="54" xfId="0" applyNumberFormat="1" applyFont="1" applyFill="1" applyBorder="1" applyAlignment="1">
      <alignment horizontal="right" vertical="center" shrinkToFit="1"/>
    </xf>
    <xf numFmtId="181" fontId="14" fillId="2" borderId="55" xfId="0" applyNumberFormat="1" applyFont="1" applyFill="1" applyBorder="1" applyAlignment="1">
      <alignment horizontal="right" vertical="center" shrinkToFit="1"/>
    </xf>
    <xf numFmtId="181" fontId="14" fillId="2" borderId="50" xfId="0" applyNumberFormat="1" applyFont="1" applyFill="1" applyBorder="1" applyAlignment="1">
      <alignment horizontal="right" vertical="center" shrinkToFit="1"/>
    </xf>
    <xf numFmtId="181" fontId="14" fillId="2" borderId="51" xfId="0" applyNumberFormat="1" applyFont="1" applyFill="1" applyBorder="1" applyAlignment="1">
      <alignment horizontal="right" vertical="center" shrinkToFit="1"/>
    </xf>
    <xf numFmtId="181" fontId="14" fillId="2" borderId="52" xfId="0" applyNumberFormat="1" applyFont="1" applyFill="1" applyBorder="1" applyAlignment="1">
      <alignment horizontal="right" vertical="center" shrinkToFit="1"/>
    </xf>
    <xf numFmtId="0" fontId="14" fillId="6" borderId="4" xfId="0" applyFont="1" applyFill="1" applyBorder="1" applyAlignment="1">
      <alignment horizontal="center" vertical="center" shrinkToFit="1"/>
    </xf>
    <xf numFmtId="0" fontId="14" fillId="6" borderId="6" xfId="0" applyFont="1" applyFill="1" applyBorder="1" applyAlignment="1">
      <alignment horizontal="center" vertical="center" shrinkToFit="1"/>
    </xf>
    <xf numFmtId="181" fontId="14" fillId="2" borderId="4" xfId="0" applyNumberFormat="1" applyFont="1" applyFill="1" applyBorder="1" applyAlignment="1">
      <alignment horizontal="right" vertical="center" shrinkToFit="1"/>
    </xf>
    <xf numFmtId="181" fontId="14" fillId="2" borderId="6" xfId="0" applyNumberFormat="1" applyFont="1" applyFill="1" applyBorder="1" applyAlignment="1">
      <alignment horizontal="right" vertical="center" shrinkToFit="1"/>
    </xf>
    <xf numFmtId="181" fontId="14" fillId="2" borderId="3" xfId="0" applyNumberFormat="1" applyFont="1" applyFill="1" applyBorder="1" applyAlignment="1">
      <alignment horizontal="right" vertical="center" shrinkToFit="1"/>
    </xf>
    <xf numFmtId="0" fontId="14" fillId="0" borderId="11" xfId="0" applyFont="1" applyBorder="1" applyAlignment="1">
      <alignment horizontal="center" vertical="center" shrinkToFit="1"/>
    </xf>
    <xf numFmtId="181" fontId="14" fillId="2" borderId="46" xfId="0" applyNumberFormat="1" applyFont="1" applyFill="1" applyBorder="1" applyAlignment="1">
      <alignment horizontal="right" vertical="center" shrinkToFit="1"/>
    </xf>
    <xf numFmtId="181" fontId="14" fillId="2" borderId="47" xfId="0" applyNumberFormat="1" applyFont="1" applyFill="1" applyBorder="1" applyAlignment="1">
      <alignment horizontal="right" vertical="center" shrinkToFit="1"/>
    </xf>
    <xf numFmtId="181" fontId="14" fillId="2" borderId="48" xfId="0" applyNumberFormat="1" applyFont="1" applyFill="1" applyBorder="1" applyAlignment="1">
      <alignment horizontal="right" vertical="center" shrinkToFit="1"/>
    </xf>
    <xf numFmtId="181" fontId="14" fillId="2" borderId="63" xfId="0" applyNumberFormat="1" applyFont="1" applyFill="1" applyBorder="1" applyAlignment="1">
      <alignment horizontal="right" vertical="center" shrinkToFit="1"/>
    </xf>
    <xf numFmtId="181" fontId="14" fillId="2" borderId="64" xfId="0" applyNumberFormat="1" applyFont="1" applyFill="1" applyBorder="1" applyAlignment="1">
      <alignment horizontal="right" vertical="center" shrinkToFit="1"/>
    </xf>
    <xf numFmtId="181" fontId="14" fillId="2" borderId="65" xfId="0" applyNumberFormat="1" applyFont="1" applyFill="1" applyBorder="1" applyAlignment="1">
      <alignment horizontal="right" vertical="center" shrinkToFit="1"/>
    </xf>
    <xf numFmtId="0" fontId="14" fillId="6" borderId="10"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47" fillId="6" borderId="16"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24" fillId="6" borderId="11" xfId="0" applyFont="1" applyFill="1" applyBorder="1" applyAlignment="1">
      <alignment horizontal="center" vertical="center" wrapText="1"/>
    </xf>
    <xf numFmtId="0" fontId="40" fillId="6" borderId="16" xfId="0" applyFont="1" applyFill="1" applyBorder="1" applyAlignment="1">
      <alignment horizontal="center" vertical="center" wrapText="1"/>
    </xf>
    <xf numFmtId="0" fontId="14" fillId="0" borderId="13" xfId="0" applyFont="1" applyBorder="1" applyAlignment="1">
      <alignment horizontal="left" vertical="center"/>
    </xf>
    <xf numFmtId="0" fontId="14" fillId="0" borderId="2" xfId="0" applyFont="1" applyBorder="1" applyAlignment="1">
      <alignment horizontal="left" vertical="center"/>
    </xf>
    <xf numFmtId="0" fontId="14" fillId="0" borderId="19" xfId="0" applyFont="1" applyBorder="1" applyAlignment="1">
      <alignment horizontal="left" vertical="center"/>
    </xf>
    <xf numFmtId="0" fontId="0" fillId="4" borderId="0" xfId="0" applyFill="1" applyAlignment="1" applyProtection="1">
      <alignment horizontal="left" vertical="center"/>
      <protection locked="0"/>
    </xf>
    <xf numFmtId="0" fontId="0" fillId="4" borderId="42" xfId="0" applyFill="1" applyBorder="1" applyAlignment="1">
      <alignment horizontal="left" vertical="center" shrinkToFit="1"/>
    </xf>
    <xf numFmtId="0" fontId="0" fillId="4" borderId="24" xfId="0" applyFill="1" applyBorder="1" applyAlignment="1">
      <alignment horizontal="left" vertical="center" shrinkToFit="1"/>
    </xf>
    <xf numFmtId="0" fontId="0" fillId="4" borderId="23" xfId="0" applyFill="1" applyBorder="1" applyAlignment="1">
      <alignment horizontal="left" vertical="center" shrinkToFit="1"/>
    </xf>
    <xf numFmtId="179" fontId="34" fillId="0" borderId="41" xfId="0" applyNumberFormat="1" applyFont="1" applyBorder="1" applyAlignment="1">
      <alignment horizontal="center" vertical="center"/>
    </xf>
    <xf numFmtId="179" fontId="34" fillId="0" borderId="26" xfId="0" applyNumberFormat="1" applyFont="1" applyBorder="1" applyAlignment="1">
      <alignment horizontal="center" vertical="center"/>
    </xf>
    <xf numFmtId="179" fontId="34" fillId="0" borderId="25" xfId="0" applyNumberFormat="1" applyFont="1" applyBorder="1" applyAlignment="1">
      <alignment horizontal="center" vertical="center"/>
    </xf>
    <xf numFmtId="0" fontId="14" fillId="4" borderId="42" xfId="0" applyFont="1" applyFill="1" applyBorder="1" applyAlignment="1">
      <alignment horizontal="left" vertical="center" shrinkToFit="1"/>
    </xf>
    <xf numFmtId="0" fontId="14" fillId="4" borderId="24" xfId="0" applyFont="1" applyFill="1" applyBorder="1" applyAlignment="1">
      <alignment horizontal="left" vertical="center" shrinkToFit="1"/>
    </xf>
    <xf numFmtId="0" fontId="14" fillId="4" borderId="23" xfId="0" applyFont="1" applyFill="1" applyBorder="1" applyAlignment="1">
      <alignment horizontal="left" vertical="center" shrinkToFit="1"/>
    </xf>
    <xf numFmtId="178" fontId="14" fillId="0" borderId="40" xfId="0" applyNumberFormat="1" applyFont="1" applyBorder="1" applyAlignment="1">
      <alignment horizontal="center" vertical="center" shrinkToFit="1"/>
    </xf>
    <xf numFmtId="178" fontId="14" fillId="0" borderId="39" xfId="0" applyNumberFormat="1" applyFont="1" applyBorder="1" applyAlignment="1">
      <alignment horizontal="center" vertical="center" shrinkToFit="1"/>
    </xf>
    <xf numFmtId="178" fontId="14" fillId="0" borderId="43" xfId="0" applyNumberFormat="1" applyFont="1" applyBorder="1" applyAlignment="1">
      <alignment horizontal="center" vertical="center" shrinkToFit="1"/>
    </xf>
    <xf numFmtId="178" fontId="30" fillId="0" borderId="43" xfId="0" applyNumberFormat="1" applyFont="1" applyBorder="1" applyAlignment="1">
      <alignment horizontal="center" vertical="center"/>
    </xf>
    <xf numFmtId="178" fontId="30" fillId="0" borderId="44" xfId="0" applyNumberFormat="1" applyFont="1" applyBorder="1" applyAlignment="1">
      <alignment horizontal="center" vertical="center"/>
    </xf>
    <xf numFmtId="0" fontId="15" fillId="0" borderId="0" xfId="0" applyFont="1" applyAlignment="1" applyProtection="1">
      <alignment horizontal="left" vertical="center" wrapText="1" shrinkToFit="1"/>
      <protection locked="0"/>
    </xf>
    <xf numFmtId="0" fontId="28" fillId="0" borderId="0" xfId="0" applyFont="1" applyAlignment="1" applyProtection="1">
      <alignment horizontal="left" vertical="center" wrapText="1" shrinkToFit="1"/>
      <protection locked="0"/>
    </xf>
    <xf numFmtId="0" fontId="28" fillId="0" borderId="0" xfId="0" applyFont="1" applyAlignment="1" applyProtection="1">
      <alignment horizontal="left" vertical="center" shrinkToFit="1"/>
      <protection locked="0"/>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5" xfId="0" applyFont="1" applyBorder="1" applyAlignment="1">
      <alignment horizontal="center" vertical="center"/>
    </xf>
    <xf numFmtId="0" fontId="14" fillId="0" borderId="21" xfId="0" applyFont="1" applyBorder="1" applyAlignment="1">
      <alignment horizontal="center" vertical="center"/>
    </xf>
    <xf numFmtId="0" fontId="14" fillId="0" borderId="17"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2" xfId="0" applyFont="1" applyBorder="1" applyAlignment="1">
      <alignment horizontal="center" vertical="center"/>
    </xf>
    <xf numFmtId="0" fontId="14" fillId="0" borderId="19" xfId="0" applyFont="1" applyBorder="1" applyAlignment="1">
      <alignment horizontal="center" vertical="center"/>
    </xf>
    <xf numFmtId="0" fontId="14" fillId="5" borderId="4"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 xfId="0" applyFont="1" applyFill="1" applyBorder="1" applyAlignment="1">
      <alignment horizontal="center" vertical="center"/>
    </xf>
    <xf numFmtId="0" fontId="31" fillId="0" borderId="41" xfId="0" applyFont="1" applyBorder="1" applyAlignment="1">
      <alignment horizontal="center" vertical="center"/>
    </xf>
    <xf numFmtId="0" fontId="31" fillId="0" borderId="26" xfId="0" applyFont="1" applyBorder="1" applyAlignment="1">
      <alignment horizontal="center" vertical="center"/>
    </xf>
    <xf numFmtId="0" fontId="31" fillId="0" borderId="25" xfId="0" applyFont="1" applyBorder="1" applyAlignment="1">
      <alignment horizontal="center" vertical="center"/>
    </xf>
    <xf numFmtId="0" fontId="27" fillId="0" borderId="0" xfId="0" applyFont="1" applyAlignment="1">
      <alignment horizontal="center" vertical="center" wrapText="1"/>
    </xf>
    <xf numFmtId="0" fontId="34" fillId="0" borderId="0" xfId="0" applyFont="1" applyBorder="1" applyAlignment="1">
      <alignment horizontal="center" vertical="center"/>
    </xf>
    <xf numFmtId="0" fontId="41" fillId="4" borderId="57" xfId="0" applyFont="1" applyFill="1" applyBorder="1" applyAlignment="1">
      <alignment horizontal="center" vertical="center"/>
    </xf>
    <xf numFmtId="0" fontId="29" fillId="4" borderId="58" xfId="0" applyFont="1" applyFill="1" applyBorder="1" applyAlignment="1">
      <alignment horizontal="center" vertical="center"/>
    </xf>
    <xf numFmtId="0" fontId="14" fillId="0" borderId="33" xfId="0" applyFont="1" applyBorder="1" applyAlignment="1">
      <alignment horizontal="left" vertical="center"/>
    </xf>
    <xf numFmtId="0" fontId="14" fillId="0" borderId="32" xfId="0" applyFont="1" applyBorder="1" applyAlignment="1">
      <alignment horizontal="left" vertical="center"/>
    </xf>
    <xf numFmtId="0" fontId="14" fillId="0" borderId="31" xfId="0" applyFont="1" applyBorder="1" applyAlignment="1">
      <alignment horizontal="left" vertical="center"/>
    </xf>
    <xf numFmtId="0" fontId="14" fillId="4" borderId="41" xfId="0" applyFont="1" applyFill="1" applyBorder="1" applyAlignment="1">
      <alignment horizontal="center" vertical="center"/>
    </xf>
    <xf numFmtId="0" fontId="14" fillId="4" borderId="59" xfId="0" applyFont="1" applyFill="1" applyBorder="1" applyAlignment="1">
      <alignment horizontal="center" vertical="center"/>
    </xf>
    <xf numFmtId="0" fontId="14" fillId="0" borderId="30" xfId="0" applyFont="1" applyBorder="1" applyAlignment="1">
      <alignment horizontal="left" vertical="center"/>
    </xf>
    <xf numFmtId="0" fontId="14" fillId="0" borderId="26" xfId="0" applyFont="1" applyBorder="1" applyAlignment="1">
      <alignment horizontal="left" vertical="center"/>
    </xf>
    <xf numFmtId="0" fontId="14" fillId="0" borderId="25" xfId="0" applyFont="1" applyBorder="1" applyAlignment="1">
      <alignment horizontal="left" vertical="center"/>
    </xf>
    <xf numFmtId="0" fontId="41" fillId="4" borderId="42" xfId="0" applyFont="1" applyFill="1" applyBorder="1" applyAlignment="1">
      <alignment horizontal="center" vertical="center"/>
    </xf>
    <xf numFmtId="0" fontId="29" fillId="4" borderId="60" xfId="0" applyFont="1" applyFill="1" applyBorder="1" applyAlignment="1">
      <alignment horizontal="center" vertical="center"/>
    </xf>
    <xf numFmtId="0" fontId="14" fillId="0" borderId="29" xfId="0" applyFont="1" applyBorder="1" applyAlignment="1">
      <alignment horizontal="left" vertical="center"/>
    </xf>
    <xf numFmtId="0" fontId="14" fillId="0" borderId="24" xfId="0" applyFont="1" applyBorder="1" applyAlignment="1">
      <alignment horizontal="left" vertical="center"/>
    </xf>
    <xf numFmtId="0" fontId="14" fillId="0" borderId="23" xfId="0" applyFont="1" applyBorder="1" applyAlignment="1">
      <alignment horizontal="left" vertical="center"/>
    </xf>
    <xf numFmtId="0" fontId="14" fillId="4" borderId="61" xfId="0" applyFont="1" applyFill="1" applyBorder="1" applyAlignment="1">
      <alignment horizontal="center" vertical="center"/>
    </xf>
    <xf numFmtId="0" fontId="14" fillId="4" borderId="19" xfId="0" applyFont="1" applyFill="1" applyBorder="1" applyAlignment="1">
      <alignment horizontal="center" vertical="center"/>
    </xf>
    <xf numFmtId="0" fontId="14" fillId="0" borderId="27" xfId="0" applyFont="1" applyBorder="1" applyAlignment="1">
      <alignment horizontal="left" vertical="center"/>
    </xf>
    <xf numFmtId="0" fontId="14" fillId="4" borderId="7" xfId="0" applyFont="1" applyFill="1" applyBorder="1" applyAlignment="1">
      <alignment horizontal="left" vertical="center" shrinkToFit="1"/>
    </xf>
    <xf numFmtId="0" fontId="14" fillId="4" borderId="0" xfId="0" applyFont="1" applyFill="1" applyAlignment="1">
      <alignment horizontal="left" vertical="center" shrinkToFit="1"/>
    </xf>
    <xf numFmtId="0" fontId="14" fillId="4" borderId="9" xfId="0" applyFont="1" applyFill="1" applyBorder="1" applyAlignment="1">
      <alignment horizontal="left" vertical="center" shrinkToFit="1"/>
    </xf>
    <xf numFmtId="0" fontId="28" fillId="0" borderId="0" xfId="9" applyFont="1" applyAlignment="1" applyProtection="1">
      <alignment vertical="center"/>
      <protection locked="0"/>
    </xf>
    <xf numFmtId="0" fontId="27" fillId="0" borderId="0" xfId="9" applyFont="1" applyAlignment="1" applyProtection="1">
      <alignment horizontal="center" vertical="center" wrapText="1"/>
      <protection locked="0"/>
    </xf>
    <xf numFmtId="0" fontId="27" fillId="0" borderId="0" xfId="9" applyFont="1" applyAlignment="1" applyProtection="1">
      <alignment horizontal="center" vertical="center"/>
      <protection locked="0"/>
    </xf>
    <xf numFmtId="0" fontId="20" fillId="0" borderId="38" xfId="9" applyFont="1" applyBorder="1" applyAlignment="1">
      <alignment horizontal="left" vertical="top" shrinkToFit="1"/>
    </xf>
    <xf numFmtId="0" fontId="20" fillId="0" borderId="15" xfId="9" applyFont="1" applyBorder="1" applyAlignment="1">
      <alignment horizontal="left" vertical="top" shrinkToFit="1"/>
    </xf>
    <xf numFmtId="0" fontId="33" fillId="0" borderId="37"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3" fillId="0" borderId="27"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2" fillId="0" borderId="36" xfId="9" applyNumberFormat="1" applyFont="1" applyBorder="1" applyAlignment="1">
      <alignment horizontal="left" vertical="center"/>
    </xf>
    <xf numFmtId="0" fontId="21" fillId="3" borderId="1" xfId="9" applyFont="1" applyFill="1" applyBorder="1" applyAlignment="1" applyProtection="1">
      <alignment horizontal="center" vertical="center" wrapText="1" shrinkToFit="1"/>
      <protection locked="0"/>
    </xf>
    <xf numFmtId="0" fontId="21" fillId="3" borderId="1" xfId="9" applyFont="1" applyFill="1" applyBorder="1" applyAlignment="1" applyProtection="1">
      <alignment horizontal="center" vertical="center" shrinkToFit="1"/>
      <protection locked="0"/>
    </xf>
    <xf numFmtId="0" fontId="21" fillId="3" borderId="4" xfId="9" applyFont="1" applyFill="1" applyBorder="1" applyAlignment="1" applyProtection="1">
      <alignment horizontal="center" vertical="center" wrapText="1" shrinkToFit="1"/>
      <protection locked="0"/>
    </xf>
    <xf numFmtId="0" fontId="21" fillId="3"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176" fontId="18" fillId="0" borderId="18" xfId="9" applyNumberFormat="1" applyFont="1" applyBorder="1" applyAlignment="1">
      <alignment horizontal="center" vertical="center"/>
    </xf>
    <xf numFmtId="176" fontId="18" fillId="0" borderId="35" xfId="9" applyNumberFormat="1" applyFont="1" applyBorder="1" applyAlignment="1">
      <alignment horizontal="center" vertical="center"/>
    </xf>
    <xf numFmtId="178" fontId="18" fillId="0" borderId="35" xfId="9" applyNumberFormat="1" applyFont="1" applyBorder="1" applyAlignment="1">
      <alignment horizontal="left" vertical="center"/>
    </xf>
    <xf numFmtId="178" fontId="32" fillId="0" borderId="34"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6" fillId="0" borderId="0" xfId="9" applyFont="1" applyAlignment="1" applyProtection="1">
      <alignment horizontal="center" vertical="center"/>
      <protection locked="0"/>
    </xf>
    <xf numFmtId="0" fontId="31" fillId="0" borderId="0" xfId="9" applyFont="1" applyAlignment="1" applyProtection="1">
      <alignment horizontal="center" vertical="center"/>
      <protection locked="0"/>
    </xf>
    <xf numFmtId="0" fontId="21" fillId="3" borderId="1" xfId="9" applyFont="1" applyFill="1" applyBorder="1" applyAlignment="1" applyProtection="1">
      <alignment horizontal="center" vertical="center"/>
      <protection locked="0"/>
    </xf>
    <xf numFmtId="0" fontId="30" fillId="3" borderId="1" xfId="9" applyFont="1" applyFill="1" applyBorder="1" applyAlignment="1" applyProtection="1">
      <alignment horizontal="center" vertical="center"/>
      <protection locked="0"/>
    </xf>
    <xf numFmtId="0" fontId="30" fillId="3" borderId="1" xfId="9" applyFont="1" applyFill="1" applyBorder="1" applyAlignment="1" applyProtection="1">
      <alignment horizontal="center" vertical="center" shrinkToFit="1"/>
      <protection locked="0"/>
    </xf>
    <xf numFmtId="0" fontId="17" fillId="0" borderId="1" xfId="9" applyFont="1" applyBorder="1" applyAlignment="1" applyProtection="1">
      <alignment vertical="center"/>
      <protection locked="0"/>
    </xf>
    <xf numFmtId="38" fontId="28" fillId="0" borderId="1" xfId="12" applyFont="1" applyBorder="1" applyAlignment="1" applyProtection="1">
      <alignment horizontal="right" vertical="center"/>
      <protection locked="0"/>
    </xf>
    <xf numFmtId="38" fontId="28" fillId="2" borderId="1" xfId="12" applyFont="1" applyFill="1" applyBorder="1" applyAlignment="1" applyProtection="1">
      <alignment horizontal="right" vertical="center"/>
      <protection locked="0"/>
    </xf>
    <xf numFmtId="0" fontId="21" fillId="3" borderId="1" xfId="9" applyFont="1" applyFill="1" applyBorder="1" applyAlignment="1" applyProtection="1">
      <alignment horizontal="center" vertical="center" wrapText="1"/>
      <protection locked="0"/>
    </xf>
    <xf numFmtId="0" fontId="25" fillId="0" borderId="1" xfId="9" applyFont="1" applyBorder="1" applyAlignment="1" applyProtection="1">
      <alignment horizontal="left" vertical="top" wrapText="1"/>
      <protection locked="0"/>
    </xf>
    <xf numFmtId="0" fontId="29" fillId="0" borderId="1" xfId="9" applyFont="1" applyBorder="1" applyAlignment="1" applyProtection="1">
      <alignment horizontal="left" vertical="top" wrapText="1"/>
      <protection locked="0"/>
    </xf>
    <xf numFmtId="0" fontId="17" fillId="0" borderId="4" xfId="9" applyFont="1" applyBorder="1" applyAlignment="1" applyProtection="1">
      <alignment horizontal="center" vertical="center"/>
      <protection locked="0"/>
    </xf>
    <xf numFmtId="0" fontId="17" fillId="0" borderId="6" xfId="9" applyFont="1" applyBorder="1" applyAlignment="1" applyProtection="1">
      <alignment horizontal="center" vertical="center"/>
      <protection locked="0"/>
    </xf>
    <xf numFmtId="0" fontId="17" fillId="0" borderId="3" xfId="9" applyFont="1" applyBorder="1" applyAlignment="1" applyProtection="1">
      <alignment horizontal="center" vertical="center"/>
      <protection locked="0"/>
    </xf>
    <xf numFmtId="41" fontId="28" fillId="2" borderId="4" xfId="11" applyNumberFormat="1" applyFont="1" applyFill="1" applyBorder="1" applyAlignment="1" applyProtection="1">
      <alignment horizontal="right" vertical="center"/>
    </xf>
    <xf numFmtId="41" fontId="28" fillId="2" borderId="6" xfId="11" applyNumberFormat="1" applyFont="1" applyFill="1" applyBorder="1" applyAlignment="1" applyProtection="1">
      <alignment horizontal="right" vertical="center"/>
    </xf>
    <xf numFmtId="41" fontId="28" fillId="2" borderId="3" xfId="11" applyNumberFormat="1" applyFont="1" applyFill="1" applyBorder="1" applyAlignment="1" applyProtection="1">
      <alignment horizontal="right" vertical="center"/>
    </xf>
    <xf numFmtId="38" fontId="28" fillId="0" borderId="4" xfId="12" applyFont="1" applyBorder="1" applyAlignment="1" applyProtection="1">
      <alignment horizontal="center" vertical="center"/>
      <protection locked="0"/>
    </xf>
    <xf numFmtId="38" fontId="28" fillId="0" borderId="6" xfId="12" applyFont="1" applyBorder="1" applyAlignment="1" applyProtection="1">
      <alignment horizontal="center" vertical="center"/>
      <protection locked="0"/>
    </xf>
    <xf numFmtId="38" fontId="28" fillId="0" borderId="3" xfId="12" applyFont="1" applyBorder="1" applyAlignment="1" applyProtection="1">
      <alignment horizontal="center" vertical="center"/>
      <protection locked="0"/>
    </xf>
    <xf numFmtId="0" fontId="17" fillId="0" borderId="10" xfId="9" applyFont="1" applyBorder="1" applyAlignment="1" applyProtection="1">
      <alignment horizontal="center" vertical="top"/>
      <protection locked="0"/>
    </xf>
    <xf numFmtId="0" fontId="17" fillId="0" borderId="5" xfId="9" applyFont="1" applyBorder="1" applyAlignment="1" applyProtection="1">
      <alignment horizontal="center" vertical="top"/>
      <protection locked="0"/>
    </xf>
    <xf numFmtId="0" fontId="17" fillId="0" borderId="21" xfId="9" applyFont="1" applyBorder="1" applyAlignment="1" applyProtection="1">
      <alignment horizontal="center" vertical="top"/>
      <protection locked="0"/>
    </xf>
    <xf numFmtId="0" fontId="17" fillId="0" borderId="17" xfId="9" applyFont="1" applyBorder="1" applyAlignment="1" applyProtection="1">
      <alignment horizontal="center" vertical="top"/>
      <protection locked="0"/>
    </xf>
    <xf numFmtId="0" fontId="17" fillId="0" borderId="0" xfId="9" applyFont="1" applyAlignment="1" applyProtection="1">
      <alignment horizontal="center" vertical="top"/>
      <protection locked="0"/>
    </xf>
    <xf numFmtId="0" fontId="17" fillId="0" borderId="12" xfId="9" applyFont="1" applyBorder="1" applyAlignment="1" applyProtection="1">
      <alignment horizontal="center" vertical="top"/>
      <protection locked="0"/>
    </xf>
    <xf numFmtId="0" fontId="17" fillId="0" borderId="13" xfId="9" applyFont="1" applyBorder="1" applyAlignment="1" applyProtection="1">
      <alignment horizontal="center" vertical="top"/>
      <protection locked="0"/>
    </xf>
    <xf numFmtId="0" fontId="17" fillId="0" borderId="2" xfId="9" applyFont="1" applyBorder="1" applyAlignment="1" applyProtection="1">
      <alignment horizontal="center" vertical="top"/>
      <protection locked="0"/>
    </xf>
    <xf numFmtId="0" fontId="17" fillId="0" borderId="19" xfId="9" applyFont="1" applyBorder="1" applyAlignment="1" applyProtection="1">
      <alignment horizontal="center" vertical="top"/>
      <protection locked="0"/>
    </xf>
    <xf numFmtId="0" fontId="21" fillId="3" borderId="4" xfId="9" applyFont="1" applyFill="1" applyBorder="1" applyAlignment="1" applyProtection="1">
      <alignment horizontal="center" vertical="center"/>
      <protection locked="0"/>
    </xf>
    <xf numFmtId="0" fontId="21" fillId="3" borderId="6" xfId="9" applyFont="1" applyFill="1" applyBorder="1" applyAlignment="1" applyProtection="1">
      <alignment horizontal="center" vertical="center"/>
      <protection locked="0"/>
    </xf>
    <xf numFmtId="0" fontId="21" fillId="3" borderId="3" xfId="9" applyFont="1" applyFill="1" applyBorder="1" applyAlignment="1" applyProtection="1">
      <alignment horizontal="center" vertical="center"/>
      <protection locked="0"/>
    </xf>
    <xf numFmtId="0" fontId="17" fillId="0" borderId="4" xfId="9" applyFont="1" applyBorder="1" applyAlignment="1" applyProtection="1">
      <alignment horizontal="right" vertical="center"/>
      <protection locked="0"/>
    </xf>
    <xf numFmtId="0" fontId="17" fillId="0" borderId="6" xfId="9" applyFont="1" applyBorder="1" applyAlignment="1" applyProtection="1">
      <alignment horizontal="right" vertical="center"/>
      <protection locked="0"/>
    </xf>
  </cellXfs>
  <cellStyles count="38">
    <cellStyle name="パーセント 2" xfId="6"/>
    <cellStyle name="パーセント 3" xfId="16"/>
    <cellStyle name="パーセント 3 2" xfId="30"/>
    <cellStyle name="桁区切り 2" xfId="2"/>
    <cellStyle name="桁区切り 2 2" xfId="12"/>
    <cellStyle name="桁区切り 2 3" xfId="33"/>
    <cellStyle name="桁区切り 3" xfId="5"/>
    <cellStyle name="桁区切り 4" xfId="15"/>
    <cellStyle name="桁区切り 4 2" xfId="29"/>
    <cellStyle name="桁区切り 5" xfId="19"/>
    <cellStyle name="桁区切り 6" xfId="25"/>
    <cellStyle name="桁区切り 7" xfId="37"/>
    <cellStyle name="通貨 2" xfId="11"/>
    <cellStyle name="標準" xfId="0" builtinId="0"/>
    <cellStyle name="標準 10" xfId="22"/>
    <cellStyle name="標準 12" xfId="23"/>
    <cellStyle name="標準 13" xfId="21"/>
    <cellStyle name="標準 2" xfId="1"/>
    <cellStyle name="標準 2 2" xfId="9"/>
    <cellStyle name="標準 2 2 2" xfId="10"/>
    <cellStyle name="標準 2 2 3" xfId="18"/>
    <cellStyle name="標準 2 3" xfId="20"/>
    <cellStyle name="標準 27" xfId="26"/>
    <cellStyle name="標準 3" xfId="3"/>
    <cellStyle name="標準 3 2" xfId="7"/>
    <cellStyle name="標準 4" xfId="4"/>
    <cellStyle name="標準 5" xfId="8"/>
    <cellStyle name="標準 5 2" xfId="13"/>
    <cellStyle name="標準 5 3" xfId="17"/>
    <cellStyle name="標準 5 4" xfId="27"/>
    <cellStyle name="標準 5 5" xfId="31"/>
    <cellStyle name="標準 5 5 2" xfId="34"/>
    <cellStyle name="標準 5 5 3" xfId="36"/>
    <cellStyle name="標準 5 6" xfId="32"/>
    <cellStyle name="標準 5 6 2" xfId="35"/>
    <cellStyle name="標準 6" xfId="14"/>
    <cellStyle name="標準 6 2" xfId="28"/>
    <cellStyle name="標準 7" xfId="24"/>
  </cellStyles>
  <dxfs count="3">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8" lockText="1" noThreeD="1"/>
</file>

<file path=xl/ctrlProps/ctrlProp11.xml><?xml version="1.0" encoding="utf-8"?>
<formControlPr xmlns="http://schemas.microsoft.com/office/spreadsheetml/2009/9/main" objectType="CheckBox" fmlaLink="$R$29" lockText="1" noThreeD="1"/>
</file>

<file path=xl/ctrlProps/ctrlProp12.xml><?xml version="1.0" encoding="utf-8"?>
<formControlPr xmlns="http://schemas.microsoft.com/office/spreadsheetml/2009/9/main" objectType="CheckBox" fmlaLink="$R$30" lockText="1" noThreeD="1"/>
</file>

<file path=xl/ctrlProps/ctrlProp13.xml><?xml version="1.0" encoding="utf-8"?>
<formControlPr xmlns="http://schemas.microsoft.com/office/spreadsheetml/2009/9/main" objectType="CheckBox" fmlaLink="$R$31" lockText="1" noThreeD="1"/>
</file>

<file path=xl/ctrlProps/ctrlProp14.xml><?xml version="1.0" encoding="utf-8"?>
<formControlPr xmlns="http://schemas.microsoft.com/office/spreadsheetml/2009/9/main" objectType="CheckBox" fmlaLink="$R$32" lockText="1" noThreeD="1"/>
</file>

<file path=xl/ctrlProps/ctrlProp15.xml><?xml version="1.0" encoding="utf-8"?>
<formControlPr xmlns="http://schemas.microsoft.com/office/spreadsheetml/2009/9/main" objectType="CheckBox" fmlaLink="$R$33" lockText="1" noThreeD="1"/>
</file>

<file path=xl/ctrlProps/ctrlProp16.xml><?xml version="1.0" encoding="utf-8"?>
<formControlPr xmlns="http://schemas.microsoft.com/office/spreadsheetml/2009/9/main" objectType="CheckBox" fmlaLink="$R$34" lockText="1" noThreeD="1"/>
</file>

<file path=xl/ctrlProps/ctrlProp17.xml><?xml version="1.0" encoding="utf-8"?>
<formControlPr xmlns="http://schemas.microsoft.com/office/spreadsheetml/2009/9/main" objectType="CheckBox" fmlaLink="$R$47" lockText="1" noThreeD="1"/>
</file>

<file path=xl/ctrlProps/ctrlProp18.xml><?xml version="1.0" encoding="utf-8"?>
<formControlPr xmlns="http://schemas.microsoft.com/office/spreadsheetml/2009/9/main" objectType="CheckBox" fmlaLink="$R$48" lockText="1" noThreeD="1"/>
</file>

<file path=xl/ctrlProps/ctrlProp19.xml><?xml version="1.0" encoding="utf-8"?>
<formControlPr xmlns="http://schemas.microsoft.com/office/spreadsheetml/2009/9/main" objectType="CheckBox" fmlaLink="$R$4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46"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7"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24</xdr:row>
          <xdr:rowOff>165100</xdr:rowOff>
        </xdr:from>
        <xdr:to>
          <xdr:col>2</xdr:col>
          <xdr:colOff>266700</xdr:colOff>
          <xdr:row>27</xdr:row>
          <xdr:rowOff>107950</xdr:rowOff>
        </xdr:to>
        <xdr:sp macro="" textlink="">
          <xdr:nvSpPr>
            <xdr:cNvPr id="108545" name="Check Box 1" hidden="1">
              <a:extLst>
                <a:ext uri="{63B3BB69-23CF-44E3-9099-C40C66FF867C}">
                  <a14:compatExt spid="_x0000_s108545"/>
                </a:ext>
                <a:ext uri="{FF2B5EF4-FFF2-40B4-BE49-F238E27FC236}">
                  <a16:creationId xmlns:a16="http://schemas.microsoft.com/office/drawing/2014/main" id="{00000000-0008-0000-0E00-00000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1746250</xdr:colOff>
          <xdr:row>27</xdr:row>
          <xdr:rowOff>0</xdr:rowOff>
        </xdr:from>
        <xdr:to>
          <xdr:col>3</xdr:col>
          <xdr:colOff>12700</xdr:colOff>
          <xdr:row>28</xdr:row>
          <xdr:rowOff>50800</xdr:rowOff>
        </xdr:to>
        <xdr:sp macro="" textlink="">
          <xdr:nvSpPr>
            <xdr:cNvPr id="108546" name="Check Box 2" hidden="1">
              <a:extLst>
                <a:ext uri="{63B3BB69-23CF-44E3-9099-C40C66FF867C}">
                  <a14:compatExt spid="_x0000_s108546"/>
                </a:ext>
                <a:ext uri="{FF2B5EF4-FFF2-40B4-BE49-F238E27FC236}">
                  <a16:creationId xmlns:a16="http://schemas.microsoft.com/office/drawing/2014/main" id="{00000000-0008-0000-0E00-00000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1746250</xdr:colOff>
          <xdr:row>25</xdr:row>
          <xdr:rowOff>0</xdr:rowOff>
        </xdr:from>
        <xdr:to>
          <xdr:col>3</xdr:col>
          <xdr:colOff>0</xdr:colOff>
          <xdr:row>27</xdr:row>
          <xdr:rowOff>38100</xdr:rowOff>
        </xdr:to>
        <xdr:sp macro="" textlink="">
          <xdr:nvSpPr>
            <xdr:cNvPr id="108547" name="Check Box 3" hidden="1">
              <a:extLst>
                <a:ext uri="{63B3BB69-23CF-44E3-9099-C40C66FF867C}">
                  <a14:compatExt spid="_x0000_s108547"/>
                </a:ext>
                <a:ext uri="{FF2B5EF4-FFF2-40B4-BE49-F238E27FC236}">
                  <a16:creationId xmlns:a16="http://schemas.microsoft.com/office/drawing/2014/main" id="{00000000-0008-0000-0E00-00000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0</xdr:rowOff>
        </xdr:from>
        <xdr:to>
          <xdr:col>1</xdr:col>
          <xdr:colOff>247650</xdr:colOff>
          <xdr:row>18</xdr:row>
          <xdr:rowOff>57150</xdr:rowOff>
        </xdr:to>
        <xdr:sp macro="" textlink="">
          <xdr:nvSpPr>
            <xdr:cNvPr id="108548" name="Check Box 4" hidden="1">
              <a:extLst>
                <a:ext uri="{63B3BB69-23CF-44E3-9099-C40C66FF867C}">
                  <a14:compatExt spid="_x0000_s108548"/>
                </a:ext>
                <a:ext uri="{FF2B5EF4-FFF2-40B4-BE49-F238E27FC236}">
                  <a16:creationId xmlns:a16="http://schemas.microsoft.com/office/drawing/2014/main" id="{00000000-0008-0000-0E00-00000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374650</xdr:rowOff>
        </xdr:from>
        <xdr:to>
          <xdr:col>1</xdr:col>
          <xdr:colOff>260350</xdr:colOff>
          <xdr:row>19</xdr:row>
          <xdr:rowOff>19050</xdr:rowOff>
        </xdr:to>
        <xdr:sp macro="" textlink="">
          <xdr:nvSpPr>
            <xdr:cNvPr id="108549" name="Check Box 5" hidden="1">
              <a:extLst>
                <a:ext uri="{63B3BB69-23CF-44E3-9099-C40C66FF867C}">
                  <a14:compatExt spid="_x0000_s108549"/>
                </a:ext>
                <a:ext uri="{FF2B5EF4-FFF2-40B4-BE49-F238E27FC236}">
                  <a16:creationId xmlns:a16="http://schemas.microsoft.com/office/drawing/2014/main" id="{00000000-0008-0000-0E00-00000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381000</xdr:rowOff>
        </xdr:from>
        <xdr:to>
          <xdr:col>1</xdr:col>
          <xdr:colOff>247650</xdr:colOff>
          <xdr:row>20</xdr:row>
          <xdr:rowOff>0</xdr:rowOff>
        </xdr:to>
        <xdr:sp macro="" textlink="">
          <xdr:nvSpPr>
            <xdr:cNvPr id="108550" name="Check Box 6" hidden="1">
              <a:extLst>
                <a:ext uri="{63B3BB69-23CF-44E3-9099-C40C66FF867C}">
                  <a14:compatExt spid="_x0000_s108550"/>
                </a:ext>
                <a:ext uri="{FF2B5EF4-FFF2-40B4-BE49-F238E27FC236}">
                  <a16:creationId xmlns:a16="http://schemas.microsoft.com/office/drawing/2014/main" id="{00000000-0008-0000-0E00-00000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222250</xdr:rowOff>
        </xdr:from>
        <xdr:to>
          <xdr:col>2</xdr:col>
          <xdr:colOff>260350</xdr:colOff>
          <xdr:row>28</xdr:row>
          <xdr:rowOff>38100</xdr:rowOff>
        </xdr:to>
        <xdr:sp macro="" textlink="">
          <xdr:nvSpPr>
            <xdr:cNvPr id="108551" name="Check Box 7" hidden="1">
              <a:extLst>
                <a:ext uri="{63B3BB69-23CF-44E3-9099-C40C66FF867C}">
                  <a14:compatExt spid="_x0000_s108551"/>
                </a:ext>
                <a:ext uri="{FF2B5EF4-FFF2-40B4-BE49-F238E27FC236}">
                  <a16:creationId xmlns:a16="http://schemas.microsoft.com/office/drawing/2014/main" id="{00000000-0008-0000-0E00-00000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24</xdr:row>
          <xdr:rowOff>146050</xdr:rowOff>
        </xdr:from>
        <xdr:to>
          <xdr:col>5</xdr:col>
          <xdr:colOff>12700</xdr:colOff>
          <xdr:row>27</xdr:row>
          <xdr:rowOff>114300</xdr:rowOff>
        </xdr:to>
        <xdr:sp macro="" textlink="">
          <xdr:nvSpPr>
            <xdr:cNvPr id="108552" name="Check Box 8" hidden="1">
              <a:extLst>
                <a:ext uri="{63B3BB69-23CF-44E3-9099-C40C66FF867C}">
                  <a14:compatExt spid="_x0000_s108552"/>
                </a:ext>
                <a:ext uri="{FF2B5EF4-FFF2-40B4-BE49-F238E27FC236}">
                  <a16:creationId xmlns:a16="http://schemas.microsoft.com/office/drawing/2014/main" id="{00000000-0008-0000-0E00-00000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47</xdr:row>
          <xdr:rowOff>0</xdr:rowOff>
        </xdr:from>
        <xdr:to>
          <xdr:col>2</xdr:col>
          <xdr:colOff>1212850</xdr:colOff>
          <xdr:row>48</xdr:row>
          <xdr:rowOff>12700</xdr:rowOff>
        </xdr:to>
        <xdr:sp macro="" textlink="">
          <xdr:nvSpPr>
            <xdr:cNvPr id="108553" name="Check Box 9" hidden="1">
              <a:extLst>
                <a:ext uri="{63B3BB69-23CF-44E3-9099-C40C66FF867C}">
                  <a14:compatExt spid="_x0000_s108553"/>
                </a:ext>
                <a:ext uri="{FF2B5EF4-FFF2-40B4-BE49-F238E27FC236}">
                  <a16:creationId xmlns:a16="http://schemas.microsoft.com/office/drawing/2014/main" id="{00000000-0008-0000-0E00-00000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47</xdr:row>
          <xdr:rowOff>222250</xdr:rowOff>
        </xdr:from>
        <xdr:to>
          <xdr:col>2</xdr:col>
          <xdr:colOff>1441450</xdr:colOff>
          <xdr:row>48</xdr:row>
          <xdr:rowOff>228600</xdr:rowOff>
        </xdr:to>
        <xdr:sp macro="" textlink="">
          <xdr:nvSpPr>
            <xdr:cNvPr id="108554" name="Check Box 10" hidden="1">
              <a:extLst>
                <a:ext uri="{63B3BB69-23CF-44E3-9099-C40C66FF867C}">
                  <a14:compatExt spid="_x0000_s108554"/>
                </a:ext>
                <a:ext uri="{FF2B5EF4-FFF2-40B4-BE49-F238E27FC236}">
                  <a16:creationId xmlns:a16="http://schemas.microsoft.com/office/drawing/2014/main" id="{00000000-0008-0000-0E00-00000A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48</xdr:row>
          <xdr:rowOff>209550</xdr:rowOff>
        </xdr:from>
        <xdr:to>
          <xdr:col>2</xdr:col>
          <xdr:colOff>1250950</xdr:colOff>
          <xdr:row>50</xdr:row>
          <xdr:rowOff>50800</xdr:rowOff>
        </xdr:to>
        <xdr:sp macro="" textlink="">
          <xdr:nvSpPr>
            <xdr:cNvPr id="108555" name="Check Box 11" hidden="1">
              <a:extLst>
                <a:ext uri="{63B3BB69-23CF-44E3-9099-C40C66FF867C}">
                  <a14:compatExt spid="_x0000_s108555"/>
                </a:ext>
                <a:ext uri="{FF2B5EF4-FFF2-40B4-BE49-F238E27FC236}">
                  <a16:creationId xmlns:a16="http://schemas.microsoft.com/office/drawing/2014/main" id="{00000000-0008-0000-0E00-00000B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47</xdr:row>
          <xdr:rowOff>12700</xdr:rowOff>
        </xdr:from>
        <xdr:to>
          <xdr:col>4</xdr:col>
          <xdr:colOff>889000</xdr:colOff>
          <xdr:row>48</xdr:row>
          <xdr:rowOff>12700</xdr:rowOff>
        </xdr:to>
        <xdr:sp macro="" textlink="">
          <xdr:nvSpPr>
            <xdr:cNvPr id="108556" name="Check Box 12" hidden="1">
              <a:extLst>
                <a:ext uri="{63B3BB69-23CF-44E3-9099-C40C66FF867C}">
                  <a14:compatExt spid="_x0000_s108556"/>
                </a:ext>
                <a:ext uri="{FF2B5EF4-FFF2-40B4-BE49-F238E27FC236}">
                  <a16:creationId xmlns:a16="http://schemas.microsoft.com/office/drawing/2014/main" id="{00000000-0008-0000-0E00-00000C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47</xdr:row>
          <xdr:rowOff>228600</xdr:rowOff>
        </xdr:from>
        <xdr:to>
          <xdr:col>4</xdr:col>
          <xdr:colOff>889000</xdr:colOff>
          <xdr:row>49</xdr:row>
          <xdr:rowOff>0</xdr:rowOff>
        </xdr:to>
        <xdr:sp macro="" textlink="">
          <xdr:nvSpPr>
            <xdr:cNvPr id="108557" name="Check Box 13" hidden="1">
              <a:extLst>
                <a:ext uri="{63B3BB69-23CF-44E3-9099-C40C66FF867C}">
                  <a14:compatExt spid="_x0000_s108557"/>
                </a:ext>
                <a:ext uri="{FF2B5EF4-FFF2-40B4-BE49-F238E27FC236}">
                  <a16:creationId xmlns:a16="http://schemas.microsoft.com/office/drawing/2014/main" id="{00000000-0008-0000-0E00-00000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228600</xdr:rowOff>
        </xdr:from>
        <xdr:to>
          <xdr:col>4</xdr:col>
          <xdr:colOff>889000</xdr:colOff>
          <xdr:row>50</xdr:row>
          <xdr:rowOff>57150</xdr:rowOff>
        </xdr:to>
        <xdr:sp macro="" textlink="">
          <xdr:nvSpPr>
            <xdr:cNvPr id="108558" name="Check Box 14" hidden="1">
              <a:extLst>
                <a:ext uri="{63B3BB69-23CF-44E3-9099-C40C66FF867C}">
                  <a14:compatExt spid="_x0000_s108558"/>
                </a:ext>
                <a:ext uri="{FF2B5EF4-FFF2-40B4-BE49-F238E27FC236}">
                  <a16:creationId xmlns:a16="http://schemas.microsoft.com/office/drawing/2014/main" id="{00000000-0008-0000-0E00-00000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50</xdr:row>
          <xdr:rowOff>19050</xdr:rowOff>
        </xdr:from>
        <xdr:to>
          <xdr:col>2</xdr:col>
          <xdr:colOff>88900</xdr:colOff>
          <xdr:row>51</xdr:row>
          <xdr:rowOff>38100</xdr:rowOff>
        </xdr:to>
        <xdr:sp macro="" textlink="">
          <xdr:nvSpPr>
            <xdr:cNvPr id="108559" name="Check Box 15" hidden="1">
              <a:extLst>
                <a:ext uri="{63B3BB69-23CF-44E3-9099-C40C66FF867C}">
                  <a14:compatExt spid="_x0000_s108559"/>
                </a:ext>
                <a:ext uri="{FF2B5EF4-FFF2-40B4-BE49-F238E27FC236}">
                  <a16:creationId xmlns:a16="http://schemas.microsoft.com/office/drawing/2014/main" id="{00000000-0008-0000-0E00-00000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47</xdr:row>
          <xdr:rowOff>38100</xdr:rowOff>
        </xdr:from>
        <xdr:to>
          <xdr:col>8</xdr:col>
          <xdr:colOff>533400</xdr:colOff>
          <xdr:row>47</xdr:row>
          <xdr:rowOff>228600</xdr:rowOff>
        </xdr:to>
        <xdr:sp macro="" textlink="">
          <xdr:nvSpPr>
            <xdr:cNvPr id="108560" name="Check Box 16" hidden="1">
              <a:extLst>
                <a:ext uri="{63B3BB69-23CF-44E3-9099-C40C66FF867C}">
                  <a14:compatExt spid="_x0000_s108560"/>
                </a:ext>
                <a:ext uri="{FF2B5EF4-FFF2-40B4-BE49-F238E27FC236}">
                  <a16:creationId xmlns:a16="http://schemas.microsoft.com/office/drawing/2014/main" id="{00000000-0008-0000-0E00-00001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48</xdr:row>
          <xdr:rowOff>127000</xdr:rowOff>
        </xdr:from>
        <xdr:to>
          <xdr:col>12</xdr:col>
          <xdr:colOff>1212850</xdr:colOff>
          <xdr:row>49</xdr:row>
          <xdr:rowOff>133350</xdr:rowOff>
        </xdr:to>
        <xdr:sp macro="" textlink="">
          <xdr:nvSpPr>
            <xdr:cNvPr id="108563" name="Check Box 19" hidden="1">
              <a:extLst>
                <a:ext uri="{63B3BB69-23CF-44E3-9099-C40C66FF867C}">
                  <a14:compatExt spid="_x0000_s108563"/>
                </a:ext>
                <a:ext uri="{FF2B5EF4-FFF2-40B4-BE49-F238E27FC236}">
                  <a16:creationId xmlns:a16="http://schemas.microsoft.com/office/drawing/2014/main" id="{00000000-0008-0000-0E00-00001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49</xdr:row>
          <xdr:rowOff>57150</xdr:rowOff>
        </xdr:from>
        <xdr:to>
          <xdr:col>12</xdr:col>
          <xdr:colOff>736600</xdr:colOff>
          <xdr:row>50</xdr:row>
          <xdr:rowOff>146050</xdr:rowOff>
        </xdr:to>
        <xdr:sp macro="" textlink="">
          <xdr:nvSpPr>
            <xdr:cNvPr id="108564" name="Check Box 20" hidden="1">
              <a:extLst>
                <a:ext uri="{63B3BB69-23CF-44E3-9099-C40C66FF867C}">
                  <a14:compatExt spid="_x0000_s108564"/>
                </a:ext>
                <a:ext uri="{FF2B5EF4-FFF2-40B4-BE49-F238E27FC236}">
                  <a16:creationId xmlns:a16="http://schemas.microsoft.com/office/drawing/2014/main" id="{00000000-0008-0000-0E00-00001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50</xdr:row>
          <xdr:rowOff>76200</xdr:rowOff>
        </xdr:from>
        <xdr:to>
          <xdr:col>11</xdr:col>
          <xdr:colOff>247650</xdr:colOff>
          <xdr:row>51</xdr:row>
          <xdr:rowOff>107950</xdr:rowOff>
        </xdr:to>
        <xdr:sp macro="" textlink="">
          <xdr:nvSpPr>
            <xdr:cNvPr id="108565" name="Check Box 21" hidden="1">
              <a:extLst>
                <a:ext uri="{63B3BB69-23CF-44E3-9099-C40C66FF867C}">
                  <a14:compatExt spid="_x0000_s108565"/>
                </a:ext>
                <a:ext uri="{FF2B5EF4-FFF2-40B4-BE49-F238E27FC236}">
                  <a16:creationId xmlns:a16="http://schemas.microsoft.com/office/drawing/2014/main" id="{00000000-0008-0000-0E00-00001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57150</xdr:rowOff>
        </xdr:from>
        <xdr:to>
          <xdr:col>10</xdr:col>
          <xdr:colOff>57150</xdr:colOff>
          <xdr:row>51</xdr:row>
          <xdr:rowOff>19050</xdr:rowOff>
        </xdr:to>
        <xdr:sp macro="" textlink="">
          <xdr:nvSpPr>
            <xdr:cNvPr id="108566" name="Check Box 22" hidden="1">
              <a:extLst>
                <a:ext uri="{63B3BB69-23CF-44E3-9099-C40C66FF867C}">
                  <a14:compatExt spid="_x0000_s108566"/>
                </a:ext>
                <a:ext uri="{FF2B5EF4-FFF2-40B4-BE49-F238E27FC236}">
                  <a16:creationId xmlns:a16="http://schemas.microsoft.com/office/drawing/2014/main" id="{00000000-0008-0000-0E00-00001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会議や他職種連携におけるロボット・ICTの活用</a:t>
              </a:r>
            </a:p>
          </xdr:txBody>
        </xdr:sp>
        <xdr:clientData/>
      </xdr:twoCellAnchor>
    </mc:Choice>
    <mc:Fallback/>
  </mc:AlternateContent>
  <xdr:twoCellAnchor>
    <xdr:from>
      <xdr:col>7</xdr:col>
      <xdr:colOff>61232</xdr:colOff>
      <xdr:row>47</xdr:row>
      <xdr:rowOff>171450</xdr:rowOff>
    </xdr:from>
    <xdr:to>
      <xdr:col>13</xdr:col>
      <xdr:colOff>142875</xdr:colOff>
      <xdr:row>48</xdr:row>
      <xdr:rowOff>171450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6319157" y="9182100"/>
          <a:ext cx="554899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95</xdr:row>
      <xdr:rowOff>9524</xdr:rowOff>
    </xdr:from>
    <xdr:to>
      <xdr:col>7</xdr:col>
      <xdr:colOff>81643</xdr:colOff>
      <xdr:row>98</xdr:row>
      <xdr:rowOff>56029</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19075" y="21491200"/>
          <a:ext cx="6137862" cy="494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※1</a:t>
          </a:r>
          <a:r>
            <a:rPr kumimoji="1" lang="ja-JP" altLang="en-US" sz="1200"/>
            <a:t>　入眠起床支援、利用者とのコミュニケーション、訴えの把握、日常生活の支援</a:t>
          </a:r>
          <a:endParaRPr kumimoji="1" lang="en-US" altLang="ja-JP" sz="1200"/>
        </a:p>
        <a:p>
          <a:r>
            <a:rPr kumimoji="1" lang="en-US" altLang="ja-JP" sz="1200"/>
            <a:t>※2</a:t>
          </a:r>
          <a:r>
            <a:rPr kumimoji="1" lang="ja-JP" altLang="en-US" sz="1200"/>
            <a:t>　徘徊、不潔行為、昼夜逆転等に対する対応等</a:t>
          </a:r>
          <a:endParaRPr kumimoji="1" lang="en-US" altLang="ja-JP" sz="12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19</xdr:row>
          <xdr:rowOff>381000</xdr:rowOff>
        </xdr:from>
        <xdr:to>
          <xdr:col>1</xdr:col>
          <xdr:colOff>133350</xdr:colOff>
          <xdr:row>21</xdr:row>
          <xdr:rowOff>12700</xdr:rowOff>
        </xdr:to>
        <xdr:sp macro="" textlink="">
          <xdr:nvSpPr>
            <xdr:cNvPr id="108567" name="Check Box 23" hidden="1">
              <a:extLst>
                <a:ext uri="{63B3BB69-23CF-44E3-9099-C40C66FF867C}">
                  <a14:compatExt spid="_x0000_s108567"/>
                </a:ext>
                <a:ext uri="{FF2B5EF4-FFF2-40B4-BE49-F238E27FC236}">
                  <a16:creationId xmlns:a16="http://schemas.microsoft.com/office/drawing/2014/main" id="{00000000-0008-0000-0E00-00001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26</xdr:row>
          <xdr:rowOff>222250</xdr:rowOff>
        </xdr:from>
        <xdr:to>
          <xdr:col>4</xdr:col>
          <xdr:colOff>952500</xdr:colOff>
          <xdr:row>28</xdr:row>
          <xdr:rowOff>38100</xdr:rowOff>
        </xdr:to>
        <xdr:sp macro="" textlink="">
          <xdr:nvSpPr>
            <xdr:cNvPr id="108568" name="Check Box 24" hidden="1">
              <a:extLst>
                <a:ext uri="{63B3BB69-23CF-44E3-9099-C40C66FF867C}">
                  <a14:compatExt spid="_x0000_s108568"/>
                </a:ext>
                <a:ext uri="{FF2B5EF4-FFF2-40B4-BE49-F238E27FC236}">
                  <a16:creationId xmlns:a16="http://schemas.microsoft.com/office/drawing/2014/main" id="{00000000-0008-0000-0E00-00001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355600</xdr:colOff>
          <xdr:row>26</xdr:row>
          <xdr:rowOff>203200</xdr:rowOff>
        </xdr:from>
        <xdr:to>
          <xdr:col>8</xdr:col>
          <xdr:colOff>31750</xdr:colOff>
          <xdr:row>28</xdr:row>
          <xdr:rowOff>31750</xdr:rowOff>
        </xdr:to>
        <xdr:sp macro="" textlink="">
          <xdr:nvSpPr>
            <xdr:cNvPr id="108569" name="Check Box 25" hidden="1">
              <a:extLst>
                <a:ext uri="{63B3BB69-23CF-44E3-9099-C40C66FF867C}">
                  <a14:compatExt spid="_x0000_s108569"/>
                </a:ext>
                <a:ext uri="{FF2B5EF4-FFF2-40B4-BE49-F238E27FC236}">
                  <a16:creationId xmlns:a16="http://schemas.microsoft.com/office/drawing/2014/main" id="{00000000-0008-0000-0E00-00001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1784350</xdr:colOff>
          <xdr:row>34</xdr:row>
          <xdr:rowOff>152400</xdr:rowOff>
        </xdr:from>
        <xdr:to>
          <xdr:col>3</xdr:col>
          <xdr:colOff>0</xdr:colOff>
          <xdr:row>36</xdr:row>
          <xdr:rowOff>114300</xdr:rowOff>
        </xdr:to>
        <xdr:sp macro="" textlink="">
          <xdr:nvSpPr>
            <xdr:cNvPr id="108573" name="Check Box 29" hidden="1">
              <a:extLst>
                <a:ext uri="{63B3BB69-23CF-44E3-9099-C40C66FF867C}">
                  <a14:compatExt spid="_x0000_s108573"/>
                </a:ext>
                <a:ext uri="{FF2B5EF4-FFF2-40B4-BE49-F238E27FC236}">
                  <a16:creationId xmlns:a16="http://schemas.microsoft.com/office/drawing/2014/main" id="{00000000-0008-0000-0E00-00001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34</xdr:row>
          <xdr:rowOff>152400</xdr:rowOff>
        </xdr:from>
        <xdr:to>
          <xdr:col>6</xdr:col>
          <xdr:colOff>190500</xdr:colOff>
          <xdr:row>36</xdr:row>
          <xdr:rowOff>114300</xdr:rowOff>
        </xdr:to>
        <xdr:sp macro="" textlink="">
          <xdr:nvSpPr>
            <xdr:cNvPr id="108574" name="Check Box 30" hidden="1">
              <a:extLst>
                <a:ext uri="{63B3BB69-23CF-44E3-9099-C40C66FF867C}">
                  <a14:compatExt spid="_x0000_s108574"/>
                </a:ext>
                <a:ext uri="{FF2B5EF4-FFF2-40B4-BE49-F238E27FC236}">
                  <a16:creationId xmlns:a16="http://schemas.microsoft.com/office/drawing/2014/main" id="{00000000-0008-0000-0E00-00001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34</xdr:row>
          <xdr:rowOff>127000</xdr:rowOff>
        </xdr:from>
        <xdr:to>
          <xdr:col>2</xdr:col>
          <xdr:colOff>762000</xdr:colOff>
          <xdr:row>36</xdr:row>
          <xdr:rowOff>95250</xdr:rowOff>
        </xdr:to>
        <xdr:sp macro="" textlink="">
          <xdr:nvSpPr>
            <xdr:cNvPr id="108575" name="Check Box 31" hidden="1">
              <a:extLst>
                <a:ext uri="{63B3BB69-23CF-44E3-9099-C40C66FF867C}">
                  <a14:compatExt spid="_x0000_s108575"/>
                </a:ext>
                <a:ext uri="{FF2B5EF4-FFF2-40B4-BE49-F238E27FC236}">
                  <a16:creationId xmlns:a16="http://schemas.microsoft.com/office/drawing/2014/main" id="{00000000-0008-0000-0E00-00001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152400</xdr:rowOff>
        </xdr:from>
        <xdr:to>
          <xdr:col>4</xdr:col>
          <xdr:colOff>285750</xdr:colOff>
          <xdr:row>36</xdr:row>
          <xdr:rowOff>114300</xdr:rowOff>
        </xdr:to>
        <xdr:sp macro="" textlink="">
          <xdr:nvSpPr>
            <xdr:cNvPr id="108576" name="Check Box 32" hidden="1">
              <a:extLst>
                <a:ext uri="{63B3BB69-23CF-44E3-9099-C40C66FF867C}">
                  <a14:compatExt spid="_x0000_s108576"/>
                </a:ext>
                <a:ext uri="{FF2B5EF4-FFF2-40B4-BE49-F238E27FC236}">
                  <a16:creationId xmlns:a16="http://schemas.microsoft.com/office/drawing/2014/main" id="{00000000-0008-0000-0E00-00002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42</xdr:row>
          <xdr:rowOff>31750</xdr:rowOff>
        </xdr:from>
        <xdr:to>
          <xdr:col>2</xdr:col>
          <xdr:colOff>774700</xdr:colOff>
          <xdr:row>44</xdr:row>
          <xdr:rowOff>114300</xdr:rowOff>
        </xdr:to>
        <xdr:sp macro="" textlink="">
          <xdr:nvSpPr>
            <xdr:cNvPr id="108577" name="Check Box 33" hidden="1">
              <a:extLst>
                <a:ext uri="{63B3BB69-23CF-44E3-9099-C40C66FF867C}">
                  <a14:compatExt spid="_x0000_s108577"/>
                </a:ext>
                <a:ext uri="{FF2B5EF4-FFF2-40B4-BE49-F238E27FC236}">
                  <a16:creationId xmlns:a16="http://schemas.microsoft.com/office/drawing/2014/main" id="{00000000-0008-0000-0E00-00002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37</xdr:row>
          <xdr:rowOff>146050</xdr:rowOff>
        </xdr:from>
        <xdr:to>
          <xdr:col>2</xdr:col>
          <xdr:colOff>762000</xdr:colOff>
          <xdr:row>39</xdr:row>
          <xdr:rowOff>133350</xdr:rowOff>
        </xdr:to>
        <xdr:sp macro="" textlink="">
          <xdr:nvSpPr>
            <xdr:cNvPr id="108578" name="Check Box 34" hidden="1">
              <a:extLst>
                <a:ext uri="{63B3BB69-23CF-44E3-9099-C40C66FF867C}">
                  <a14:compatExt spid="_x0000_s108578"/>
                </a:ext>
                <a:ext uri="{FF2B5EF4-FFF2-40B4-BE49-F238E27FC236}">
                  <a16:creationId xmlns:a16="http://schemas.microsoft.com/office/drawing/2014/main" id="{00000000-0008-0000-0E00-00002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36</xdr:row>
          <xdr:rowOff>133350</xdr:rowOff>
        </xdr:from>
        <xdr:to>
          <xdr:col>2</xdr:col>
          <xdr:colOff>774700</xdr:colOff>
          <xdr:row>38</xdr:row>
          <xdr:rowOff>114300</xdr:rowOff>
        </xdr:to>
        <xdr:sp macro="" textlink="">
          <xdr:nvSpPr>
            <xdr:cNvPr id="108579" name="Check Box 35" hidden="1">
              <a:extLst>
                <a:ext uri="{63B3BB69-23CF-44E3-9099-C40C66FF867C}">
                  <a14:compatExt spid="_x0000_s108579"/>
                </a:ext>
                <a:ext uri="{FF2B5EF4-FFF2-40B4-BE49-F238E27FC236}">
                  <a16:creationId xmlns:a16="http://schemas.microsoft.com/office/drawing/2014/main" id="{00000000-0008-0000-0E00-00002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35</xdr:row>
          <xdr:rowOff>152400</xdr:rowOff>
        </xdr:from>
        <xdr:to>
          <xdr:col>2</xdr:col>
          <xdr:colOff>774700</xdr:colOff>
          <xdr:row>37</xdr:row>
          <xdr:rowOff>133350</xdr:rowOff>
        </xdr:to>
        <xdr:sp macro="" textlink="">
          <xdr:nvSpPr>
            <xdr:cNvPr id="108580" name="Check Box 36" hidden="1">
              <a:extLst>
                <a:ext uri="{63B3BB69-23CF-44E3-9099-C40C66FF867C}">
                  <a14:compatExt spid="_x0000_s108580"/>
                </a:ext>
                <a:ext uri="{FF2B5EF4-FFF2-40B4-BE49-F238E27FC236}">
                  <a16:creationId xmlns:a16="http://schemas.microsoft.com/office/drawing/2014/main" id="{00000000-0008-0000-0E00-00002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88900</xdr:rowOff>
        </xdr:from>
        <xdr:to>
          <xdr:col>9</xdr:col>
          <xdr:colOff>400050</xdr:colOff>
          <xdr:row>49</xdr:row>
          <xdr:rowOff>88900</xdr:rowOff>
        </xdr:to>
        <xdr:sp macro="" textlink="">
          <xdr:nvSpPr>
            <xdr:cNvPr id="108581" name="Check Box 37" hidden="1">
              <a:extLst>
                <a:ext uri="{63B3BB69-23CF-44E3-9099-C40C66FF867C}">
                  <a14:compatExt spid="_x0000_s108581"/>
                </a:ext>
                <a:ext uri="{FF2B5EF4-FFF2-40B4-BE49-F238E27FC236}">
                  <a16:creationId xmlns:a16="http://schemas.microsoft.com/office/drawing/2014/main" id="{00000000-0008-0000-0E00-00002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69850</xdr:rowOff>
        </xdr:from>
        <xdr:to>
          <xdr:col>9</xdr:col>
          <xdr:colOff>152400</xdr:colOff>
          <xdr:row>50</xdr:row>
          <xdr:rowOff>88900</xdr:rowOff>
        </xdr:to>
        <xdr:sp macro="" textlink="">
          <xdr:nvSpPr>
            <xdr:cNvPr id="108582" name="Check Box 38" hidden="1">
              <a:extLst>
                <a:ext uri="{63B3BB69-23CF-44E3-9099-C40C66FF867C}">
                  <a14:compatExt spid="_x0000_s108582"/>
                </a:ext>
                <a:ext uri="{FF2B5EF4-FFF2-40B4-BE49-F238E27FC236}">
                  <a16:creationId xmlns:a16="http://schemas.microsoft.com/office/drawing/2014/main" id="{00000000-0008-0000-0E00-00002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xdr:row>
          <xdr:rowOff>0</xdr:rowOff>
        </xdr:from>
        <xdr:to>
          <xdr:col>1</xdr:col>
          <xdr:colOff>247650</xdr:colOff>
          <xdr:row>17</xdr:row>
          <xdr:rowOff>57150</xdr:rowOff>
        </xdr:to>
        <xdr:sp macro="" textlink="">
          <xdr:nvSpPr>
            <xdr:cNvPr id="108583" name="Check Box 39" hidden="1">
              <a:extLst>
                <a:ext uri="{63B3BB69-23CF-44E3-9099-C40C66FF867C}">
                  <a14:compatExt spid="_x0000_s108583"/>
                </a:ext>
                <a:ext uri="{FF2B5EF4-FFF2-40B4-BE49-F238E27FC236}">
                  <a16:creationId xmlns:a16="http://schemas.microsoft.com/office/drawing/2014/main" id="{00000000-0008-0000-0E00-00002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163285</xdr:colOff>
      <xdr:row>52</xdr:row>
      <xdr:rowOff>122465</xdr:rowOff>
    </xdr:from>
    <xdr:to>
      <xdr:col>21</xdr:col>
      <xdr:colOff>78242</xdr:colOff>
      <xdr:row>57</xdr:row>
      <xdr:rowOff>40053</xdr:rowOff>
    </xdr:to>
    <xdr:pic>
      <xdr:nvPicPr>
        <xdr:cNvPr id="3" name="図 2">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285" y="16451036"/>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Z120"/>
  <sheetViews>
    <sheetView showGridLines="0" view="pageBreakPreview" topLeftCell="A40" zoomScale="85" zoomScaleNormal="100" zoomScaleSheetLayoutView="85" workbookViewId="0">
      <selection activeCell="B2" sqref="B2:M2"/>
    </sheetView>
  </sheetViews>
  <sheetFormatPr defaultRowHeight="13" x14ac:dyDescent="0.2"/>
  <cols>
    <col min="1" max="1" width="3.36328125" customWidth="1"/>
    <col min="2" max="2" width="12.6328125" customWidth="1"/>
    <col min="3" max="3" width="27.36328125" customWidth="1"/>
    <col min="4" max="4" width="16" customWidth="1"/>
    <col min="5" max="5" width="14.36328125" customWidth="1"/>
    <col min="6" max="6" width="5.36328125" customWidth="1"/>
    <col min="7" max="7" width="4.36328125" customWidth="1"/>
    <col min="8" max="8" width="7.08984375" customWidth="1"/>
    <col min="9" max="10" width="12.6328125" customWidth="1"/>
    <col min="11" max="11" width="12.36328125" customWidth="1"/>
    <col min="13" max="13" width="18.08984375" customWidth="1"/>
    <col min="14" max="14" width="2.36328125" customWidth="1"/>
    <col min="15" max="15" width="15" customWidth="1"/>
    <col min="16" max="16" width="2.36328125" customWidth="1"/>
    <col min="18" max="18" width="0" hidden="1" customWidth="1"/>
  </cols>
  <sheetData>
    <row r="1" spans="1:13" ht="16.5" x14ac:dyDescent="0.2">
      <c r="A1" s="20" t="s">
        <v>70</v>
      </c>
      <c r="B1" s="21"/>
      <c r="C1" s="21"/>
    </row>
    <row r="2" spans="1:13" ht="68.25" customHeight="1" x14ac:dyDescent="0.2">
      <c r="B2" s="198" t="s">
        <v>102</v>
      </c>
      <c r="C2" s="198"/>
      <c r="D2" s="198"/>
      <c r="E2" s="198"/>
      <c r="F2" s="198"/>
      <c r="G2" s="198"/>
      <c r="H2" s="198"/>
      <c r="I2" s="198"/>
      <c r="J2" s="198"/>
      <c r="K2" s="198"/>
      <c r="L2" s="198"/>
      <c r="M2" s="198"/>
    </row>
    <row r="3" spans="1:13" ht="19" x14ac:dyDescent="0.2">
      <c r="B3" s="22"/>
      <c r="C3" s="119"/>
      <c r="D3" s="22"/>
      <c r="E3" s="22"/>
      <c r="F3" s="22"/>
      <c r="G3" s="22"/>
      <c r="H3" s="22"/>
      <c r="I3" s="22"/>
      <c r="J3" s="22"/>
      <c r="K3" s="23"/>
      <c r="L3" s="199"/>
      <c r="M3" s="199"/>
    </row>
    <row r="4" spans="1:13" ht="14.5" thickBot="1" x14ac:dyDescent="0.25">
      <c r="B4" s="24" t="s">
        <v>4</v>
      </c>
      <c r="C4" s="24"/>
    </row>
    <row r="5" spans="1:13" ht="25" customHeight="1" x14ac:dyDescent="0.2">
      <c r="B5" s="200" t="s">
        <v>5</v>
      </c>
      <c r="C5" s="201"/>
      <c r="D5" s="202"/>
      <c r="E5" s="203"/>
      <c r="F5" s="203"/>
      <c r="G5" s="203"/>
      <c r="H5" s="203"/>
      <c r="I5" s="203"/>
      <c r="J5" s="203"/>
      <c r="K5" s="203"/>
      <c r="L5" s="203"/>
      <c r="M5" s="204"/>
    </row>
    <row r="6" spans="1:13" ht="30" customHeight="1" x14ac:dyDescent="0.2">
      <c r="B6" s="205" t="s">
        <v>1</v>
      </c>
      <c r="C6" s="206"/>
      <c r="D6" s="207"/>
      <c r="E6" s="208"/>
      <c r="F6" s="208"/>
      <c r="G6" s="208"/>
      <c r="H6" s="208"/>
      <c r="I6" s="208"/>
      <c r="J6" s="208"/>
      <c r="K6" s="208"/>
      <c r="L6" s="208"/>
      <c r="M6" s="209"/>
    </row>
    <row r="7" spans="1:13" ht="25" customHeight="1" x14ac:dyDescent="0.2">
      <c r="B7" s="210" t="s">
        <v>5</v>
      </c>
      <c r="C7" s="211"/>
      <c r="D7" s="212"/>
      <c r="E7" s="213"/>
      <c r="F7" s="213"/>
      <c r="G7" s="213"/>
      <c r="H7" s="213"/>
      <c r="I7" s="213"/>
      <c r="J7" s="213"/>
      <c r="K7" s="213"/>
      <c r="L7" s="213"/>
      <c r="M7" s="214"/>
    </row>
    <row r="8" spans="1:13" ht="30" customHeight="1" x14ac:dyDescent="0.2">
      <c r="B8" s="215" t="s">
        <v>6</v>
      </c>
      <c r="C8" s="216"/>
      <c r="D8" s="160"/>
      <c r="E8" s="161"/>
      <c r="F8" s="161"/>
      <c r="G8" s="161"/>
      <c r="H8" s="161"/>
      <c r="I8" s="161"/>
      <c r="J8" s="161"/>
      <c r="K8" s="161"/>
      <c r="L8" s="161"/>
      <c r="M8" s="217"/>
    </row>
    <row r="9" spans="1:13" ht="25" customHeight="1" x14ac:dyDescent="0.2">
      <c r="B9" s="218" t="s">
        <v>7</v>
      </c>
      <c r="C9" s="219"/>
      <c r="D9" s="219"/>
      <c r="E9" s="219"/>
      <c r="F9" s="219"/>
      <c r="G9" s="219"/>
      <c r="H9" s="219"/>
      <c r="I9" s="219"/>
      <c r="J9" s="219"/>
      <c r="K9" s="219"/>
      <c r="L9" s="219"/>
      <c r="M9" s="220"/>
    </row>
    <row r="10" spans="1:13" ht="30" customHeight="1" x14ac:dyDescent="0.2">
      <c r="B10" s="195"/>
      <c r="C10" s="196"/>
      <c r="D10" s="196"/>
      <c r="E10" s="196"/>
      <c r="F10" s="196"/>
      <c r="G10" s="196"/>
      <c r="H10" s="196"/>
      <c r="I10" s="196"/>
      <c r="J10" s="196"/>
      <c r="K10" s="196"/>
      <c r="L10" s="196"/>
      <c r="M10" s="197"/>
    </row>
    <row r="11" spans="1:13" ht="25" customHeight="1" x14ac:dyDescent="0.2">
      <c r="B11" s="164" t="s">
        <v>71</v>
      </c>
      <c r="C11" s="165"/>
      <c r="D11" s="165"/>
      <c r="E11" s="165"/>
      <c r="F11" s="165"/>
      <c r="G11" s="165"/>
      <c r="H11" s="165"/>
      <c r="I11" s="165"/>
      <c r="J11" s="165"/>
      <c r="K11" s="165"/>
      <c r="L11" s="165"/>
      <c r="M11" s="166"/>
    </row>
    <row r="12" spans="1:13" ht="30" customHeight="1" x14ac:dyDescent="0.2">
      <c r="B12" s="167"/>
      <c r="C12" s="168"/>
      <c r="D12" s="168"/>
      <c r="E12" s="168"/>
      <c r="F12" s="168"/>
      <c r="G12" s="168"/>
      <c r="H12" s="168"/>
      <c r="I12" s="168"/>
      <c r="J12" s="168"/>
      <c r="K12" s="168"/>
      <c r="L12" s="168"/>
      <c r="M12" s="169"/>
    </row>
    <row r="13" spans="1:13" ht="25" customHeight="1" x14ac:dyDescent="0.2">
      <c r="B13" s="170" t="s">
        <v>72</v>
      </c>
      <c r="C13" s="171"/>
      <c r="D13" s="171"/>
      <c r="E13" s="171"/>
      <c r="F13" s="171"/>
      <c r="G13" s="171"/>
      <c r="H13" s="171"/>
      <c r="I13" s="171"/>
      <c r="J13" s="171"/>
      <c r="K13" s="171"/>
      <c r="L13" s="171"/>
      <c r="M13" s="172"/>
    </row>
    <row r="14" spans="1:13" ht="30" customHeight="1" thickBot="1" x14ac:dyDescent="0.25">
      <c r="B14" s="69" t="s">
        <v>8</v>
      </c>
      <c r="C14" s="173"/>
      <c r="D14" s="174"/>
      <c r="E14" s="173" t="s">
        <v>9</v>
      </c>
      <c r="F14" s="175"/>
      <c r="G14" s="175"/>
      <c r="H14" s="174"/>
      <c r="I14" s="176"/>
      <c r="J14" s="176"/>
      <c r="K14" s="176"/>
      <c r="L14" s="176"/>
      <c r="M14" s="177"/>
    </row>
    <row r="15" spans="1:13" ht="9.75" customHeight="1" x14ac:dyDescent="0.2">
      <c r="B15" s="34"/>
      <c r="C15" s="34"/>
      <c r="D15" s="43"/>
      <c r="E15" s="34"/>
      <c r="F15" s="34"/>
      <c r="G15" s="34"/>
      <c r="H15" s="34"/>
      <c r="I15" s="43"/>
      <c r="J15" s="43"/>
      <c r="K15" s="43"/>
      <c r="L15" s="43"/>
      <c r="M15" s="43"/>
    </row>
    <row r="16" spans="1:13" s="17" customFormat="1" ht="18" customHeight="1" x14ac:dyDescent="0.2">
      <c r="B16" s="120" t="s">
        <v>10</v>
      </c>
      <c r="C16" s="18"/>
      <c r="D16" s="107"/>
      <c r="E16" s="107"/>
      <c r="F16" s="107"/>
      <c r="G16" s="107"/>
      <c r="H16" s="107"/>
      <c r="I16" s="107"/>
      <c r="J16" s="107"/>
      <c r="K16" s="107"/>
      <c r="L16" s="107"/>
      <c r="M16" s="63"/>
    </row>
    <row r="17" spans="1:26" s="17" customFormat="1" ht="30.75" customHeight="1" x14ac:dyDescent="0.2">
      <c r="B17" s="62" t="s">
        <v>73</v>
      </c>
      <c r="C17" s="62"/>
      <c r="D17" s="63"/>
      <c r="E17" s="63"/>
      <c r="F17" s="63"/>
      <c r="G17" s="63"/>
      <c r="H17" s="63"/>
      <c r="I17" s="63"/>
      <c r="J17" s="64"/>
      <c r="K17" s="64"/>
      <c r="L17" s="63"/>
      <c r="M17" s="63"/>
    </row>
    <row r="18" spans="1:26" s="17" customFormat="1" ht="30.75" customHeight="1" x14ac:dyDescent="0.2">
      <c r="B18" s="62" t="s">
        <v>11</v>
      </c>
      <c r="C18" s="62"/>
      <c r="D18" s="63"/>
      <c r="E18" s="63"/>
      <c r="F18" s="63"/>
      <c r="G18" s="63"/>
      <c r="H18" s="63"/>
      <c r="I18" s="63"/>
      <c r="J18" s="64"/>
      <c r="K18" s="64"/>
      <c r="L18" s="63"/>
      <c r="M18" s="63"/>
    </row>
    <row r="19" spans="1:26" s="17" customFormat="1" ht="33.75" customHeight="1" x14ac:dyDescent="0.2">
      <c r="B19" s="178" t="s">
        <v>74</v>
      </c>
      <c r="C19" s="179"/>
      <c r="D19" s="180"/>
      <c r="E19" s="180"/>
      <c r="F19" s="180"/>
      <c r="G19" s="180"/>
      <c r="H19" s="180"/>
      <c r="I19" s="180"/>
      <c r="J19" s="180"/>
      <c r="K19" s="180"/>
      <c r="L19" s="180"/>
      <c r="M19" s="180"/>
    </row>
    <row r="20" spans="1:26" s="17" customFormat="1" ht="30.75" customHeight="1" x14ac:dyDescent="0.2">
      <c r="B20" s="62" t="s">
        <v>75</v>
      </c>
      <c r="C20" s="62"/>
      <c r="D20" s="63"/>
      <c r="E20" s="63"/>
      <c r="F20" s="63"/>
      <c r="G20" s="63"/>
      <c r="H20" s="63"/>
      <c r="I20" s="63"/>
      <c r="J20" s="64"/>
      <c r="K20" s="64"/>
      <c r="L20" s="63"/>
      <c r="M20" s="63"/>
    </row>
    <row r="21" spans="1:26" s="17" customFormat="1" ht="30.75" customHeight="1" x14ac:dyDescent="0.2">
      <c r="B21" s="62" t="s">
        <v>12</v>
      </c>
      <c r="C21" s="62"/>
      <c r="D21" s="63"/>
      <c r="E21" s="63"/>
      <c r="F21" s="63"/>
      <c r="G21" s="63"/>
      <c r="H21" s="63"/>
      <c r="I21" s="63"/>
      <c r="J21" s="64"/>
      <c r="K21" s="64"/>
      <c r="L21" s="63"/>
      <c r="M21" s="63"/>
    </row>
    <row r="22" spans="1:26" ht="14" x14ac:dyDescent="0.2">
      <c r="B22" s="1"/>
      <c r="C22" s="1"/>
      <c r="D22" s="1"/>
      <c r="E22" s="1"/>
      <c r="F22" s="1"/>
      <c r="G22" s="1"/>
      <c r="H22" s="1"/>
      <c r="I22" s="1"/>
      <c r="J22" s="1"/>
      <c r="K22" s="1"/>
      <c r="L22" s="1"/>
      <c r="M22" s="1"/>
    </row>
    <row r="23" spans="1:26" ht="14" x14ac:dyDescent="0.2">
      <c r="B23" s="24" t="s">
        <v>13</v>
      </c>
      <c r="C23" s="24"/>
      <c r="D23" s="1"/>
      <c r="E23" s="1"/>
      <c r="F23" s="1"/>
      <c r="G23" s="1"/>
      <c r="H23" s="1"/>
      <c r="I23" s="1"/>
      <c r="J23" s="1"/>
      <c r="K23" s="1"/>
      <c r="L23" s="1"/>
      <c r="M23" s="1"/>
    </row>
    <row r="24" spans="1:26" s="26" customFormat="1" ht="18" customHeight="1" x14ac:dyDescent="0.2">
      <c r="A24"/>
      <c r="B24" s="1" t="s">
        <v>76</v>
      </c>
      <c r="C24" s="1"/>
      <c r="D24" s="1"/>
      <c r="E24" s="65"/>
      <c r="F24" s="65"/>
      <c r="G24" s="65"/>
      <c r="H24" s="65"/>
      <c r="I24" s="65"/>
      <c r="J24" s="65"/>
      <c r="K24" s="65"/>
      <c r="L24" s="1"/>
      <c r="M24" s="1"/>
      <c r="O24"/>
      <c r="R24" s="27"/>
      <c r="S24" s="27"/>
      <c r="T24" s="27"/>
      <c r="U24" s="27"/>
      <c r="V24" s="27"/>
      <c r="W24" s="27"/>
      <c r="X24" s="27"/>
      <c r="Y24" s="27"/>
      <c r="Z24" s="27"/>
    </row>
    <row r="25" spans="1:26" s="26" customFormat="1" ht="18" customHeight="1" x14ac:dyDescent="0.2">
      <c r="A25"/>
      <c r="B25" s="1" t="s">
        <v>77</v>
      </c>
      <c r="C25" s="1"/>
      <c r="D25" s="1"/>
      <c r="E25" s="65"/>
      <c r="F25" s="65"/>
      <c r="G25" s="65"/>
      <c r="H25" s="65"/>
      <c r="I25" s="65"/>
      <c r="J25" s="65"/>
      <c r="K25" s="65"/>
      <c r="L25" s="1"/>
      <c r="M25" s="1"/>
      <c r="O25"/>
      <c r="R25" s="27"/>
      <c r="S25" s="27"/>
      <c r="T25" s="27"/>
      <c r="U25" s="27"/>
      <c r="V25" s="27"/>
      <c r="W25" s="27"/>
      <c r="X25" s="27"/>
      <c r="Y25" s="27"/>
      <c r="Z25" s="27"/>
    </row>
    <row r="26" spans="1:26" s="26" customFormat="1" ht="3" customHeight="1" x14ac:dyDescent="0.2">
      <c r="A26"/>
      <c r="B26" s="1"/>
      <c r="C26" s="1"/>
      <c r="D26" s="1"/>
      <c r="E26" s="65"/>
      <c r="F26" s="65"/>
      <c r="G26" s="65"/>
      <c r="H26" s="65"/>
      <c r="I26" s="65"/>
      <c r="J26" s="65"/>
      <c r="K26" s="65"/>
      <c r="L26" s="1"/>
      <c r="M26" s="1"/>
      <c r="O26"/>
      <c r="R26" s="27"/>
      <c r="S26" s="27"/>
      <c r="T26" s="27"/>
      <c r="U26" s="27"/>
      <c r="V26" s="27"/>
      <c r="W26" s="27"/>
      <c r="X26" s="27"/>
      <c r="Y26" s="27"/>
      <c r="Z26" s="27"/>
    </row>
    <row r="27" spans="1:26" s="26" customFormat="1" ht="18" customHeight="1" x14ac:dyDescent="0.2">
      <c r="A27"/>
      <c r="B27" s="108" t="s">
        <v>14</v>
      </c>
      <c r="C27" s="1" t="s">
        <v>15</v>
      </c>
      <c r="D27" s="1" t="s">
        <v>16</v>
      </c>
      <c r="E27" s="1"/>
      <c r="F27" s="1" t="s">
        <v>17</v>
      </c>
      <c r="G27" s="66"/>
      <c r="H27" s="67"/>
      <c r="I27" s="1"/>
      <c r="J27" s="1"/>
      <c r="K27" s="1"/>
      <c r="L27" s="1"/>
      <c r="M27" s="1"/>
      <c r="O27"/>
      <c r="R27" s="27" t="b">
        <v>0</v>
      </c>
      <c r="S27" s="27"/>
      <c r="T27" s="27"/>
      <c r="U27" s="27"/>
      <c r="V27" s="27"/>
      <c r="W27" s="27"/>
      <c r="X27" s="27"/>
      <c r="Y27" s="27"/>
      <c r="Z27" s="27"/>
    </row>
    <row r="28" spans="1:26" s="26" customFormat="1" ht="18" customHeight="1" x14ac:dyDescent="0.2">
      <c r="A28"/>
      <c r="B28" s="66"/>
      <c r="C28" s="1" t="s">
        <v>18</v>
      </c>
      <c r="D28" s="33" t="s">
        <v>19</v>
      </c>
      <c r="E28" s="1"/>
      <c r="F28" s="1" t="s">
        <v>2</v>
      </c>
      <c r="G28" s="1"/>
      <c r="H28" s="1"/>
      <c r="I28" s="1" t="s">
        <v>3</v>
      </c>
      <c r="J28" s="1"/>
      <c r="K28" s="1"/>
      <c r="L28" s="1"/>
      <c r="M28" s="1"/>
      <c r="O28"/>
      <c r="R28" s="27" t="b">
        <v>0</v>
      </c>
      <c r="S28" s="27"/>
      <c r="T28" s="27"/>
      <c r="U28" s="27"/>
      <c r="V28" s="27"/>
      <c r="W28" s="27"/>
      <c r="X28" s="27"/>
      <c r="Y28" s="27"/>
      <c r="Z28" s="27"/>
    </row>
    <row r="29" spans="1:26" s="26" customFormat="1" ht="11.25" customHeight="1" x14ac:dyDescent="0.2">
      <c r="A29"/>
      <c r="B29" s="66"/>
      <c r="C29" s="66"/>
      <c r="D29" s="1"/>
      <c r="E29" s="1"/>
      <c r="F29" s="1"/>
      <c r="G29" s="1"/>
      <c r="H29" s="1"/>
      <c r="I29" s="1"/>
      <c r="J29" s="1"/>
      <c r="K29" s="1"/>
      <c r="L29" s="1"/>
      <c r="M29" s="1"/>
      <c r="O29"/>
      <c r="R29" s="27" t="b">
        <v>0</v>
      </c>
      <c r="S29" s="27"/>
      <c r="T29" s="27"/>
      <c r="U29" s="27"/>
      <c r="V29" s="27"/>
      <c r="W29" s="27"/>
      <c r="X29" s="27"/>
      <c r="Y29" s="27"/>
      <c r="Z29" s="27"/>
    </row>
    <row r="30" spans="1:26" s="26" customFormat="1" ht="20.149999999999999" customHeight="1" x14ac:dyDescent="0.2">
      <c r="A30"/>
      <c r="B30" s="2" t="s">
        <v>20</v>
      </c>
      <c r="C30" s="181"/>
      <c r="D30" s="182"/>
      <c r="E30" s="182"/>
      <c r="F30" s="182"/>
      <c r="G30" s="182"/>
      <c r="H30" s="182"/>
      <c r="I30" s="182"/>
      <c r="J30" s="183"/>
      <c r="K30" s="1"/>
      <c r="L30" s="1"/>
      <c r="M30" s="1"/>
      <c r="O30"/>
      <c r="R30" s="27" t="b">
        <v>0</v>
      </c>
      <c r="S30" s="27"/>
      <c r="T30" s="27"/>
      <c r="U30" s="27"/>
      <c r="V30" s="27"/>
      <c r="W30" s="27"/>
      <c r="X30" s="27"/>
      <c r="Y30" s="27"/>
      <c r="Z30" s="27"/>
    </row>
    <row r="31" spans="1:26" s="26" customFormat="1" ht="14" x14ac:dyDescent="0.2">
      <c r="A31"/>
      <c r="B31" s="1"/>
      <c r="C31" s="1"/>
      <c r="D31" s="1"/>
      <c r="E31" s="1"/>
      <c r="F31" s="1"/>
      <c r="G31" s="1"/>
      <c r="H31" s="67"/>
      <c r="I31" s="1"/>
      <c r="J31" s="1"/>
      <c r="K31" s="1"/>
      <c r="L31" s="1"/>
      <c r="M31" s="1"/>
      <c r="O31"/>
      <c r="R31" s="27" t="b">
        <v>0</v>
      </c>
      <c r="S31" s="27"/>
      <c r="T31" s="27"/>
      <c r="U31" s="27"/>
      <c r="V31" s="27"/>
      <c r="W31" s="27"/>
      <c r="X31" s="27"/>
      <c r="Y31" s="27"/>
      <c r="Z31" s="27"/>
    </row>
    <row r="32" spans="1:26" s="26" customFormat="1" ht="25" customHeight="1" x14ac:dyDescent="0.2">
      <c r="A32"/>
      <c r="B32" s="2" t="s">
        <v>21</v>
      </c>
      <c r="C32" s="184"/>
      <c r="D32" s="185"/>
      <c r="E32" s="185"/>
      <c r="F32" s="185"/>
      <c r="G32" s="185"/>
      <c r="H32" s="185"/>
      <c r="I32" s="185"/>
      <c r="J32" s="185"/>
      <c r="K32" s="185"/>
      <c r="L32" s="185"/>
      <c r="M32" s="186"/>
      <c r="N32" s="35"/>
      <c r="O32" s="35"/>
      <c r="R32" s="27" t="b">
        <v>0</v>
      </c>
      <c r="S32" s="27"/>
      <c r="T32" s="27"/>
      <c r="U32" s="27"/>
      <c r="V32" s="27"/>
      <c r="W32" s="27"/>
      <c r="X32" s="27"/>
      <c r="Y32" s="27"/>
      <c r="Z32" s="27"/>
    </row>
    <row r="33" spans="1:26" s="26" customFormat="1" ht="25" customHeight="1" x14ac:dyDescent="0.2">
      <c r="A33"/>
      <c r="B33" s="1"/>
      <c r="C33" s="187"/>
      <c r="D33" s="123"/>
      <c r="E33" s="123"/>
      <c r="F33" s="123"/>
      <c r="G33" s="123"/>
      <c r="H33" s="123"/>
      <c r="I33" s="123"/>
      <c r="J33" s="123"/>
      <c r="K33" s="123"/>
      <c r="L33" s="123"/>
      <c r="M33" s="188"/>
      <c r="N33" s="35"/>
      <c r="O33" s="35"/>
      <c r="R33" s="27" t="b">
        <v>0</v>
      </c>
      <c r="S33" s="27"/>
      <c r="T33" s="27"/>
      <c r="U33" s="27"/>
      <c r="V33" s="27"/>
      <c r="W33" s="27"/>
      <c r="X33" s="27"/>
      <c r="Y33" s="27"/>
      <c r="Z33" s="27"/>
    </row>
    <row r="34" spans="1:26" s="26" customFormat="1" ht="25" customHeight="1" x14ac:dyDescent="0.2">
      <c r="A34"/>
      <c r="B34" s="1"/>
      <c r="C34" s="189"/>
      <c r="D34" s="190"/>
      <c r="E34" s="190"/>
      <c r="F34" s="190"/>
      <c r="G34" s="190"/>
      <c r="H34" s="190"/>
      <c r="I34" s="190"/>
      <c r="J34" s="190"/>
      <c r="K34" s="190"/>
      <c r="L34" s="190"/>
      <c r="M34" s="191"/>
      <c r="N34" s="35"/>
      <c r="O34" s="35"/>
      <c r="R34" s="27" t="b">
        <v>0</v>
      </c>
      <c r="S34" s="27"/>
      <c r="T34" s="27"/>
      <c r="U34" s="27"/>
      <c r="V34" s="27"/>
      <c r="W34" s="27"/>
      <c r="X34" s="27"/>
      <c r="Y34" s="27"/>
      <c r="Z34" s="27"/>
    </row>
    <row r="35" spans="1:26" s="26" customFormat="1" ht="18.75" customHeight="1" x14ac:dyDescent="0.2">
      <c r="A35"/>
      <c r="B35" s="1"/>
      <c r="C35" s="3"/>
      <c r="D35" s="3"/>
      <c r="E35" s="3"/>
      <c r="F35" s="3"/>
      <c r="G35" s="3"/>
      <c r="H35" s="3"/>
      <c r="I35" s="3"/>
      <c r="J35" s="3"/>
      <c r="K35" s="3"/>
      <c r="L35" s="3"/>
      <c r="M35" s="3"/>
      <c r="N35" s="35"/>
      <c r="O35" s="35"/>
      <c r="R35" s="27"/>
      <c r="S35" s="27"/>
      <c r="T35" s="27"/>
      <c r="U35" s="27"/>
      <c r="V35" s="27"/>
      <c r="W35" s="27"/>
      <c r="X35" s="27"/>
      <c r="Y35" s="27"/>
      <c r="Z35" s="27"/>
    </row>
    <row r="36" spans="1:26" s="26" customFormat="1" ht="18" customHeight="1" x14ac:dyDescent="0.2">
      <c r="A36"/>
      <c r="B36" s="1" t="s">
        <v>78</v>
      </c>
      <c r="C36" s="3" t="s">
        <v>64</v>
      </c>
      <c r="D36" s="2" t="s">
        <v>65</v>
      </c>
      <c r="E36" s="3" t="s">
        <v>66</v>
      </c>
      <c r="F36" s="3" t="s">
        <v>0</v>
      </c>
      <c r="G36" s="123" t="s">
        <v>67</v>
      </c>
      <c r="H36" s="123"/>
      <c r="I36" s="3"/>
      <c r="J36" s="3"/>
      <c r="K36" s="3"/>
      <c r="L36" s="3"/>
      <c r="M36" s="3"/>
      <c r="N36" s="35"/>
      <c r="O36" s="35"/>
      <c r="R36" s="27"/>
      <c r="S36" s="27"/>
      <c r="T36" s="27"/>
      <c r="U36" s="27"/>
      <c r="V36" s="27"/>
      <c r="W36" s="27"/>
      <c r="X36" s="27"/>
      <c r="Y36" s="27"/>
      <c r="Z36" s="27"/>
    </row>
    <row r="37" spans="1:26" s="26" customFormat="1" ht="18" customHeight="1" x14ac:dyDescent="0.2">
      <c r="A37"/>
      <c r="B37" s="1"/>
      <c r="C37" s="2" t="s">
        <v>79</v>
      </c>
      <c r="D37" s="2"/>
      <c r="E37" s="3"/>
      <c r="F37" s="3"/>
      <c r="G37" s="3"/>
      <c r="H37" s="3"/>
      <c r="I37" s="3"/>
      <c r="J37" s="3"/>
      <c r="K37" s="3"/>
      <c r="L37" s="3"/>
      <c r="M37" s="3"/>
      <c r="N37" s="35"/>
      <c r="O37" s="35"/>
      <c r="R37" s="27"/>
      <c r="S37" s="27"/>
      <c r="T37" s="27"/>
      <c r="U37" s="27"/>
      <c r="V37" s="27"/>
      <c r="W37" s="27"/>
      <c r="X37" s="27"/>
      <c r="Y37" s="27"/>
      <c r="Z37" s="27"/>
    </row>
    <row r="38" spans="1:26" s="26" customFormat="1" ht="18" customHeight="1" x14ac:dyDescent="0.2">
      <c r="A38"/>
      <c r="B38" s="1"/>
      <c r="C38" s="2" t="s">
        <v>80</v>
      </c>
      <c r="D38" s="2"/>
      <c r="E38" s="3"/>
      <c r="F38" s="3"/>
      <c r="G38" s="3"/>
      <c r="H38" s="3"/>
      <c r="I38" s="3"/>
      <c r="J38" s="3"/>
      <c r="K38" s="3"/>
      <c r="L38" s="3"/>
      <c r="M38" s="3"/>
      <c r="N38" s="35"/>
      <c r="O38" s="35"/>
      <c r="R38" s="27"/>
      <c r="S38" s="27"/>
      <c r="T38" s="27"/>
      <c r="U38" s="27"/>
      <c r="V38" s="27"/>
      <c r="W38" s="27"/>
      <c r="X38" s="27"/>
      <c r="Y38" s="27"/>
      <c r="Z38" s="27"/>
    </row>
    <row r="39" spans="1:26" s="26" customFormat="1" ht="18" customHeight="1" x14ac:dyDescent="0.2">
      <c r="A39"/>
      <c r="B39" s="1"/>
      <c r="C39" s="2" t="s">
        <v>81</v>
      </c>
      <c r="D39" s="2"/>
      <c r="E39" s="3"/>
      <c r="F39" s="3"/>
      <c r="G39" s="3"/>
      <c r="H39" s="3"/>
      <c r="I39" s="3"/>
      <c r="J39" s="3"/>
      <c r="K39" s="3"/>
      <c r="L39" s="3"/>
      <c r="M39" s="3"/>
      <c r="N39" s="35"/>
      <c r="O39" s="35"/>
      <c r="R39" s="27"/>
      <c r="S39" s="27"/>
      <c r="T39" s="27"/>
      <c r="U39" s="27"/>
      <c r="V39" s="27"/>
      <c r="W39" s="27"/>
      <c r="X39" s="27"/>
      <c r="Y39" s="27"/>
      <c r="Z39" s="27"/>
    </row>
    <row r="40" spans="1:26" s="26" customFormat="1" ht="12" customHeight="1" x14ac:dyDescent="0.2">
      <c r="A40"/>
      <c r="B40" s="1"/>
      <c r="C40" s="3"/>
      <c r="D40" s="2"/>
      <c r="E40" s="3"/>
      <c r="F40" s="3"/>
      <c r="G40" s="3"/>
      <c r="H40" s="3"/>
      <c r="I40" s="3"/>
      <c r="J40" s="3"/>
      <c r="K40" s="3"/>
      <c r="L40" s="3"/>
      <c r="M40" s="3"/>
      <c r="N40" s="35"/>
      <c r="O40" s="35"/>
      <c r="R40" s="27"/>
      <c r="S40" s="27"/>
      <c r="T40" s="27"/>
      <c r="U40" s="27"/>
      <c r="V40" s="27"/>
      <c r="W40" s="27"/>
      <c r="X40" s="27"/>
      <c r="Y40" s="27"/>
      <c r="Z40" s="27"/>
    </row>
    <row r="41" spans="1:26" s="26" customFormat="1" ht="18" customHeight="1" x14ac:dyDescent="0.2">
      <c r="A41"/>
      <c r="B41" s="1"/>
      <c r="C41" s="35" t="s">
        <v>82</v>
      </c>
      <c r="D41" s="3"/>
      <c r="E41" s="3"/>
      <c r="F41" s="3"/>
      <c r="G41" s="3"/>
      <c r="H41" s="3"/>
      <c r="I41" s="3"/>
      <c r="J41" s="3"/>
      <c r="K41" s="3"/>
      <c r="L41" s="3"/>
      <c r="M41" s="3"/>
      <c r="N41" s="35"/>
      <c r="O41" s="35"/>
      <c r="R41" s="27"/>
      <c r="S41" s="27"/>
      <c r="T41" s="27"/>
      <c r="U41" s="27"/>
      <c r="V41" s="27"/>
      <c r="W41" s="27"/>
      <c r="X41" s="27"/>
      <c r="Y41" s="27"/>
      <c r="Z41" s="27"/>
    </row>
    <row r="42" spans="1:26" s="26" customFormat="1" ht="18" customHeight="1" x14ac:dyDescent="0.2">
      <c r="A42"/>
      <c r="B42" s="1"/>
      <c r="C42" s="35" t="s">
        <v>83</v>
      </c>
      <c r="D42" s="3"/>
      <c r="E42" s="3"/>
      <c r="F42" s="3"/>
      <c r="G42" s="3"/>
      <c r="H42" s="3"/>
      <c r="I42" s="3"/>
      <c r="J42" s="3"/>
      <c r="K42" s="3"/>
      <c r="L42" s="3"/>
      <c r="M42" s="3"/>
      <c r="N42" s="35"/>
      <c r="O42" s="35"/>
      <c r="R42" s="27"/>
      <c r="S42" s="27"/>
      <c r="T42" s="27"/>
      <c r="U42" s="27"/>
      <c r="V42" s="27"/>
      <c r="W42" s="27"/>
      <c r="X42" s="27"/>
      <c r="Y42" s="27"/>
      <c r="Z42" s="27"/>
    </row>
    <row r="43" spans="1:26" s="26" customFormat="1" ht="9.75" customHeight="1" x14ac:dyDescent="0.2">
      <c r="A43"/>
      <c r="B43" s="1"/>
      <c r="C43" s="2"/>
      <c r="D43" s="3"/>
      <c r="E43" s="3"/>
      <c r="F43" s="3"/>
      <c r="G43" s="3"/>
      <c r="H43" s="3"/>
      <c r="I43" s="3"/>
      <c r="J43" s="3"/>
      <c r="K43" s="3"/>
      <c r="L43" s="3"/>
      <c r="M43" s="3"/>
      <c r="N43" s="35"/>
      <c r="O43" s="35"/>
      <c r="R43" s="27"/>
      <c r="S43" s="27"/>
      <c r="T43" s="27"/>
      <c r="U43" s="27"/>
      <c r="V43" s="27"/>
      <c r="W43" s="27"/>
      <c r="X43" s="27"/>
      <c r="Y43" s="27"/>
      <c r="Z43" s="27"/>
    </row>
    <row r="44" spans="1:26" s="26" customFormat="1" ht="18" customHeight="1" x14ac:dyDescent="0.2">
      <c r="A44"/>
      <c r="B44" s="1"/>
      <c r="C44" s="2" t="s">
        <v>84</v>
      </c>
      <c r="D44" s="3"/>
      <c r="E44" s="3"/>
      <c r="F44" s="3"/>
      <c r="G44" s="3"/>
      <c r="H44" s="3"/>
      <c r="I44" s="3"/>
      <c r="J44" s="3"/>
      <c r="K44" s="3"/>
      <c r="L44" s="3"/>
      <c r="M44" s="3"/>
      <c r="N44" s="35"/>
      <c r="O44" s="35"/>
      <c r="R44" s="27"/>
      <c r="S44" s="27"/>
      <c r="T44" s="27"/>
      <c r="U44" s="27"/>
      <c r="V44" s="27"/>
      <c r="W44" s="27"/>
      <c r="X44" s="27"/>
      <c r="Y44" s="27"/>
      <c r="Z44" s="27"/>
    </row>
    <row r="45" spans="1:26" s="26" customFormat="1" ht="18.75" customHeight="1" x14ac:dyDescent="0.2">
      <c r="A45"/>
      <c r="B45" s="1"/>
      <c r="C45" s="3"/>
      <c r="D45" s="3"/>
      <c r="E45" s="3"/>
      <c r="F45" s="3"/>
      <c r="G45" s="3"/>
      <c r="H45" s="3"/>
      <c r="I45" s="3"/>
      <c r="J45" s="3"/>
      <c r="K45" s="3"/>
      <c r="L45" s="3"/>
      <c r="M45" s="3"/>
      <c r="N45" s="35"/>
      <c r="O45" s="35"/>
      <c r="R45" s="27"/>
      <c r="S45" s="27"/>
      <c r="T45" s="27"/>
      <c r="U45" s="27"/>
      <c r="V45" s="27"/>
      <c r="W45" s="27"/>
      <c r="X45" s="27"/>
      <c r="Y45" s="27"/>
      <c r="Z45" s="27"/>
    </row>
    <row r="46" spans="1:26" ht="14" x14ac:dyDescent="0.2">
      <c r="B46" s="67" t="s">
        <v>22</v>
      </c>
      <c r="C46" s="67"/>
      <c r="D46" s="1"/>
      <c r="E46" s="1"/>
      <c r="F46" s="1"/>
      <c r="G46" s="1"/>
      <c r="H46" s="1"/>
      <c r="I46" s="1"/>
      <c r="J46" s="1"/>
      <c r="K46" s="1"/>
      <c r="L46" s="1"/>
      <c r="M46" s="1"/>
      <c r="Q46" s="17"/>
      <c r="R46" t="b">
        <v>0</v>
      </c>
    </row>
    <row r="47" spans="1:26" ht="18.75" customHeight="1" x14ac:dyDescent="0.2">
      <c r="B47" s="192" t="s">
        <v>23</v>
      </c>
      <c r="C47" s="193"/>
      <c r="D47" s="193"/>
      <c r="E47" s="193"/>
      <c r="F47" s="109"/>
      <c r="G47" s="192" t="s">
        <v>24</v>
      </c>
      <c r="H47" s="193"/>
      <c r="I47" s="193"/>
      <c r="J47" s="193"/>
      <c r="K47" s="193"/>
      <c r="L47" s="193"/>
      <c r="M47" s="194"/>
      <c r="Q47" s="17"/>
      <c r="R47" t="b">
        <v>0</v>
      </c>
    </row>
    <row r="48" spans="1:26" ht="18.75" customHeight="1" x14ac:dyDescent="0.2">
      <c r="B48" s="110"/>
      <c r="C48" s="111"/>
      <c r="D48" s="112"/>
      <c r="E48" s="111"/>
      <c r="F48" s="109"/>
      <c r="G48" s="110"/>
      <c r="H48" s="111"/>
      <c r="I48" s="111"/>
      <c r="J48" s="111"/>
      <c r="K48" s="111"/>
      <c r="L48" s="111"/>
      <c r="M48" s="113"/>
      <c r="Q48" s="17"/>
      <c r="R48" t="b">
        <v>0</v>
      </c>
    </row>
    <row r="49" spans="2:26" ht="18.75" customHeight="1" x14ac:dyDescent="0.2">
      <c r="B49" s="109"/>
      <c r="C49" s="1"/>
      <c r="D49" s="1"/>
      <c r="E49" s="1"/>
      <c r="F49" s="109"/>
      <c r="G49" s="109"/>
      <c r="H49" s="1"/>
      <c r="I49" s="1"/>
      <c r="J49" s="1"/>
      <c r="K49" s="1"/>
      <c r="L49" s="1"/>
      <c r="M49" s="114"/>
      <c r="Q49" s="17"/>
      <c r="R49" t="b">
        <v>0</v>
      </c>
    </row>
    <row r="50" spans="2:26" ht="14" x14ac:dyDescent="0.2">
      <c r="B50" s="109"/>
      <c r="C50" s="1"/>
      <c r="D50" s="1"/>
      <c r="E50" s="1"/>
      <c r="F50" s="109"/>
      <c r="G50" s="109"/>
      <c r="H50" s="1"/>
      <c r="I50" s="1"/>
      <c r="J50" s="1"/>
      <c r="K50" s="1"/>
      <c r="L50" s="1"/>
      <c r="M50" s="114"/>
      <c r="Q50" s="17"/>
      <c r="R50" s="163"/>
      <c r="S50" s="163"/>
      <c r="T50" s="163"/>
      <c r="U50" s="163"/>
      <c r="V50" s="163"/>
      <c r="W50" s="163"/>
      <c r="X50" s="163"/>
      <c r="Y50" s="163"/>
      <c r="Z50" s="163"/>
    </row>
    <row r="51" spans="2:26" ht="18.75" customHeight="1" x14ac:dyDescent="0.2">
      <c r="B51" s="109"/>
      <c r="C51" s="1"/>
      <c r="D51" s="67"/>
      <c r="E51" s="1"/>
      <c r="F51" s="109"/>
      <c r="G51" s="109"/>
      <c r="H51" s="1"/>
      <c r="I51" s="1"/>
      <c r="J51" s="1"/>
      <c r="K51" s="1"/>
      <c r="L51" s="1"/>
      <c r="M51" s="114"/>
      <c r="Q51" s="17"/>
    </row>
    <row r="52" spans="2:26" ht="18.75" customHeight="1" x14ac:dyDescent="0.2">
      <c r="B52" s="160" t="s">
        <v>25</v>
      </c>
      <c r="C52" s="161"/>
      <c r="D52" s="161"/>
      <c r="E52" s="161"/>
      <c r="F52" s="109"/>
      <c r="G52" s="160" t="s">
        <v>26</v>
      </c>
      <c r="H52" s="161"/>
      <c r="I52" s="161"/>
      <c r="J52" s="161"/>
      <c r="K52" s="161"/>
      <c r="L52" s="161"/>
      <c r="M52" s="162"/>
      <c r="Q52" s="17"/>
    </row>
    <row r="53" spans="2:26" ht="14.25" customHeight="1" x14ac:dyDescent="0.2">
      <c r="B53" s="1"/>
      <c r="C53" s="1"/>
      <c r="D53" s="1"/>
      <c r="E53" s="102"/>
      <c r="F53" s="102"/>
      <c r="G53" s="102"/>
      <c r="H53" s="102"/>
      <c r="I53" s="102"/>
      <c r="J53" s="102"/>
      <c r="K53" s="102"/>
      <c r="L53" s="1"/>
      <c r="M53" s="1"/>
      <c r="Q53" s="17"/>
    </row>
    <row r="54" spans="2:26" ht="14" x14ac:dyDescent="0.2">
      <c r="B54" s="68" t="s">
        <v>27</v>
      </c>
      <c r="C54" s="68"/>
      <c r="D54" s="1"/>
      <c r="E54" s="1"/>
      <c r="F54" s="1"/>
      <c r="G54" s="1"/>
      <c r="H54" s="1"/>
      <c r="I54" s="1"/>
      <c r="J54" s="1"/>
      <c r="K54" s="1"/>
      <c r="L54" s="1"/>
      <c r="M54" s="1"/>
      <c r="Q54" s="17"/>
    </row>
    <row r="55" spans="2:26" ht="80.150000000000006" customHeight="1" x14ac:dyDescent="0.2">
      <c r="B55" s="121"/>
      <c r="C55" s="121"/>
      <c r="D55" s="121"/>
      <c r="E55" s="121"/>
      <c r="F55" s="121"/>
      <c r="G55" s="121"/>
      <c r="H55" s="121"/>
      <c r="I55" s="121"/>
      <c r="J55" s="121"/>
      <c r="K55" s="121"/>
      <c r="L55" s="121"/>
      <c r="M55" s="121"/>
      <c r="Q55" s="17"/>
    </row>
    <row r="56" spans="2:26" ht="6" customHeight="1" x14ac:dyDescent="0.2">
      <c r="B56" s="1"/>
      <c r="C56" s="1"/>
      <c r="D56" s="1"/>
      <c r="E56" s="102"/>
      <c r="F56" s="102"/>
      <c r="G56" s="102"/>
      <c r="H56" s="102"/>
      <c r="I56" s="102"/>
      <c r="J56" s="102"/>
      <c r="K56" s="102"/>
      <c r="L56" s="1"/>
      <c r="M56" s="1"/>
      <c r="Q56" s="17"/>
    </row>
    <row r="57" spans="2:26" ht="14" x14ac:dyDescent="0.2">
      <c r="B57" s="67" t="s">
        <v>85</v>
      </c>
      <c r="C57" s="67"/>
      <c r="D57" s="1"/>
      <c r="E57" s="1"/>
      <c r="F57" s="1"/>
      <c r="G57" s="1"/>
      <c r="H57" s="1"/>
      <c r="I57" s="1"/>
      <c r="J57" s="1"/>
      <c r="K57" s="1"/>
      <c r="L57" s="1"/>
      <c r="M57" s="1"/>
      <c r="Q57" s="17"/>
      <c r="R57" s="163"/>
      <c r="S57" s="163"/>
      <c r="T57" s="163"/>
      <c r="U57" s="163"/>
      <c r="V57" s="163"/>
      <c r="W57" s="163"/>
      <c r="X57" s="163"/>
      <c r="Y57" s="163"/>
      <c r="Z57" s="163"/>
    </row>
    <row r="58" spans="2:26" ht="80.150000000000006" customHeight="1" x14ac:dyDescent="0.2">
      <c r="B58" s="121"/>
      <c r="C58" s="121"/>
      <c r="D58" s="121"/>
      <c r="E58" s="121"/>
      <c r="F58" s="121"/>
      <c r="G58" s="121"/>
      <c r="H58" s="121"/>
      <c r="I58" s="121"/>
      <c r="J58" s="121"/>
      <c r="K58" s="121"/>
      <c r="L58" s="121"/>
      <c r="M58" s="121"/>
    </row>
    <row r="59" spans="2:26" ht="6" customHeight="1" x14ac:dyDescent="0.2">
      <c r="B59" s="1"/>
      <c r="C59" s="1"/>
      <c r="D59" s="1"/>
      <c r="E59" s="102"/>
      <c r="F59" s="102"/>
      <c r="G59" s="102"/>
      <c r="H59" s="102"/>
      <c r="I59" s="102"/>
      <c r="J59" s="102"/>
      <c r="K59" s="102"/>
      <c r="L59" s="1"/>
      <c r="M59" s="1"/>
    </row>
    <row r="60" spans="2:26" ht="14" x14ac:dyDescent="0.2">
      <c r="B60" s="67" t="s">
        <v>86</v>
      </c>
      <c r="C60" s="67"/>
      <c r="D60" s="1"/>
      <c r="E60" s="1"/>
      <c r="F60" s="1"/>
      <c r="G60" s="1"/>
      <c r="H60" s="1"/>
      <c r="I60" s="1"/>
      <c r="J60" s="1"/>
      <c r="K60" s="1"/>
      <c r="L60" s="1"/>
      <c r="M60" s="1"/>
      <c r="Q60" s="17"/>
      <c r="R60" s="163"/>
      <c r="S60" s="163"/>
      <c r="T60" s="163"/>
      <c r="U60" s="163"/>
      <c r="V60" s="163"/>
      <c r="W60" s="163"/>
      <c r="X60" s="163"/>
      <c r="Y60" s="163"/>
      <c r="Z60" s="163"/>
    </row>
    <row r="61" spans="2:26" ht="80.150000000000006" customHeight="1" x14ac:dyDescent="0.2">
      <c r="B61" s="121"/>
      <c r="C61" s="121"/>
      <c r="D61" s="121"/>
      <c r="E61" s="121"/>
      <c r="F61" s="121"/>
      <c r="G61" s="121"/>
      <c r="H61" s="121"/>
      <c r="I61" s="121"/>
      <c r="J61" s="121"/>
      <c r="K61" s="121"/>
      <c r="L61" s="121"/>
      <c r="M61" s="121"/>
    </row>
    <row r="62" spans="2:26" ht="6" customHeight="1" x14ac:dyDescent="0.2">
      <c r="E62" s="36"/>
      <c r="F62" s="36"/>
      <c r="G62" s="36"/>
      <c r="H62" s="36"/>
      <c r="I62" s="36"/>
      <c r="J62" s="36"/>
      <c r="K62" s="36"/>
    </row>
    <row r="63" spans="2:26" s="28" customFormat="1" ht="18.75" customHeight="1" x14ac:dyDescent="0.2">
      <c r="B63" s="1" t="s">
        <v>87</v>
      </c>
      <c r="C63" s="1"/>
      <c r="D63" s="66"/>
      <c r="E63" s="66"/>
      <c r="F63" s="66"/>
      <c r="G63" s="66"/>
      <c r="H63" s="66"/>
      <c r="I63" s="66"/>
      <c r="J63" s="66"/>
      <c r="K63" s="66"/>
      <c r="L63" s="66"/>
      <c r="M63" s="66"/>
    </row>
    <row r="64" spans="2:26" s="28" customFormat="1" ht="9.75" customHeight="1" x14ac:dyDescent="0.2">
      <c r="B64" s="1"/>
      <c r="C64" s="1"/>
      <c r="D64" s="66"/>
      <c r="E64" s="66"/>
      <c r="F64" s="66"/>
      <c r="G64" s="66"/>
      <c r="H64" s="66"/>
      <c r="I64" s="66"/>
      <c r="J64" s="66"/>
      <c r="K64" s="66"/>
      <c r="L64" s="66"/>
      <c r="M64" s="66"/>
    </row>
    <row r="65" spans="2:13" s="28" customFormat="1" ht="14" x14ac:dyDescent="0.2">
      <c r="B65" s="67" t="s">
        <v>88</v>
      </c>
      <c r="C65" s="67"/>
      <c r="D65" s="44"/>
      <c r="E65" s="66"/>
      <c r="F65" s="66"/>
      <c r="G65" s="66"/>
      <c r="H65" s="66"/>
      <c r="I65" s="66"/>
      <c r="J65" s="66"/>
      <c r="K65" s="66"/>
      <c r="L65" s="66"/>
      <c r="M65" s="66"/>
    </row>
    <row r="66" spans="2:13" s="28" customFormat="1" ht="18.75" customHeight="1" x14ac:dyDescent="0.2">
      <c r="B66" s="144" t="s">
        <v>28</v>
      </c>
      <c r="C66" s="145"/>
      <c r="D66" s="145" t="s">
        <v>29</v>
      </c>
      <c r="E66" s="148" t="s">
        <v>30</v>
      </c>
      <c r="F66" s="149"/>
      <c r="G66" s="149"/>
      <c r="H66" s="149"/>
      <c r="I66" s="150"/>
      <c r="J66" s="158" t="s">
        <v>31</v>
      </c>
      <c r="K66" s="156" t="s">
        <v>32</v>
      </c>
      <c r="L66" s="151" t="s">
        <v>33</v>
      </c>
      <c r="M66" s="66"/>
    </row>
    <row r="67" spans="2:13" s="28" customFormat="1" ht="20.149999999999999" customHeight="1" x14ac:dyDescent="0.2">
      <c r="B67" s="146"/>
      <c r="C67" s="147"/>
      <c r="D67" s="147"/>
      <c r="E67" s="118" t="s">
        <v>34</v>
      </c>
      <c r="F67" s="153" t="s">
        <v>35</v>
      </c>
      <c r="G67" s="154"/>
      <c r="H67" s="154"/>
      <c r="I67" s="155"/>
      <c r="J67" s="159"/>
      <c r="K67" s="157"/>
      <c r="L67" s="152"/>
      <c r="M67" s="66"/>
    </row>
    <row r="68" spans="2:13" s="28" customFormat="1" ht="20.149999999999999" customHeight="1" x14ac:dyDescent="0.2">
      <c r="B68" s="137" t="s">
        <v>36</v>
      </c>
      <c r="C68" s="71" t="s">
        <v>37</v>
      </c>
      <c r="D68" s="72"/>
      <c r="E68" s="73"/>
      <c r="F68" s="138">
        <f>E68*12</f>
        <v>0</v>
      </c>
      <c r="G68" s="139"/>
      <c r="H68" s="139"/>
      <c r="I68" s="140"/>
      <c r="J68" s="74"/>
      <c r="K68" s="75">
        <f>$D$68*$F$68*$J$68/60</f>
        <v>0</v>
      </c>
      <c r="L68" s="76" t="e">
        <f>($F$68*$J$68/60)/$D$68</f>
        <v>#DIV/0!</v>
      </c>
      <c r="M68" s="66"/>
    </row>
    <row r="69" spans="2:13" s="28" customFormat="1" ht="20.149999999999999" customHeight="1" x14ac:dyDescent="0.2">
      <c r="B69" s="124"/>
      <c r="C69" s="77" t="s">
        <v>38</v>
      </c>
      <c r="D69" s="78"/>
      <c r="E69" s="79"/>
      <c r="F69" s="129">
        <f t="shared" ref="F69:F78" si="0">E69*12</f>
        <v>0</v>
      </c>
      <c r="G69" s="130"/>
      <c r="H69" s="130"/>
      <c r="I69" s="131"/>
      <c r="J69" s="80"/>
      <c r="K69" s="81">
        <f>$D$69*$F$69*$J$69/60</f>
        <v>0</v>
      </c>
      <c r="L69" s="82" t="e">
        <f>($F$69*$J$69/60)/$D$69</f>
        <v>#DIV/0!</v>
      </c>
      <c r="M69" s="66"/>
    </row>
    <row r="70" spans="2:13" s="28" customFormat="1" ht="20.149999999999999" customHeight="1" x14ac:dyDescent="0.2">
      <c r="B70" s="124"/>
      <c r="C70" s="77" t="s">
        <v>39</v>
      </c>
      <c r="D70" s="78"/>
      <c r="E70" s="79"/>
      <c r="F70" s="129">
        <f t="shared" si="0"/>
        <v>0</v>
      </c>
      <c r="G70" s="130"/>
      <c r="H70" s="130"/>
      <c r="I70" s="131"/>
      <c r="J70" s="80"/>
      <c r="K70" s="81">
        <f>$D$70*$F$70*$J$70/60</f>
        <v>0</v>
      </c>
      <c r="L70" s="82" t="e">
        <f>($F$70*$J$70/60)/$D$70</f>
        <v>#DIV/0!</v>
      </c>
      <c r="M70" s="66"/>
    </row>
    <row r="71" spans="2:13" s="28" customFormat="1" ht="20.149999999999999" customHeight="1" x14ac:dyDescent="0.2">
      <c r="B71" s="124"/>
      <c r="C71" s="77" t="s">
        <v>40</v>
      </c>
      <c r="D71" s="78"/>
      <c r="E71" s="79"/>
      <c r="F71" s="126">
        <f t="shared" si="0"/>
        <v>0</v>
      </c>
      <c r="G71" s="127"/>
      <c r="H71" s="127"/>
      <c r="I71" s="128"/>
      <c r="J71" s="80"/>
      <c r="K71" s="81">
        <f>$D$71*$F$71*$J$71/60</f>
        <v>0</v>
      </c>
      <c r="L71" s="82" t="e">
        <f>($F$71*$J$71/60)/$D$71</f>
        <v>#DIV/0!</v>
      </c>
      <c r="M71" s="66"/>
    </row>
    <row r="72" spans="2:13" s="28" customFormat="1" ht="20.149999999999999" customHeight="1" x14ac:dyDescent="0.2">
      <c r="B72" s="125"/>
      <c r="C72" s="83" t="s">
        <v>41</v>
      </c>
      <c r="D72" s="84"/>
      <c r="E72" s="85"/>
      <c r="F72" s="141">
        <f t="shared" si="0"/>
        <v>0</v>
      </c>
      <c r="G72" s="142"/>
      <c r="H72" s="142"/>
      <c r="I72" s="143"/>
      <c r="J72" s="86"/>
      <c r="K72" s="87">
        <f>$D$72*$F$72*$J$72/60</f>
        <v>0</v>
      </c>
      <c r="L72" s="88" t="e">
        <f>($F$72*$J$72/60)/$D$72</f>
        <v>#DIV/0!</v>
      </c>
      <c r="M72" s="66"/>
    </row>
    <row r="73" spans="2:13" s="28" customFormat="1" ht="20.149999999999999" customHeight="1" x14ac:dyDescent="0.2">
      <c r="B73" s="124" t="s">
        <v>42</v>
      </c>
      <c r="C73" s="89" t="s">
        <v>43</v>
      </c>
      <c r="D73" s="90"/>
      <c r="E73" s="91"/>
      <c r="F73" s="126">
        <f t="shared" si="0"/>
        <v>0</v>
      </c>
      <c r="G73" s="127"/>
      <c r="H73" s="127"/>
      <c r="I73" s="128"/>
      <c r="J73" s="92"/>
      <c r="K73" s="93">
        <f>$D$73*$F$73*$J$73/60</f>
        <v>0</v>
      </c>
      <c r="L73" s="94" t="e">
        <f>($F$73*$J$73/60)/$D$73</f>
        <v>#DIV/0!</v>
      </c>
      <c r="M73" s="66"/>
    </row>
    <row r="74" spans="2:13" s="28" customFormat="1" ht="20.149999999999999" customHeight="1" x14ac:dyDescent="0.2">
      <c r="B74" s="124"/>
      <c r="C74" s="89" t="s">
        <v>89</v>
      </c>
      <c r="D74" s="90"/>
      <c r="E74" s="91"/>
      <c r="F74" s="126">
        <f t="shared" ref="F74:F75" si="1">E74*12</f>
        <v>0</v>
      </c>
      <c r="G74" s="127"/>
      <c r="H74" s="127"/>
      <c r="I74" s="128"/>
      <c r="J74" s="92"/>
      <c r="K74" s="93">
        <f>$D$74*$F$74*$J$74/60</f>
        <v>0</v>
      </c>
      <c r="L74" s="94" t="e">
        <f>($F$74*$J$74/60)/$D$74</f>
        <v>#DIV/0!</v>
      </c>
      <c r="M74" s="66"/>
    </row>
    <row r="75" spans="2:13" s="28" customFormat="1" ht="20.149999999999999" customHeight="1" x14ac:dyDescent="0.2">
      <c r="B75" s="124"/>
      <c r="C75" s="89" t="s">
        <v>90</v>
      </c>
      <c r="D75" s="90"/>
      <c r="E75" s="91"/>
      <c r="F75" s="126">
        <f t="shared" si="1"/>
        <v>0</v>
      </c>
      <c r="G75" s="127"/>
      <c r="H75" s="127"/>
      <c r="I75" s="128"/>
      <c r="J75" s="92"/>
      <c r="K75" s="93">
        <f>$D$75*$F$75*$J$75/60</f>
        <v>0</v>
      </c>
      <c r="L75" s="94" t="e">
        <f>($F$75*$J$75/60)/$D$75</f>
        <v>#DIV/0!</v>
      </c>
      <c r="M75" s="66"/>
    </row>
    <row r="76" spans="2:13" s="28" customFormat="1" ht="20.149999999999999" customHeight="1" x14ac:dyDescent="0.2">
      <c r="B76" s="124"/>
      <c r="C76" s="77" t="s">
        <v>91</v>
      </c>
      <c r="D76" s="78"/>
      <c r="E76" s="79"/>
      <c r="F76" s="126">
        <f t="shared" si="0"/>
        <v>0</v>
      </c>
      <c r="G76" s="127"/>
      <c r="H76" s="127"/>
      <c r="I76" s="128"/>
      <c r="J76" s="80"/>
      <c r="K76" s="81">
        <f>$D$76*$F$76*$J$76/60</f>
        <v>0</v>
      </c>
      <c r="L76" s="82" t="e">
        <f>($F$76*$J$76/60)/$D$76</f>
        <v>#DIV/0!</v>
      </c>
      <c r="M76" s="66"/>
    </row>
    <row r="77" spans="2:13" s="28" customFormat="1" ht="20.149999999999999" customHeight="1" x14ac:dyDescent="0.2">
      <c r="B77" s="124"/>
      <c r="C77" s="77" t="s">
        <v>92</v>
      </c>
      <c r="D77" s="78"/>
      <c r="E77" s="79"/>
      <c r="F77" s="129">
        <f t="shared" si="0"/>
        <v>0</v>
      </c>
      <c r="G77" s="130"/>
      <c r="H77" s="130"/>
      <c r="I77" s="131"/>
      <c r="J77" s="80"/>
      <c r="K77" s="81">
        <f>$D$77*$F$77*$J$77/60</f>
        <v>0</v>
      </c>
      <c r="L77" s="82" t="e">
        <f>($F$77*$J$77/60)/$D$77</f>
        <v>#DIV/0!</v>
      </c>
      <c r="M77" s="66"/>
    </row>
    <row r="78" spans="2:13" s="28" customFormat="1" ht="20.149999999999999" customHeight="1" x14ac:dyDescent="0.2">
      <c r="B78" s="125"/>
      <c r="C78" s="77" t="s">
        <v>93</v>
      </c>
      <c r="D78" s="78"/>
      <c r="E78" s="79"/>
      <c r="F78" s="126">
        <f t="shared" si="0"/>
        <v>0</v>
      </c>
      <c r="G78" s="127"/>
      <c r="H78" s="127"/>
      <c r="I78" s="128"/>
      <c r="J78" s="80"/>
      <c r="K78" s="95">
        <f>$D$78*$F$78*$J$78/60</f>
        <v>0</v>
      </c>
      <c r="L78" s="96" t="e">
        <f>($F$78*$J$78/60)/$D$78</f>
        <v>#DIV/0!</v>
      </c>
      <c r="M78" s="66"/>
    </row>
    <row r="79" spans="2:13" s="28" customFormat="1" ht="20.149999999999999" customHeight="1" x14ac:dyDescent="0.2">
      <c r="B79" s="132"/>
      <c r="C79" s="133"/>
      <c r="D79" s="133"/>
      <c r="E79" s="97">
        <f>SUM(E68:E78)</f>
        <v>0</v>
      </c>
      <c r="F79" s="134">
        <f>SUM(F68:I78)</f>
        <v>0</v>
      </c>
      <c r="G79" s="135"/>
      <c r="H79" s="135"/>
      <c r="I79" s="136"/>
      <c r="J79" s="98">
        <f>SUM(J68:J78)</f>
        <v>0</v>
      </c>
      <c r="K79" s="116">
        <f>SUM(K68:K78)</f>
        <v>0</v>
      </c>
      <c r="L79" s="100" t="e">
        <f>SUM(L68:L78)</f>
        <v>#DIV/0!</v>
      </c>
      <c r="M79" s="66"/>
    </row>
    <row r="80" spans="2:13" s="28" customFormat="1" ht="20.149999999999999" customHeight="1" x14ac:dyDescent="0.2">
      <c r="B80" s="103"/>
      <c r="C80" s="103"/>
      <c r="D80" s="103"/>
      <c r="E80" s="104"/>
      <c r="F80" s="117"/>
      <c r="G80" s="117"/>
      <c r="H80" s="117"/>
      <c r="I80" s="117"/>
      <c r="J80" s="105"/>
      <c r="K80" s="70"/>
      <c r="L80" s="106"/>
      <c r="M80" s="66"/>
    </row>
    <row r="81" spans="2:13" s="28" customFormat="1" ht="20.149999999999999" customHeight="1" x14ac:dyDescent="0.2">
      <c r="B81" s="67" t="s">
        <v>94</v>
      </c>
      <c r="C81" s="67"/>
      <c r="D81" s="66"/>
      <c r="E81" s="66"/>
      <c r="F81" s="66"/>
      <c r="G81" s="66"/>
      <c r="H81" s="66"/>
      <c r="I81" s="66"/>
      <c r="J81" s="66"/>
      <c r="K81" s="66"/>
      <c r="L81" s="66"/>
      <c r="M81" s="66"/>
    </row>
    <row r="82" spans="2:13" s="28" customFormat="1" ht="20.149999999999999" customHeight="1" x14ac:dyDescent="0.2">
      <c r="B82" s="144" t="s">
        <v>28</v>
      </c>
      <c r="C82" s="145"/>
      <c r="D82" s="145" t="s">
        <v>44</v>
      </c>
      <c r="E82" s="148" t="s">
        <v>30</v>
      </c>
      <c r="F82" s="149"/>
      <c r="G82" s="149"/>
      <c r="H82" s="149"/>
      <c r="I82" s="150"/>
      <c r="J82" s="151" t="s">
        <v>45</v>
      </c>
      <c r="K82" s="156" t="s">
        <v>46</v>
      </c>
      <c r="L82" s="151" t="s">
        <v>33</v>
      </c>
      <c r="M82" s="66"/>
    </row>
    <row r="83" spans="2:13" s="28" customFormat="1" ht="20.149999999999999" customHeight="1" x14ac:dyDescent="0.2">
      <c r="B83" s="146"/>
      <c r="C83" s="147"/>
      <c r="D83" s="147"/>
      <c r="E83" s="118" t="s">
        <v>34</v>
      </c>
      <c r="F83" s="153" t="s">
        <v>35</v>
      </c>
      <c r="G83" s="154"/>
      <c r="H83" s="154"/>
      <c r="I83" s="155"/>
      <c r="J83" s="152"/>
      <c r="K83" s="157"/>
      <c r="L83" s="152"/>
      <c r="M83" s="66"/>
    </row>
    <row r="84" spans="2:13" s="28" customFormat="1" ht="20.149999999999999" customHeight="1" x14ac:dyDescent="0.2">
      <c r="B84" s="137" t="s">
        <v>36</v>
      </c>
      <c r="C84" s="71" t="s">
        <v>37</v>
      </c>
      <c r="D84" s="72"/>
      <c r="E84" s="73"/>
      <c r="F84" s="138">
        <f>E84*12</f>
        <v>0</v>
      </c>
      <c r="G84" s="139"/>
      <c r="H84" s="139"/>
      <c r="I84" s="140"/>
      <c r="J84" s="74"/>
      <c r="K84" s="75">
        <f>$D$84*$F$84*$J$84/60</f>
        <v>0</v>
      </c>
      <c r="L84" s="76" t="e">
        <f>($F$84*$J$84/60)/$D$84</f>
        <v>#DIV/0!</v>
      </c>
      <c r="M84" s="66"/>
    </row>
    <row r="85" spans="2:13" s="28" customFormat="1" ht="20.149999999999999" customHeight="1" x14ac:dyDescent="0.2">
      <c r="B85" s="124"/>
      <c r="C85" s="77" t="s">
        <v>38</v>
      </c>
      <c r="D85" s="78"/>
      <c r="E85" s="79"/>
      <c r="F85" s="129">
        <f t="shared" ref="F85:F94" si="2">E85*12</f>
        <v>0</v>
      </c>
      <c r="G85" s="130"/>
      <c r="H85" s="130"/>
      <c r="I85" s="131"/>
      <c r="J85" s="80"/>
      <c r="K85" s="81">
        <f>$D$85*$F$85*$J$85/60</f>
        <v>0</v>
      </c>
      <c r="L85" s="82" t="e">
        <f>($F$85*$J$85/60)/$D$85</f>
        <v>#DIV/0!</v>
      </c>
      <c r="M85" s="66"/>
    </row>
    <row r="86" spans="2:13" s="28" customFormat="1" ht="20.149999999999999" customHeight="1" x14ac:dyDescent="0.2">
      <c r="B86" s="124"/>
      <c r="C86" s="77" t="s">
        <v>39</v>
      </c>
      <c r="D86" s="78"/>
      <c r="E86" s="79"/>
      <c r="F86" s="129">
        <f t="shared" si="2"/>
        <v>0</v>
      </c>
      <c r="G86" s="130"/>
      <c r="H86" s="130"/>
      <c r="I86" s="131"/>
      <c r="J86" s="80"/>
      <c r="K86" s="81">
        <f>$D$86*$F$86*$J$86/60</f>
        <v>0</v>
      </c>
      <c r="L86" s="82" t="e">
        <f>($F$86*$J$86/60)/$D$86</f>
        <v>#DIV/0!</v>
      </c>
      <c r="M86" s="66"/>
    </row>
    <row r="87" spans="2:13" s="28" customFormat="1" ht="20.149999999999999" customHeight="1" x14ac:dyDescent="0.2">
      <c r="B87" s="124"/>
      <c r="C87" s="77" t="s">
        <v>40</v>
      </c>
      <c r="D87" s="78"/>
      <c r="E87" s="79"/>
      <c r="F87" s="126">
        <f t="shared" si="2"/>
        <v>0</v>
      </c>
      <c r="G87" s="127"/>
      <c r="H87" s="127"/>
      <c r="I87" s="128"/>
      <c r="J87" s="80"/>
      <c r="K87" s="81">
        <f>$D$87*$F$87*$J$87/60</f>
        <v>0</v>
      </c>
      <c r="L87" s="82" t="e">
        <f>($F$87*$J$87/60)/$D$87</f>
        <v>#DIV/0!</v>
      </c>
      <c r="M87" s="66"/>
    </row>
    <row r="88" spans="2:13" s="28" customFormat="1" ht="20.149999999999999" customHeight="1" x14ac:dyDescent="0.2">
      <c r="B88" s="125"/>
      <c r="C88" s="83" t="s">
        <v>41</v>
      </c>
      <c r="D88" s="84"/>
      <c r="E88" s="85"/>
      <c r="F88" s="141">
        <f t="shared" si="2"/>
        <v>0</v>
      </c>
      <c r="G88" s="142"/>
      <c r="H88" s="142"/>
      <c r="I88" s="143"/>
      <c r="J88" s="86"/>
      <c r="K88" s="87">
        <f>$D$88*$F$88*$J$88/60</f>
        <v>0</v>
      </c>
      <c r="L88" s="88" t="e">
        <f>($F$88*$J$88/60)/$D$88</f>
        <v>#DIV/0!</v>
      </c>
      <c r="M88" s="66"/>
    </row>
    <row r="89" spans="2:13" s="28" customFormat="1" ht="20.149999999999999" customHeight="1" x14ac:dyDescent="0.2">
      <c r="B89" s="124" t="s">
        <v>42</v>
      </c>
      <c r="C89" s="89" t="s">
        <v>43</v>
      </c>
      <c r="D89" s="90"/>
      <c r="E89" s="91"/>
      <c r="F89" s="126">
        <f t="shared" si="2"/>
        <v>0</v>
      </c>
      <c r="G89" s="127"/>
      <c r="H89" s="127"/>
      <c r="I89" s="128"/>
      <c r="J89" s="92"/>
      <c r="K89" s="93">
        <f>$D$89*$F$89*$J$89/60</f>
        <v>0</v>
      </c>
      <c r="L89" s="94" t="e">
        <f>($F$89*$J$89/60)/$D$89</f>
        <v>#DIV/0!</v>
      </c>
      <c r="M89" s="66"/>
    </row>
    <row r="90" spans="2:13" s="28" customFormat="1" ht="20.149999999999999" customHeight="1" x14ac:dyDescent="0.2">
      <c r="B90" s="124"/>
      <c r="C90" s="89" t="s">
        <v>89</v>
      </c>
      <c r="D90" s="90"/>
      <c r="E90" s="91"/>
      <c r="F90" s="126">
        <f t="shared" ref="F90:F91" si="3">E90*12</f>
        <v>0</v>
      </c>
      <c r="G90" s="127"/>
      <c r="H90" s="127"/>
      <c r="I90" s="128"/>
      <c r="J90" s="92"/>
      <c r="K90" s="93">
        <f>$D$90*$F$90*$J$90/60</f>
        <v>0</v>
      </c>
      <c r="L90" s="94" t="e">
        <f>($F$90*$J$90/60)/$D$90</f>
        <v>#DIV/0!</v>
      </c>
      <c r="M90" s="66"/>
    </row>
    <row r="91" spans="2:13" s="28" customFormat="1" ht="20.149999999999999" customHeight="1" x14ac:dyDescent="0.2">
      <c r="B91" s="124"/>
      <c r="C91" s="89" t="s">
        <v>90</v>
      </c>
      <c r="D91" s="90"/>
      <c r="E91" s="91"/>
      <c r="F91" s="126">
        <f t="shared" si="3"/>
        <v>0</v>
      </c>
      <c r="G91" s="127"/>
      <c r="H91" s="127"/>
      <c r="I91" s="128"/>
      <c r="J91" s="92"/>
      <c r="K91" s="93">
        <f>$D$91*$F$91*$J$91/60</f>
        <v>0</v>
      </c>
      <c r="L91" s="94" t="e">
        <f>($F$91*$J$91/60)/$D$91</f>
        <v>#DIV/0!</v>
      </c>
      <c r="M91" s="66"/>
    </row>
    <row r="92" spans="2:13" s="28" customFormat="1" ht="20.149999999999999" customHeight="1" x14ac:dyDescent="0.2">
      <c r="B92" s="124"/>
      <c r="C92" s="77" t="s">
        <v>91</v>
      </c>
      <c r="D92" s="78"/>
      <c r="E92" s="79"/>
      <c r="F92" s="126">
        <f t="shared" si="2"/>
        <v>0</v>
      </c>
      <c r="G92" s="127"/>
      <c r="H92" s="127"/>
      <c r="I92" s="128"/>
      <c r="J92" s="80"/>
      <c r="K92" s="81">
        <f>$D$92*$F$92*$J$92/60</f>
        <v>0</v>
      </c>
      <c r="L92" s="82" t="e">
        <f>($F$92*$J$92/60)/$D$92</f>
        <v>#DIV/0!</v>
      </c>
      <c r="M92" s="66"/>
    </row>
    <row r="93" spans="2:13" s="28" customFormat="1" ht="20.149999999999999" customHeight="1" x14ac:dyDescent="0.2">
      <c r="B93" s="124"/>
      <c r="C93" s="77" t="s">
        <v>92</v>
      </c>
      <c r="D93" s="78"/>
      <c r="E93" s="79"/>
      <c r="F93" s="129">
        <f t="shared" si="2"/>
        <v>0</v>
      </c>
      <c r="G93" s="130"/>
      <c r="H93" s="130"/>
      <c r="I93" s="131"/>
      <c r="J93" s="80"/>
      <c r="K93" s="81">
        <f>$D$93*$F$93*$J$93/60</f>
        <v>0</v>
      </c>
      <c r="L93" s="82" t="e">
        <f>($F$93*$J$93/60)/$D$93</f>
        <v>#DIV/0!</v>
      </c>
      <c r="M93" s="66"/>
    </row>
    <row r="94" spans="2:13" s="28" customFormat="1" ht="20.149999999999999" customHeight="1" x14ac:dyDescent="0.2">
      <c r="B94" s="125"/>
      <c r="C94" s="77" t="s">
        <v>93</v>
      </c>
      <c r="D94" s="78"/>
      <c r="E94" s="79"/>
      <c r="F94" s="126">
        <f t="shared" si="2"/>
        <v>0</v>
      </c>
      <c r="G94" s="127"/>
      <c r="H94" s="127"/>
      <c r="I94" s="128"/>
      <c r="J94" s="80"/>
      <c r="K94" s="95">
        <f>$D$94*$F$94*$J$94/60</f>
        <v>0</v>
      </c>
      <c r="L94" s="96" t="e">
        <f>($F$94*$J$94/60)/$D$94</f>
        <v>#DIV/0!</v>
      </c>
      <c r="M94" s="66"/>
    </row>
    <row r="95" spans="2:13" s="28" customFormat="1" ht="20.149999999999999" customHeight="1" x14ac:dyDescent="0.2">
      <c r="B95" s="132"/>
      <c r="C95" s="133"/>
      <c r="D95" s="133"/>
      <c r="E95" s="97">
        <f>SUM(E84:E94)</f>
        <v>0</v>
      </c>
      <c r="F95" s="134">
        <f>SUM(F84:I94)</f>
        <v>0</v>
      </c>
      <c r="G95" s="135"/>
      <c r="H95" s="135"/>
      <c r="I95" s="136"/>
      <c r="J95" s="98">
        <f>SUM(J84:J94)</f>
        <v>0</v>
      </c>
      <c r="K95" s="99">
        <f>SUM(K84:K94)</f>
        <v>0</v>
      </c>
      <c r="L95" s="100" t="e">
        <f>SUM(L84:L94)</f>
        <v>#DIV/0!</v>
      </c>
      <c r="M95" s="66"/>
    </row>
    <row r="96" spans="2:13" s="28" customFormat="1" ht="20.149999999999999" customHeight="1" x14ac:dyDescent="0.2">
      <c r="B96" s="66"/>
      <c r="C96" s="66"/>
      <c r="D96" s="66"/>
      <c r="E96" s="66"/>
      <c r="F96" s="66"/>
      <c r="G96" s="66"/>
      <c r="H96" s="66"/>
      <c r="I96" s="66"/>
      <c r="J96" s="66"/>
      <c r="K96" s="66"/>
      <c r="L96" s="66"/>
      <c r="M96" s="66"/>
    </row>
    <row r="97" spans="2:13" s="28" customFormat="1" ht="20.149999999999999" customHeight="1" x14ac:dyDescent="0.2">
      <c r="B97" s="66"/>
      <c r="C97" s="66"/>
      <c r="D97" s="66"/>
      <c r="E97" s="66"/>
      <c r="F97" s="66"/>
      <c r="G97" s="66"/>
      <c r="H97" s="66"/>
      <c r="I97" s="66"/>
      <c r="J97" s="24" t="s">
        <v>47</v>
      </c>
      <c r="K97" s="66"/>
      <c r="L97" s="66"/>
      <c r="M97" s="66"/>
    </row>
    <row r="98" spans="2:13" s="28" customFormat="1" ht="20.149999999999999" customHeight="1" x14ac:dyDescent="0.2">
      <c r="B98" s="66"/>
      <c r="C98" s="66"/>
      <c r="D98" s="115"/>
      <c r="E98" s="66"/>
      <c r="F98" s="66"/>
      <c r="G98" s="66"/>
      <c r="H98" s="66"/>
      <c r="I98" s="66"/>
      <c r="J98" s="66"/>
      <c r="K98" s="66"/>
      <c r="L98" s="101" t="e">
        <f>($K$79-$K$95)/$K$79</f>
        <v>#DIV/0!</v>
      </c>
      <c r="M98" s="66"/>
    </row>
    <row r="99" spans="2:13" s="28" customFormat="1" ht="14" x14ac:dyDescent="0.2">
      <c r="B99" s="67"/>
      <c r="C99" s="67"/>
      <c r="D99" s="115"/>
      <c r="E99" s="66"/>
      <c r="F99" s="66"/>
      <c r="G99" s="66"/>
      <c r="H99" s="66"/>
      <c r="I99" s="66"/>
      <c r="J99" s="66"/>
      <c r="K99" s="66"/>
      <c r="L99" s="66"/>
      <c r="M99" s="66"/>
    </row>
    <row r="100" spans="2:13" s="28" customFormat="1" ht="9" customHeight="1" x14ac:dyDescent="0.2">
      <c r="B100" s="66"/>
      <c r="C100" s="66"/>
      <c r="D100" s="115"/>
      <c r="E100" s="66"/>
      <c r="F100" s="66"/>
      <c r="G100" s="66"/>
      <c r="H100" s="66"/>
      <c r="I100" s="66"/>
      <c r="J100" s="66"/>
      <c r="K100" s="66"/>
      <c r="L100" s="66"/>
      <c r="M100" s="66"/>
    </row>
    <row r="101" spans="2:13" s="28" customFormat="1" ht="14" x14ac:dyDescent="0.2">
      <c r="B101" s="67"/>
      <c r="C101" s="67"/>
      <c r="D101" s="66"/>
      <c r="E101" s="66"/>
      <c r="F101" s="66"/>
      <c r="G101" s="66"/>
      <c r="H101" s="66"/>
      <c r="I101" s="66"/>
      <c r="J101" s="66"/>
      <c r="K101" s="66"/>
      <c r="L101" s="66"/>
      <c r="M101" s="66"/>
    </row>
    <row r="102" spans="2:13" s="28" customFormat="1" ht="14" x14ac:dyDescent="0.2">
      <c r="B102" s="67"/>
      <c r="C102" s="67"/>
      <c r="D102" s="66"/>
      <c r="E102" s="66"/>
      <c r="F102" s="66"/>
      <c r="G102" s="66"/>
      <c r="H102" s="66"/>
      <c r="I102" s="66"/>
      <c r="J102" s="66"/>
      <c r="K102" s="66"/>
      <c r="L102" s="66"/>
      <c r="M102" s="66"/>
    </row>
    <row r="103" spans="2:13" s="28" customFormat="1" ht="18.75" customHeight="1" x14ac:dyDescent="0.2">
      <c r="B103" s="67" t="s">
        <v>68</v>
      </c>
      <c r="C103" s="67"/>
      <c r="D103" s="1"/>
      <c r="E103" s="1"/>
      <c r="F103" s="1"/>
      <c r="G103" s="1"/>
      <c r="H103" s="1"/>
      <c r="I103" s="1"/>
      <c r="J103" s="1"/>
      <c r="K103" s="1"/>
      <c r="L103" s="1"/>
      <c r="M103" s="1"/>
    </row>
    <row r="104" spans="2:13" s="28" customFormat="1" ht="150" customHeight="1" x14ac:dyDescent="0.2">
      <c r="B104" s="121"/>
      <c r="C104" s="121"/>
      <c r="D104" s="121"/>
      <c r="E104" s="121"/>
      <c r="F104" s="121"/>
      <c r="G104" s="121"/>
      <c r="H104" s="121"/>
      <c r="I104" s="121"/>
      <c r="J104" s="121"/>
      <c r="K104" s="121"/>
      <c r="L104" s="121"/>
      <c r="M104" s="121"/>
    </row>
    <row r="105" spans="2:13" s="28" customFormat="1" x14ac:dyDescent="0.2">
      <c r="B105" s="45"/>
      <c r="C105" s="45"/>
      <c r="D105" s="46"/>
      <c r="E105" s="46"/>
      <c r="F105" s="46"/>
      <c r="G105" s="46"/>
    </row>
    <row r="106" spans="2:13" s="28" customFormat="1" x14ac:dyDescent="0.2">
      <c r="B106" s="45"/>
      <c r="C106" s="45"/>
      <c r="D106" s="46"/>
      <c r="E106" s="46"/>
      <c r="F106" s="46"/>
      <c r="G106" s="46"/>
    </row>
    <row r="107" spans="2:13" s="28" customFormat="1" x14ac:dyDescent="0.2">
      <c r="B107" s="45"/>
      <c r="C107" s="45"/>
      <c r="D107" s="46"/>
      <c r="E107" s="46"/>
      <c r="F107" s="46"/>
      <c r="G107" s="46"/>
    </row>
    <row r="108" spans="2:13" s="28" customFormat="1" x14ac:dyDescent="0.2">
      <c r="B108" s="47"/>
      <c r="C108" s="47"/>
      <c r="D108" s="46"/>
      <c r="E108" s="46"/>
      <c r="F108" s="46"/>
      <c r="G108" s="46"/>
    </row>
    <row r="109" spans="2:13" s="28" customFormat="1" x14ac:dyDescent="0.2">
      <c r="B109" s="25"/>
      <c r="C109" s="25"/>
    </row>
    <row r="110" spans="2:13" s="28" customFormat="1" ht="18.75" customHeight="1" x14ac:dyDescent="0.2">
      <c r="B110" s="122"/>
      <c r="C110" s="48"/>
      <c r="D110" s="122"/>
      <c r="E110" s="122"/>
      <c r="F110" s="48"/>
      <c r="G110" s="48"/>
    </row>
    <row r="111" spans="2:13" s="28" customFormat="1" x14ac:dyDescent="0.2">
      <c r="B111" s="122"/>
      <c r="C111" s="48"/>
      <c r="D111" s="48"/>
      <c r="E111" s="49"/>
      <c r="F111" s="49"/>
      <c r="G111" s="49"/>
    </row>
    <row r="112" spans="2:13" s="28" customFormat="1" x14ac:dyDescent="0.2">
      <c r="B112" s="45"/>
      <c r="C112" s="45"/>
      <c r="D112" s="46"/>
      <c r="E112" s="46"/>
      <c r="F112" s="46"/>
      <c r="G112" s="46"/>
    </row>
    <row r="113" spans="2:7" s="28" customFormat="1" x14ac:dyDescent="0.2">
      <c r="B113" s="45"/>
      <c r="C113" s="45"/>
      <c r="D113" s="46"/>
      <c r="E113" s="46"/>
      <c r="F113" s="46"/>
      <c r="G113" s="46"/>
    </row>
    <row r="114" spans="2:7" s="28" customFormat="1" x14ac:dyDescent="0.2">
      <c r="B114" s="45"/>
      <c r="C114" s="45"/>
      <c r="D114" s="46"/>
      <c r="E114" s="46"/>
      <c r="F114" s="46"/>
      <c r="G114" s="46"/>
    </row>
    <row r="115" spans="2:7" s="28" customFormat="1" x14ac:dyDescent="0.2">
      <c r="B115" s="47"/>
      <c r="C115" s="47"/>
      <c r="D115" s="46"/>
      <c r="E115" s="46"/>
      <c r="F115" s="46"/>
      <c r="G115" s="46"/>
    </row>
    <row r="116" spans="2:7" s="28" customFormat="1" x14ac:dyDescent="0.2">
      <c r="B116" s="29"/>
      <c r="C116" s="29"/>
    </row>
    <row r="117" spans="2:7" s="28" customFormat="1" x14ac:dyDescent="0.2">
      <c r="D117" s="50"/>
    </row>
    <row r="118" spans="2:7" s="28" customFormat="1" x14ac:dyDescent="0.2"/>
    <row r="120" spans="2:7" ht="14.25" customHeight="1" x14ac:dyDescent="0.2"/>
  </sheetData>
  <sheetProtection selectLockedCells="1" selectUnlockedCells="1"/>
  <dataConsolidate/>
  <mergeCells count="79">
    <mergeCell ref="F91:I91"/>
    <mergeCell ref="R60:Z60"/>
    <mergeCell ref="B61:M61"/>
    <mergeCell ref="F74:I74"/>
    <mergeCell ref="F75:I75"/>
    <mergeCell ref="F90:I90"/>
    <mergeCell ref="L66:L67"/>
    <mergeCell ref="F67:I67"/>
    <mergeCell ref="B68:B72"/>
    <mergeCell ref="F68:I68"/>
    <mergeCell ref="F69:I69"/>
    <mergeCell ref="F70:I70"/>
    <mergeCell ref="F71:I71"/>
    <mergeCell ref="F72:I72"/>
    <mergeCell ref="B66:C67"/>
    <mergeCell ref="D66:D67"/>
    <mergeCell ref="B10:M10"/>
    <mergeCell ref="B2:M2"/>
    <mergeCell ref="L3:M3"/>
    <mergeCell ref="B5:C5"/>
    <mergeCell ref="D5:M5"/>
    <mergeCell ref="B6:C6"/>
    <mergeCell ref="D6:M6"/>
    <mergeCell ref="B7:C7"/>
    <mergeCell ref="D7:M7"/>
    <mergeCell ref="B8:C8"/>
    <mergeCell ref="D8:M8"/>
    <mergeCell ref="B9:M9"/>
    <mergeCell ref="R50:Z50"/>
    <mergeCell ref="B11:M11"/>
    <mergeCell ref="B12:M12"/>
    <mergeCell ref="B13:M13"/>
    <mergeCell ref="C14:D14"/>
    <mergeCell ref="E14:H14"/>
    <mergeCell ref="I14:M14"/>
    <mergeCell ref="B19:M19"/>
    <mergeCell ref="C30:J30"/>
    <mergeCell ref="C32:M34"/>
    <mergeCell ref="B47:E47"/>
    <mergeCell ref="G47:M47"/>
    <mergeCell ref="B52:E52"/>
    <mergeCell ref="G52:M52"/>
    <mergeCell ref="B55:M55"/>
    <mergeCell ref="R57:Z57"/>
    <mergeCell ref="B58:M58"/>
    <mergeCell ref="B79:D79"/>
    <mergeCell ref="F79:I79"/>
    <mergeCell ref="E66:I66"/>
    <mergeCell ref="J66:J67"/>
    <mergeCell ref="K66:K67"/>
    <mergeCell ref="B73:B78"/>
    <mergeCell ref="F73:I73"/>
    <mergeCell ref="F76:I76"/>
    <mergeCell ref="F77:I77"/>
    <mergeCell ref="F78:I78"/>
    <mergeCell ref="F88:I88"/>
    <mergeCell ref="B82:C83"/>
    <mergeCell ref="D82:D83"/>
    <mergeCell ref="E82:I82"/>
    <mergeCell ref="L82:L83"/>
    <mergeCell ref="F83:I83"/>
    <mergeCell ref="J82:J83"/>
    <mergeCell ref="K82:K83"/>
    <mergeCell ref="B104:M104"/>
    <mergeCell ref="B110:B111"/>
    <mergeCell ref="D110:E110"/>
    <mergeCell ref="G36:H36"/>
    <mergeCell ref="B89:B94"/>
    <mergeCell ref="F89:I89"/>
    <mergeCell ref="F92:I92"/>
    <mergeCell ref="F93:I93"/>
    <mergeCell ref="F94:I94"/>
    <mergeCell ref="B95:D95"/>
    <mergeCell ref="F95:I95"/>
    <mergeCell ref="B84:B88"/>
    <mergeCell ref="F84:I84"/>
    <mergeCell ref="F85:I85"/>
    <mergeCell ref="F86:I86"/>
    <mergeCell ref="F87:I87"/>
  </mergeCells>
  <phoneticPr fontId="12"/>
  <conditionalFormatting sqref="D15">
    <cfRule type="containsText" dxfId="2" priority="1" operator="containsText" text="あり">
      <formula>NOT(ISERROR(SEARCH("あり",D15)))</formula>
    </cfRule>
    <cfRule type="containsText" dxfId="1" priority="2" operator="containsText" text="なし">
      <formula>NOT(ISERROR(SEARCH("なし",D15)))</formula>
    </cfRule>
    <cfRule type="containsText" dxfId="0" priority="3" operator="containsText" text="あり">
      <formula>NOT(ISERROR(SEARCH("あり",D15)))</formula>
    </cfRule>
  </conditionalFormatting>
  <dataValidations count="6">
    <dataValidation type="list" allowBlank="1" showInputMessage="1" showErrorMessage="1" sqref="I14:M14">
      <formula1>"令和元年度,令和２年度,令和３年度,令和４年度,令和５年度,令和６年度"</formula1>
    </dataValidation>
    <dataValidation imeMode="halfKatakana" allowBlank="1" showInputMessage="1" showErrorMessage="1" sqref="D7:K7 D5"/>
    <dataValidation type="list" allowBlank="1" showInputMessage="1" showErrorMessage="1" sqref="D15 C14:D14">
      <formula1>"あり,なし"</formula1>
    </dataValidation>
    <dataValidation type="list" allowBlank="1" showInputMessage="1" showErrorMessage="1" sqref="I15">
      <formula1>"令和元年度,令和２年度,令和３年度"</formula1>
    </dataValidation>
    <dataValidation type="list" allowBlank="1" showInputMessage="1" showErrorMessage="1" sqref="B10:M10">
      <formula1>"障害者支援施設,グループホーム,居宅介護,重度訪問介護,短期入所,重度障害者等包括支援"</formula1>
    </dataValidation>
    <dataValidation imeMode="halfAlpha" allowBlank="1" showInputMessage="1" showErrorMessage="1" sqref="B12:M12"/>
  </dataValidations>
  <printOptions horizontalCentered="1"/>
  <pageMargins left="0.70866141732283472" right="0.70866141732283472" top="0.74803149606299213" bottom="0.74803149606299213" header="0.31496062992125984" footer="0.31496062992125984"/>
  <pageSetup paperSize="9" scale="57" fitToHeight="0" orientation="portrait" r:id="rId1"/>
  <rowBreaks count="1" manualBreakCount="1">
    <brk id="5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8545" r:id="rId4" name="Check Box 1">
              <controlPr defaultSize="0" autoFill="0" autoLine="0" autoPict="0">
                <anchor moveWithCells="1">
                  <from>
                    <xdr:col>2</xdr:col>
                    <xdr:colOff>19050</xdr:colOff>
                    <xdr:row>24</xdr:row>
                    <xdr:rowOff>165100</xdr:rowOff>
                  </from>
                  <to>
                    <xdr:col>2</xdr:col>
                    <xdr:colOff>266700</xdr:colOff>
                    <xdr:row>27</xdr:row>
                    <xdr:rowOff>107950</xdr:rowOff>
                  </to>
                </anchor>
              </controlPr>
            </control>
          </mc:Choice>
        </mc:AlternateContent>
        <mc:AlternateContent xmlns:mc="http://schemas.openxmlformats.org/markup-compatibility/2006">
          <mc:Choice Requires="x14">
            <control shapeId="108546" r:id="rId5" name="Check Box 2">
              <controlPr defaultSize="0" autoFill="0" autoLine="0" autoPict="0">
                <anchor moveWithCells="1">
                  <from>
                    <xdr:col>2</xdr:col>
                    <xdr:colOff>1746250</xdr:colOff>
                    <xdr:row>27</xdr:row>
                    <xdr:rowOff>0</xdr:rowOff>
                  </from>
                  <to>
                    <xdr:col>3</xdr:col>
                    <xdr:colOff>12700</xdr:colOff>
                    <xdr:row>28</xdr:row>
                    <xdr:rowOff>50800</xdr:rowOff>
                  </to>
                </anchor>
              </controlPr>
            </control>
          </mc:Choice>
        </mc:AlternateContent>
        <mc:AlternateContent xmlns:mc="http://schemas.openxmlformats.org/markup-compatibility/2006">
          <mc:Choice Requires="x14">
            <control shapeId="108547" r:id="rId6" name="Check Box 3">
              <controlPr defaultSize="0" autoFill="0" autoLine="0" autoPict="0">
                <anchor moveWithCells="1">
                  <from>
                    <xdr:col>2</xdr:col>
                    <xdr:colOff>1746250</xdr:colOff>
                    <xdr:row>25</xdr:row>
                    <xdr:rowOff>0</xdr:rowOff>
                  </from>
                  <to>
                    <xdr:col>3</xdr:col>
                    <xdr:colOff>0</xdr:colOff>
                    <xdr:row>27</xdr:row>
                    <xdr:rowOff>38100</xdr:rowOff>
                  </to>
                </anchor>
              </controlPr>
            </control>
          </mc:Choice>
        </mc:AlternateContent>
        <mc:AlternateContent xmlns:mc="http://schemas.openxmlformats.org/markup-compatibility/2006">
          <mc:Choice Requires="x14">
            <control shapeId="108548" r:id="rId7" name="Check Box 4">
              <controlPr defaultSize="0" autoFill="0" autoLine="0" autoPict="0">
                <anchor moveWithCells="1">
                  <from>
                    <xdr:col>0</xdr:col>
                    <xdr:colOff>95250</xdr:colOff>
                    <xdr:row>17</xdr:row>
                    <xdr:rowOff>0</xdr:rowOff>
                  </from>
                  <to>
                    <xdr:col>1</xdr:col>
                    <xdr:colOff>247650</xdr:colOff>
                    <xdr:row>18</xdr:row>
                    <xdr:rowOff>57150</xdr:rowOff>
                  </to>
                </anchor>
              </controlPr>
            </control>
          </mc:Choice>
        </mc:AlternateContent>
        <mc:AlternateContent xmlns:mc="http://schemas.openxmlformats.org/markup-compatibility/2006">
          <mc:Choice Requires="x14">
            <control shapeId="108549" r:id="rId8" name="Check Box 5">
              <controlPr defaultSize="0" autoFill="0" autoLine="0" autoPict="0">
                <anchor moveWithCells="1">
                  <from>
                    <xdr:col>0</xdr:col>
                    <xdr:colOff>95250</xdr:colOff>
                    <xdr:row>17</xdr:row>
                    <xdr:rowOff>374650</xdr:rowOff>
                  </from>
                  <to>
                    <xdr:col>1</xdr:col>
                    <xdr:colOff>260350</xdr:colOff>
                    <xdr:row>19</xdr:row>
                    <xdr:rowOff>19050</xdr:rowOff>
                  </to>
                </anchor>
              </controlPr>
            </control>
          </mc:Choice>
        </mc:AlternateContent>
        <mc:AlternateContent xmlns:mc="http://schemas.openxmlformats.org/markup-compatibility/2006">
          <mc:Choice Requires="x14">
            <control shapeId="108550" r:id="rId9" name="Check Box 6">
              <controlPr defaultSize="0" autoFill="0" autoLine="0" autoPict="0">
                <anchor moveWithCells="1">
                  <from>
                    <xdr:col>0</xdr:col>
                    <xdr:colOff>95250</xdr:colOff>
                    <xdr:row>18</xdr:row>
                    <xdr:rowOff>381000</xdr:rowOff>
                  </from>
                  <to>
                    <xdr:col>1</xdr:col>
                    <xdr:colOff>247650</xdr:colOff>
                    <xdr:row>20</xdr:row>
                    <xdr:rowOff>0</xdr:rowOff>
                  </to>
                </anchor>
              </controlPr>
            </control>
          </mc:Choice>
        </mc:AlternateContent>
        <mc:AlternateContent xmlns:mc="http://schemas.openxmlformats.org/markup-compatibility/2006">
          <mc:Choice Requires="x14">
            <control shapeId="108551" r:id="rId10" name="Check Box 7">
              <controlPr defaultSize="0" autoFill="0" autoLine="0" autoPict="0">
                <anchor moveWithCells="1">
                  <from>
                    <xdr:col>2</xdr:col>
                    <xdr:colOff>19050</xdr:colOff>
                    <xdr:row>26</xdr:row>
                    <xdr:rowOff>222250</xdr:rowOff>
                  </from>
                  <to>
                    <xdr:col>2</xdr:col>
                    <xdr:colOff>260350</xdr:colOff>
                    <xdr:row>28</xdr:row>
                    <xdr:rowOff>38100</xdr:rowOff>
                  </to>
                </anchor>
              </controlPr>
            </control>
          </mc:Choice>
        </mc:AlternateContent>
        <mc:AlternateContent xmlns:mc="http://schemas.openxmlformats.org/markup-compatibility/2006">
          <mc:Choice Requires="x14">
            <control shapeId="108552" r:id="rId11" name="Check Box 8">
              <controlPr defaultSize="0" autoFill="0" autoLine="0" autoPict="0">
                <anchor moveWithCells="1">
                  <from>
                    <xdr:col>4</xdr:col>
                    <xdr:colOff>857250</xdr:colOff>
                    <xdr:row>24</xdr:row>
                    <xdr:rowOff>146050</xdr:rowOff>
                  </from>
                  <to>
                    <xdr:col>5</xdr:col>
                    <xdr:colOff>12700</xdr:colOff>
                    <xdr:row>27</xdr:row>
                    <xdr:rowOff>114300</xdr:rowOff>
                  </to>
                </anchor>
              </controlPr>
            </control>
          </mc:Choice>
        </mc:AlternateContent>
        <mc:AlternateContent xmlns:mc="http://schemas.openxmlformats.org/markup-compatibility/2006">
          <mc:Choice Requires="x14">
            <control shapeId="108553" r:id="rId12" name="Check Box 9">
              <controlPr defaultSize="0" autoFill="0" autoLine="0" autoPict="0">
                <anchor moveWithCells="1">
                  <from>
                    <xdr:col>1</xdr:col>
                    <xdr:colOff>12700</xdr:colOff>
                    <xdr:row>47</xdr:row>
                    <xdr:rowOff>0</xdr:rowOff>
                  </from>
                  <to>
                    <xdr:col>2</xdr:col>
                    <xdr:colOff>1212850</xdr:colOff>
                    <xdr:row>48</xdr:row>
                    <xdr:rowOff>12700</xdr:rowOff>
                  </to>
                </anchor>
              </controlPr>
            </control>
          </mc:Choice>
        </mc:AlternateContent>
        <mc:AlternateContent xmlns:mc="http://schemas.openxmlformats.org/markup-compatibility/2006">
          <mc:Choice Requires="x14">
            <control shapeId="108554" r:id="rId13" name="Check Box 10">
              <controlPr defaultSize="0" autoFill="0" autoLine="0" autoPict="0">
                <anchor moveWithCells="1">
                  <from>
                    <xdr:col>1</xdr:col>
                    <xdr:colOff>12700</xdr:colOff>
                    <xdr:row>47</xdr:row>
                    <xdr:rowOff>222250</xdr:rowOff>
                  </from>
                  <to>
                    <xdr:col>2</xdr:col>
                    <xdr:colOff>1441450</xdr:colOff>
                    <xdr:row>48</xdr:row>
                    <xdr:rowOff>228600</xdr:rowOff>
                  </to>
                </anchor>
              </controlPr>
            </control>
          </mc:Choice>
        </mc:AlternateContent>
        <mc:AlternateContent xmlns:mc="http://schemas.openxmlformats.org/markup-compatibility/2006">
          <mc:Choice Requires="x14">
            <control shapeId="108555" r:id="rId14" name="Check Box 11">
              <controlPr defaultSize="0" autoFill="0" autoLine="0" autoPict="0">
                <anchor moveWithCells="1">
                  <from>
                    <xdr:col>1</xdr:col>
                    <xdr:colOff>12700</xdr:colOff>
                    <xdr:row>48</xdr:row>
                    <xdr:rowOff>209550</xdr:rowOff>
                  </from>
                  <to>
                    <xdr:col>2</xdr:col>
                    <xdr:colOff>1250950</xdr:colOff>
                    <xdr:row>50</xdr:row>
                    <xdr:rowOff>50800</xdr:rowOff>
                  </to>
                </anchor>
              </controlPr>
            </control>
          </mc:Choice>
        </mc:AlternateContent>
        <mc:AlternateContent xmlns:mc="http://schemas.openxmlformats.org/markup-compatibility/2006">
          <mc:Choice Requires="x14">
            <control shapeId="108556" r:id="rId15" name="Check Box 12">
              <controlPr defaultSize="0" autoFill="0" autoLine="0" autoPict="0">
                <anchor moveWithCells="1">
                  <from>
                    <xdr:col>2</xdr:col>
                    <xdr:colOff>1790700</xdr:colOff>
                    <xdr:row>47</xdr:row>
                    <xdr:rowOff>12700</xdr:rowOff>
                  </from>
                  <to>
                    <xdr:col>4</xdr:col>
                    <xdr:colOff>889000</xdr:colOff>
                    <xdr:row>48</xdr:row>
                    <xdr:rowOff>12700</xdr:rowOff>
                  </to>
                </anchor>
              </controlPr>
            </control>
          </mc:Choice>
        </mc:AlternateContent>
        <mc:AlternateContent xmlns:mc="http://schemas.openxmlformats.org/markup-compatibility/2006">
          <mc:Choice Requires="x14">
            <control shapeId="108557" r:id="rId16" name="Check Box 13">
              <controlPr defaultSize="0" autoFill="0" autoLine="0" autoPict="0">
                <anchor moveWithCells="1">
                  <from>
                    <xdr:col>2</xdr:col>
                    <xdr:colOff>1790700</xdr:colOff>
                    <xdr:row>47</xdr:row>
                    <xdr:rowOff>228600</xdr:rowOff>
                  </from>
                  <to>
                    <xdr:col>4</xdr:col>
                    <xdr:colOff>889000</xdr:colOff>
                    <xdr:row>49</xdr:row>
                    <xdr:rowOff>0</xdr:rowOff>
                  </to>
                </anchor>
              </controlPr>
            </control>
          </mc:Choice>
        </mc:AlternateContent>
        <mc:AlternateContent xmlns:mc="http://schemas.openxmlformats.org/markup-compatibility/2006">
          <mc:Choice Requires="x14">
            <control shapeId="108558" r:id="rId17" name="Check Box 14">
              <controlPr defaultSize="0" autoFill="0" autoLine="0" autoPict="0">
                <anchor moveWithCells="1">
                  <from>
                    <xdr:col>2</xdr:col>
                    <xdr:colOff>1790700</xdr:colOff>
                    <xdr:row>48</xdr:row>
                    <xdr:rowOff>228600</xdr:rowOff>
                  </from>
                  <to>
                    <xdr:col>4</xdr:col>
                    <xdr:colOff>889000</xdr:colOff>
                    <xdr:row>50</xdr:row>
                    <xdr:rowOff>57150</xdr:rowOff>
                  </to>
                </anchor>
              </controlPr>
            </control>
          </mc:Choice>
        </mc:AlternateContent>
        <mc:AlternateContent xmlns:mc="http://schemas.openxmlformats.org/markup-compatibility/2006">
          <mc:Choice Requires="x14">
            <control shapeId="108559" r:id="rId18" name="Check Box 15">
              <controlPr defaultSize="0" autoFill="0" autoLine="0" autoPict="0">
                <anchor moveWithCells="1">
                  <from>
                    <xdr:col>1</xdr:col>
                    <xdr:colOff>12700</xdr:colOff>
                    <xdr:row>50</xdr:row>
                    <xdr:rowOff>19050</xdr:rowOff>
                  </from>
                  <to>
                    <xdr:col>2</xdr:col>
                    <xdr:colOff>88900</xdr:colOff>
                    <xdr:row>51</xdr:row>
                    <xdr:rowOff>38100</xdr:rowOff>
                  </to>
                </anchor>
              </controlPr>
            </control>
          </mc:Choice>
        </mc:AlternateContent>
        <mc:AlternateContent xmlns:mc="http://schemas.openxmlformats.org/markup-compatibility/2006">
          <mc:Choice Requires="x14">
            <control shapeId="108560" r:id="rId19" name="Check Box 16">
              <controlPr defaultSize="0" autoFill="0" autoLine="0" autoPict="0">
                <anchor moveWithCells="1">
                  <from>
                    <xdr:col>6</xdr:col>
                    <xdr:colOff>76200</xdr:colOff>
                    <xdr:row>47</xdr:row>
                    <xdr:rowOff>38100</xdr:rowOff>
                  </from>
                  <to>
                    <xdr:col>8</xdr:col>
                    <xdr:colOff>533400</xdr:colOff>
                    <xdr:row>47</xdr:row>
                    <xdr:rowOff>228600</xdr:rowOff>
                  </to>
                </anchor>
              </controlPr>
            </control>
          </mc:Choice>
        </mc:AlternateContent>
        <mc:AlternateContent xmlns:mc="http://schemas.openxmlformats.org/markup-compatibility/2006">
          <mc:Choice Requires="x14">
            <control shapeId="108563" r:id="rId20" name="Check Box 19">
              <controlPr defaultSize="0" autoFill="0" autoLine="0" autoPict="0">
                <anchor moveWithCells="1">
                  <from>
                    <xdr:col>9</xdr:col>
                    <xdr:colOff>914400</xdr:colOff>
                    <xdr:row>48</xdr:row>
                    <xdr:rowOff>127000</xdr:rowOff>
                  </from>
                  <to>
                    <xdr:col>12</xdr:col>
                    <xdr:colOff>1212850</xdr:colOff>
                    <xdr:row>49</xdr:row>
                    <xdr:rowOff>133350</xdr:rowOff>
                  </to>
                </anchor>
              </controlPr>
            </control>
          </mc:Choice>
        </mc:AlternateContent>
        <mc:AlternateContent xmlns:mc="http://schemas.openxmlformats.org/markup-compatibility/2006">
          <mc:Choice Requires="x14">
            <control shapeId="108564" r:id="rId21" name="Check Box 20">
              <controlPr defaultSize="0" autoFill="0" autoLine="0" autoPict="0">
                <anchor moveWithCells="1">
                  <from>
                    <xdr:col>9</xdr:col>
                    <xdr:colOff>914400</xdr:colOff>
                    <xdr:row>49</xdr:row>
                    <xdr:rowOff>57150</xdr:rowOff>
                  </from>
                  <to>
                    <xdr:col>12</xdr:col>
                    <xdr:colOff>736600</xdr:colOff>
                    <xdr:row>50</xdr:row>
                    <xdr:rowOff>146050</xdr:rowOff>
                  </to>
                </anchor>
              </controlPr>
            </control>
          </mc:Choice>
        </mc:AlternateContent>
        <mc:AlternateContent xmlns:mc="http://schemas.openxmlformats.org/markup-compatibility/2006">
          <mc:Choice Requires="x14">
            <control shapeId="108565" r:id="rId22" name="Check Box 21">
              <controlPr defaultSize="0" autoFill="0" autoLine="0" autoPict="0">
                <anchor moveWithCells="1">
                  <from>
                    <xdr:col>10</xdr:col>
                    <xdr:colOff>152400</xdr:colOff>
                    <xdr:row>50</xdr:row>
                    <xdr:rowOff>76200</xdr:rowOff>
                  </from>
                  <to>
                    <xdr:col>11</xdr:col>
                    <xdr:colOff>247650</xdr:colOff>
                    <xdr:row>51</xdr:row>
                    <xdr:rowOff>107950</xdr:rowOff>
                  </to>
                </anchor>
              </controlPr>
            </control>
          </mc:Choice>
        </mc:AlternateContent>
        <mc:AlternateContent xmlns:mc="http://schemas.openxmlformats.org/markup-compatibility/2006">
          <mc:Choice Requires="x14">
            <control shapeId="108566" r:id="rId23" name="Check Box 22">
              <controlPr defaultSize="0" autoFill="0" autoLine="0" autoPict="0">
                <anchor moveWithCells="1">
                  <from>
                    <xdr:col>6</xdr:col>
                    <xdr:colOff>76200</xdr:colOff>
                    <xdr:row>50</xdr:row>
                    <xdr:rowOff>57150</xdr:rowOff>
                  </from>
                  <to>
                    <xdr:col>10</xdr:col>
                    <xdr:colOff>57150</xdr:colOff>
                    <xdr:row>51</xdr:row>
                    <xdr:rowOff>19050</xdr:rowOff>
                  </to>
                </anchor>
              </controlPr>
            </control>
          </mc:Choice>
        </mc:AlternateContent>
        <mc:AlternateContent xmlns:mc="http://schemas.openxmlformats.org/markup-compatibility/2006">
          <mc:Choice Requires="x14">
            <control shapeId="108567" r:id="rId24" name="Check Box 23">
              <controlPr defaultSize="0" autoFill="0" autoLine="0" autoPict="0">
                <anchor moveWithCells="1">
                  <from>
                    <xdr:col>0</xdr:col>
                    <xdr:colOff>95250</xdr:colOff>
                    <xdr:row>19</xdr:row>
                    <xdr:rowOff>381000</xdr:rowOff>
                  </from>
                  <to>
                    <xdr:col>1</xdr:col>
                    <xdr:colOff>133350</xdr:colOff>
                    <xdr:row>21</xdr:row>
                    <xdr:rowOff>12700</xdr:rowOff>
                  </to>
                </anchor>
              </controlPr>
            </control>
          </mc:Choice>
        </mc:AlternateContent>
        <mc:AlternateContent xmlns:mc="http://schemas.openxmlformats.org/markup-compatibility/2006">
          <mc:Choice Requires="x14">
            <control shapeId="108568" r:id="rId25" name="Check Box 24">
              <controlPr defaultSize="0" autoFill="0" autoLine="0" autoPict="0">
                <anchor moveWithCells="1">
                  <from>
                    <xdr:col>4</xdr:col>
                    <xdr:colOff>857250</xdr:colOff>
                    <xdr:row>26</xdr:row>
                    <xdr:rowOff>222250</xdr:rowOff>
                  </from>
                  <to>
                    <xdr:col>4</xdr:col>
                    <xdr:colOff>952500</xdr:colOff>
                    <xdr:row>28</xdr:row>
                    <xdr:rowOff>38100</xdr:rowOff>
                  </to>
                </anchor>
              </controlPr>
            </control>
          </mc:Choice>
        </mc:AlternateContent>
        <mc:AlternateContent xmlns:mc="http://schemas.openxmlformats.org/markup-compatibility/2006">
          <mc:Choice Requires="x14">
            <control shapeId="108569" r:id="rId26" name="Check Box 25">
              <controlPr defaultSize="0" autoFill="0" autoLine="0" autoPict="0">
                <anchor moveWithCells="1">
                  <from>
                    <xdr:col>7</xdr:col>
                    <xdr:colOff>355600</xdr:colOff>
                    <xdr:row>26</xdr:row>
                    <xdr:rowOff>203200</xdr:rowOff>
                  </from>
                  <to>
                    <xdr:col>8</xdr:col>
                    <xdr:colOff>31750</xdr:colOff>
                    <xdr:row>28</xdr:row>
                    <xdr:rowOff>31750</xdr:rowOff>
                  </to>
                </anchor>
              </controlPr>
            </control>
          </mc:Choice>
        </mc:AlternateContent>
        <mc:AlternateContent xmlns:mc="http://schemas.openxmlformats.org/markup-compatibility/2006">
          <mc:Choice Requires="x14">
            <control shapeId="108573" r:id="rId27" name="Check Box 29">
              <controlPr defaultSize="0" autoFill="0" autoLine="0" autoPict="0">
                <anchor moveWithCells="1">
                  <from>
                    <xdr:col>2</xdr:col>
                    <xdr:colOff>1784350</xdr:colOff>
                    <xdr:row>34</xdr:row>
                    <xdr:rowOff>152400</xdr:rowOff>
                  </from>
                  <to>
                    <xdr:col>3</xdr:col>
                    <xdr:colOff>0</xdr:colOff>
                    <xdr:row>36</xdr:row>
                    <xdr:rowOff>114300</xdr:rowOff>
                  </to>
                </anchor>
              </controlPr>
            </control>
          </mc:Choice>
        </mc:AlternateContent>
        <mc:AlternateContent xmlns:mc="http://schemas.openxmlformats.org/markup-compatibility/2006">
          <mc:Choice Requires="x14">
            <control shapeId="108574" r:id="rId28" name="Check Box 30">
              <controlPr defaultSize="0" autoFill="0" autoLine="0" autoPict="0">
                <anchor moveWithCells="1">
                  <from>
                    <xdr:col>5</xdr:col>
                    <xdr:colOff>355600</xdr:colOff>
                    <xdr:row>34</xdr:row>
                    <xdr:rowOff>152400</xdr:rowOff>
                  </from>
                  <to>
                    <xdr:col>6</xdr:col>
                    <xdr:colOff>190500</xdr:colOff>
                    <xdr:row>36</xdr:row>
                    <xdr:rowOff>114300</xdr:rowOff>
                  </to>
                </anchor>
              </controlPr>
            </control>
          </mc:Choice>
        </mc:AlternateContent>
        <mc:AlternateContent xmlns:mc="http://schemas.openxmlformats.org/markup-compatibility/2006">
          <mc:Choice Requires="x14">
            <control shapeId="108575" r:id="rId29" name="Check Box 31">
              <controlPr defaultSize="0" autoFill="0" autoLine="0" autoPict="0">
                <anchor moveWithCells="1">
                  <from>
                    <xdr:col>2</xdr:col>
                    <xdr:colOff>514350</xdr:colOff>
                    <xdr:row>34</xdr:row>
                    <xdr:rowOff>127000</xdr:rowOff>
                  </from>
                  <to>
                    <xdr:col>2</xdr:col>
                    <xdr:colOff>762000</xdr:colOff>
                    <xdr:row>36</xdr:row>
                    <xdr:rowOff>95250</xdr:rowOff>
                  </to>
                </anchor>
              </controlPr>
            </control>
          </mc:Choice>
        </mc:AlternateContent>
        <mc:AlternateContent xmlns:mc="http://schemas.openxmlformats.org/markup-compatibility/2006">
          <mc:Choice Requires="x14">
            <control shapeId="108576" r:id="rId30" name="Check Box 32">
              <controlPr defaultSize="0" autoFill="0" autoLine="0" autoPict="0">
                <anchor moveWithCells="1">
                  <from>
                    <xdr:col>4</xdr:col>
                    <xdr:colOff>38100</xdr:colOff>
                    <xdr:row>34</xdr:row>
                    <xdr:rowOff>152400</xdr:rowOff>
                  </from>
                  <to>
                    <xdr:col>4</xdr:col>
                    <xdr:colOff>285750</xdr:colOff>
                    <xdr:row>36</xdr:row>
                    <xdr:rowOff>114300</xdr:rowOff>
                  </to>
                </anchor>
              </controlPr>
            </control>
          </mc:Choice>
        </mc:AlternateContent>
        <mc:AlternateContent xmlns:mc="http://schemas.openxmlformats.org/markup-compatibility/2006">
          <mc:Choice Requires="x14">
            <control shapeId="108577" r:id="rId31" name="Check Box 33">
              <controlPr defaultSize="0" autoFill="0" autoLine="0" autoPict="0">
                <anchor moveWithCells="1">
                  <from>
                    <xdr:col>2</xdr:col>
                    <xdr:colOff>527050</xdr:colOff>
                    <xdr:row>42</xdr:row>
                    <xdr:rowOff>31750</xdr:rowOff>
                  </from>
                  <to>
                    <xdr:col>2</xdr:col>
                    <xdr:colOff>774700</xdr:colOff>
                    <xdr:row>44</xdr:row>
                    <xdr:rowOff>114300</xdr:rowOff>
                  </to>
                </anchor>
              </controlPr>
            </control>
          </mc:Choice>
        </mc:AlternateContent>
        <mc:AlternateContent xmlns:mc="http://schemas.openxmlformats.org/markup-compatibility/2006">
          <mc:Choice Requires="x14">
            <control shapeId="108578" r:id="rId32" name="Check Box 34">
              <controlPr defaultSize="0" autoFill="0" autoLine="0" autoPict="0">
                <anchor moveWithCells="1">
                  <from>
                    <xdr:col>2</xdr:col>
                    <xdr:colOff>514350</xdr:colOff>
                    <xdr:row>37</xdr:row>
                    <xdr:rowOff>146050</xdr:rowOff>
                  </from>
                  <to>
                    <xdr:col>2</xdr:col>
                    <xdr:colOff>762000</xdr:colOff>
                    <xdr:row>39</xdr:row>
                    <xdr:rowOff>133350</xdr:rowOff>
                  </to>
                </anchor>
              </controlPr>
            </control>
          </mc:Choice>
        </mc:AlternateContent>
        <mc:AlternateContent xmlns:mc="http://schemas.openxmlformats.org/markup-compatibility/2006">
          <mc:Choice Requires="x14">
            <control shapeId="108579" r:id="rId33" name="Check Box 35">
              <controlPr defaultSize="0" autoFill="0" autoLine="0" autoPict="0">
                <anchor moveWithCells="1">
                  <from>
                    <xdr:col>2</xdr:col>
                    <xdr:colOff>527050</xdr:colOff>
                    <xdr:row>36</xdr:row>
                    <xdr:rowOff>133350</xdr:rowOff>
                  </from>
                  <to>
                    <xdr:col>2</xdr:col>
                    <xdr:colOff>774700</xdr:colOff>
                    <xdr:row>38</xdr:row>
                    <xdr:rowOff>114300</xdr:rowOff>
                  </to>
                </anchor>
              </controlPr>
            </control>
          </mc:Choice>
        </mc:AlternateContent>
        <mc:AlternateContent xmlns:mc="http://schemas.openxmlformats.org/markup-compatibility/2006">
          <mc:Choice Requires="x14">
            <control shapeId="108580" r:id="rId34" name="Check Box 36">
              <controlPr defaultSize="0" autoFill="0" autoLine="0" autoPict="0">
                <anchor moveWithCells="1">
                  <from>
                    <xdr:col>2</xdr:col>
                    <xdr:colOff>527050</xdr:colOff>
                    <xdr:row>35</xdr:row>
                    <xdr:rowOff>152400</xdr:rowOff>
                  </from>
                  <to>
                    <xdr:col>2</xdr:col>
                    <xdr:colOff>774700</xdr:colOff>
                    <xdr:row>37</xdr:row>
                    <xdr:rowOff>133350</xdr:rowOff>
                  </to>
                </anchor>
              </controlPr>
            </control>
          </mc:Choice>
        </mc:AlternateContent>
        <mc:AlternateContent xmlns:mc="http://schemas.openxmlformats.org/markup-compatibility/2006">
          <mc:Choice Requires="x14">
            <control shapeId="108581" r:id="rId35" name="Check Box 37">
              <controlPr defaultSize="0" autoFill="0" autoLine="0" autoPict="0">
                <anchor moveWithCells="1">
                  <from>
                    <xdr:col>6</xdr:col>
                    <xdr:colOff>76200</xdr:colOff>
                    <xdr:row>48</xdr:row>
                    <xdr:rowOff>88900</xdr:rowOff>
                  </from>
                  <to>
                    <xdr:col>9</xdr:col>
                    <xdr:colOff>400050</xdr:colOff>
                    <xdr:row>49</xdr:row>
                    <xdr:rowOff>88900</xdr:rowOff>
                  </to>
                </anchor>
              </controlPr>
            </control>
          </mc:Choice>
        </mc:AlternateContent>
        <mc:AlternateContent xmlns:mc="http://schemas.openxmlformats.org/markup-compatibility/2006">
          <mc:Choice Requires="x14">
            <control shapeId="108582" r:id="rId36" name="Check Box 38">
              <controlPr defaultSize="0" autoFill="0" autoLine="0" autoPict="0">
                <anchor moveWithCells="1">
                  <from>
                    <xdr:col>6</xdr:col>
                    <xdr:colOff>76200</xdr:colOff>
                    <xdr:row>49</xdr:row>
                    <xdr:rowOff>69850</xdr:rowOff>
                  </from>
                  <to>
                    <xdr:col>9</xdr:col>
                    <xdr:colOff>152400</xdr:colOff>
                    <xdr:row>50</xdr:row>
                    <xdr:rowOff>88900</xdr:rowOff>
                  </to>
                </anchor>
              </controlPr>
            </control>
          </mc:Choice>
        </mc:AlternateContent>
        <mc:AlternateContent xmlns:mc="http://schemas.openxmlformats.org/markup-compatibility/2006">
          <mc:Choice Requires="x14">
            <control shapeId="108583" r:id="rId37" name="Check Box 39">
              <controlPr defaultSize="0" autoFill="0" autoLine="0" autoPict="0">
                <anchor moveWithCells="1">
                  <from>
                    <xdr:col>0</xdr:col>
                    <xdr:colOff>95250</xdr:colOff>
                    <xdr:row>16</xdr:row>
                    <xdr:rowOff>0</xdr:rowOff>
                  </from>
                  <to>
                    <xdr:col>1</xdr:col>
                    <xdr:colOff>247650</xdr:colOff>
                    <xdr:row>17</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W68"/>
  <sheetViews>
    <sheetView showGridLines="0" tabSelected="1" view="pageBreakPreview" zoomScale="70" zoomScaleNormal="70" zoomScaleSheetLayoutView="70" workbookViewId="0">
      <selection activeCell="A2" sqref="A2:W3"/>
    </sheetView>
  </sheetViews>
  <sheetFormatPr defaultColWidth="5.6328125" defaultRowHeight="14" x14ac:dyDescent="0.2"/>
  <cols>
    <col min="1" max="1" width="3.90625" style="42" customWidth="1"/>
    <col min="2" max="2" width="5.6328125" style="42"/>
    <col min="3" max="3" width="12.90625" style="42" customWidth="1"/>
    <col min="4" max="4" width="5.6328125" style="42"/>
    <col min="5" max="5" width="18" style="42" customWidth="1"/>
    <col min="6" max="21" width="5.6328125" style="42"/>
    <col min="22" max="22" width="3.90625" style="42" customWidth="1"/>
    <col min="23" max="23" width="2.6328125" style="42" customWidth="1"/>
    <col min="24" max="16384" width="5.6328125" style="42"/>
  </cols>
  <sheetData>
    <row r="1" spans="1:23" ht="16.5" x14ac:dyDescent="0.2">
      <c r="A1" s="4" t="s">
        <v>95</v>
      </c>
      <c r="B1" s="5"/>
      <c r="C1" s="5"/>
      <c r="D1" s="5"/>
      <c r="E1" s="5"/>
      <c r="F1" s="5"/>
      <c r="G1" s="5"/>
      <c r="H1" s="5"/>
      <c r="I1" s="5"/>
      <c r="J1" s="5"/>
    </row>
    <row r="2" spans="1:23" ht="37.5" customHeight="1" x14ac:dyDescent="0.2">
      <c r="A2" s="222" t="s">
        <v>103</v>
      </c>
      <c r="B2" s="223"/>
      <c r="C2" s="223"/>
      <c r="D2" s="223"/>
      <c r="E2" s="223"/>
      <c r="F2" s="223"/>
      <c r="G2" s="223"/>
      <c r="H2" s="223"/>
      <c r="I2" s="223"/>
      <c r="J2" s="223"/>
      <c r="K2" s="223"/>
      <c r="L2" s="223"/>
      <c r="M2" s="223"/>
      <c r="N2" s="223"/>
      <c r="O2" s="223"/>
      <c r="P2" s="223"/>
      <c r="Q2" s="223"/>
      <c r="R2" s="223"/>
      <c r="S2" s="223"/>
      <c r="T2" s="223"/>
      <c r="U2" s="223"/>
      <c r="V2" s="223"/>
      <c r="W2" s="223"/>
    </row>
    <row r="3" spans="1:23" ht="32.25" customHeight="1" x14ac:dyDescent="0.2">
      <c r="A3" s="223"/>
      <c r="B3" s="223"/>
      <c r="C3" s="223"/>
      <c r="D3" s="223"/>
      <c r="E3" s="223"/>
      <c r="F3" s="223"/>
      <c r="G3" s="223"/>
      <c r="H3" s="223"/>
      <c r="I3" s="223"/>
      <c r="J3" s="223"/>
      <c r="K3" s="223"/>
      <c r="L3" s="223"/>
      <c r="M3" s="223"/>
      <c r="N3" s="223"/>
      <c r="O3" s="223"/>
      <c r="P3" s="223"/>
      <c r="Q3" s="223"/>
      <c r="R3" s="223"/>
      <c r="S3" s="223"/>
      <c r="T3" s="223"/>
      <c r="U3" s="223"/>
      <c r="V3" s="223"/>
      <c r="W3" s="223"/>
    </row>
    <row r="4" spans="1:23" s="53" customFormat="1" ht="19" x14ac:dyDescent="0.2">
      <c r="A4" s="51"/>
      <c r="B4" s="52"/>
      <c r="C4" s="52"/>
      <c r="D4" s="52"/>
      <c r="E4" s="52"/>
      <c r="F4" s="52"/>
      <c r="G4" s="52"/>
      <c r="H4" s="51"/>
      <c r="I4" s="51"/>
      <c r="J4" s="51"/>
      <c r="P4" s="54"/>
      <c r="Q4" s="54"/>
      <c r="R4" s="54"/>
      <c r="S4" s="55"/>
      <c r="T4" s="55"/>
      <c r="U4" s="55"/>
      <c r="V4" s="55"/>
    </row>
    <row r="5" spans="1:23" s="37" customFormat="1" ht="14.5" thickBot="1" x14ac:dyDescent="0.25">
      <c r="A5" s="12"/>
      <c r="B5" s="12"/>
      <c r="C5" s="16" t="s">
        <v>4</v>
      </c>
      <c r="D5" s="12"/>
      <c r="E5" s="12"/>
      <c r="F5" s="12"/>
      <c r="G5" s="12"/>
      <c r="H5" s="12"/>
      <c r="I5" s="12"/>
      <c r="J5" s="12"/>
    </row>
    <row r="6" spans="1:23" s="37" customFormat="1" ht="23.15" customHeight="1" x14ac:dyDescent="0.2">
      <c r="A6" s="12"/>
      <c r="B6" s="12"/>
      <c r="C6" s="15" t="s">
        <v>1</v>
      </c>
      <c r="D6" s="224"/>
      <c r="E6" s="225"/>
      <c r="F6" s="225"/>
      <c r="G6" s="225"/>
      <c r="H6" s="225"/>
      <c r="I6" s="225"/>
      <c r="J6" s="225"/>
      <c r="K6" s="226"/>
    </row>
    <row r="7" spans="1:23" s="37" customFormat="1" ht="23.15" customHeight="1" x14ac:dyDescent="0.2">
      <c r="A7" s="12"/>
      <c r="B7" s="12"/>
      <c r="C7" s="14" t="s">
        <v>6</v>
      </c>
      <c r="D7" s="227"/>
      <c r="E7" s="228"/>
      <c r="F7" s="228"/>
      <c r="G7" s="228"/>
      <c r="H7" s="228"/>
      <c r="I7" s="228"/>
      <c r="J7" s="228"/>
      <c r="K7" s="229"/>
    </row>
    <row r="8" spans="1:23" s="37" customFormat="1" ht="23.15" customHeight="1" x14ac:dyDescent="0.2">
      <c r="A8" s="12"/>
      <c r="B8" s="12"/>
      <c r="C8" s="13" t="s">
        <v>48</v>
      </c>
      <c r="D8" s="230"/>
      <c r="E8" s="231"/>
      <c r="F8" s="232" t="s">
        <v>49</v>
      </c>
      <c r="G8" s="232"/>
      <c r="H8" s="232"/>
      <c r="I8" s="232"/>
      <c r="J8" s="232"/>
      <c r="K8" s="233"/>
    </row>
    <row r="9" spans="1:23" s="37" customFormat="1" ht="23.15" customHeight="1" thickBot="1" x14ac:dyDescent="0.25">
      <c r="A9" s="12"/>
      <c r="B9" s="12"/>
      <c r="C9" s="11" t="s">
        <v>50</v>
      </c>
      <c r="D9" s="244"/>
      <c r="E9" s="245"/>
      <c r="F9" s="246" t="s">
        <v>49</v>
      </c>
      <c r="G9" s="246"/>
      <c r="H9" s="246"/>
      <c r="I9" s="246"/>
      <c r="J9" s="246"/>
      <c r="K9" s="247"/>
    </row>
    <row r="10" spans="1:23" ht="10" customHeight="1" x14ac:dyDescent="0.2">
      <c r="A10" s="5"/>
      <c r="B10" s="5"/>
      <c r="C10" s="5"/>
      <c r="D10" s="5"/>
      <c r="E10" s="5"/>
      <c r="F10" s="5"/>
      <c r="G10" s="5"/>
      <c r="H10" s="5"/>
      <c r="I10" s="5"/>
      <c r="J10" s="5"/>
    </row>
    <row r="11" spans="1:23" ht="20.149999999999999" customHeight="1" x14ac:dyDescent="0.2">
      <c r="A11" s="5"/>
      <c r="B11" s="248" t="s">
        <v>51</v>
      </c>
      <c r="C11" s="248"/>
      <c r="D11" s="248"/>
      <c r="E11" s="249">
        <f>$C$15+$E$15-$G$15+B41</f>
        <v>0</v>
      </c>
      <c r="F11" s="250"/>
      <c r="G11" s="250"/>
      <c r="H11" s="250"/>
      <c r="I11" s="250"/>
      <c r="J11" s="252" t="s">
        <v>52</v>
      </c>
      <c r="K11" s="253"/>
      <c r="M11" s="221"/>
      <c r="N11" s="221"/>
      <c r="O11" s="221"/>
      <c r="P11" s="221"/>
      <c r="Q11" s="221"/>
      <c r="R11" s="221"/>
      <c r="T11" s="38"/>
      <c r="U11" s="38"/>
    </row>
    <row r="12" spans="1:23" ht="20.149999999999999" customHeight="1" thickBot="1" x14ac:dyDescent="0.25">
      <c r="A12" s="5"/>
      <c r="B12" s="248"/>
      <c r="C12" s="248"/>
      <c r="D12" s="248"/>
      <c r="E12" s="251"/>
      <c r="F12" s="251"/>
      <c r="G12" s="251"/>
      <c r="H12" s="251"/>
      <c r="I12" s="251"/>
      <c r="J12" s="252"/>
      <c r="K12" s="253"/>
      <c r="M12" s="221"/>
      <c r="N12" s="221"/>
      <c r="O12" s="221"/>
      <c r="P12" s="221"/>
      <c r="Q12" s="221"/>
      <c r="R12" s="221"/>
      <c r="T12" s="38"/>
      <c r="U12" s="38"/>
    </row>
    <row r="13" spans="1:23" ht="10" customHeight="1" x14ac:dyDescent="0.2">
      <c r="A13" s="5"/>
      <c r="B13" s="5"/>
      <c r="C13" s="5"/>
      <c r="D13" s="5"/>
      <c r="E13" s="5"/>
      <c r="F13" s="5"/>
      <c r="G13" s="5"/>
      <c r="H13" s="5"/>
      <c r="I13" s="5"/>
      <c r="J13" s="5"/>
    </row>
    <row r="14" spans="1:23" ht="40" customHeight="1" x14ac:dyDescent="0.2">
      <c r="A14" s="5"/>
      <c r="B14" s="5"/>
      <c r="C14" s="234" t="s">
        <v>53</v>
      </c>
      <c r="D14" s="235"/>
      <c r="E14" s="236" t="s">
        <v>54</v>
      </c>
      <c r="F14" s="237"/>
      <c r="G14" s="236" t="s">
        <v>55</v>
      </c>
      <c r="H14" s="237"/>
      <c r="I14" s="9"/>
      <c r="J14" s="9"/>
    </row>
    <row r="15" spans="1:23" ht="25" customHeight="1" x14ac:dyDescent="0.2">
      <c r="A15" s="5"/>
      <c r="B15" s="5"/>
      <c r="C15" s="238">
        <f>$P$24+$P$37</f>
        <v>0</v>
      </c>
      <c r="D15" s="239"/>
      <c r="E15" s="240">
        <f>$S$24+$S$37</f>
        <v>0</v>
      </c>
      <c r="F15" s="241"/>
      <c r="G15" s="242"/>
      <c r="H15" s="243"/>
      <c r="I15" s="10"/>
      <c r="J15" s="10"/>
    </row>
    <row r="16" spans="1:23" ht="10" customHeight="1" x14ac:dyDescent="0.2">
      <c r="A16" s="5"/>
      <c r="B16" s="5"/>
      <c r="C16" s="5"/>
      <c r="D16" s="5"/>
      <c r="E16" s="5"/>
      <c r="F16" s="5"/>
      <c r="G16" s="5"/>
      <c r="H16" s="5"/>
      <c r="I16" s="5"/>
      <c r="J16" s="5"/>
    </row>
    <row r="17" spans="1:21" ht="18" customHeight="1" x14ac:dyDescent="0.2">
      <c r="A17" s="5"/>
      <c r="B17" s="5" t="s">
        <v>96</v>
      </c>
      <c r="C17" s="5"/>
      <c r="D17" s="5"/>
      <c r="E17" s="5"/>
      <c r="F17" s="5"/>
      <c r="G17" s="5"/>
      <c r="H17" s="5"/>
      <c r="I17" s="5"/>
      <c r="J17" s="5"/>
    </row>
    <row r="18" spans="1:21" s="8" customFormat="1" ht="25" customHeight="1" x14ac:dyDescent="0.2">
      <c r="A18" s="9"/>
      <c r="B18" s="41" t="s">
        <v>56</v>
      </c>
      <c r="C18" s="254" t="s">
        <v>57</v>
      </c>
      <c r="D18" s="254"/>
      <c r="E18" s="254"/>
      <c r="F18" s="254"/>
      <c r="G18" s="254"/>
      <c r="H18" s="254"/>
      <c r="I18" s="254"/>
      <c r="J18" s="254"/>
      <c r="K18" s="255" t="s">
        <v>58</v>
      </c>
      <c r="L18" s="255"/>
      <c r="M18" s="255" t="s">
        <v>59</v>
      </c>
      <c r="N18" s="255"/>
      <c r="O18" s="255"/>
      <c r="P18" s="255" t="s">
        <v>60</v>
      </c>
      <c r="Q18" s="255"/>
      <c r="R18" s="255"/>
      <c r="S18" s="256" t="s">
        <v>61</v>
      </c>
      <c r="T18" s="256"/>
      <c r="U18" s="256"/>
    </row>
    <row r="19" spans="1:21" ht="25" customHeight="1" x14ac:dyDescent="0.2">
      <c r="A19" s="5"/>
      <c r="B19" s="7">
        <v>1</v>
      </c>
      <c r="C19" s="257"/>
      <c r="D19" s="257"/>
      <c r="E19" s="257"/>
      <c r="F19" s="257"/>
      <c r="G19" s="257"/>
      <c r="H19" s="257"/>
      <c r="I19" s="257"/>
      <c r="J19" s="257"/>
      <c r="K19" s="6"/>
      <c r="L19" s="56" t="s">
        <v>62</v>
      </c>
      <c r="M19" s="258"/>
      <c r="N19" s="258"/>
      <c r="O19" s="258"/>
      <c r="P19" s="259">
        <f>K19*M19</f>
        <v>0</v>
      </c>
      <c r="Q19" s="259"/>
      <c r="R19" s="259"/>
      <c r="S19" s="258"/>
      <c r="T19" s="258"/>
      <c r="U19" s="258"/>
    </row>
    <row r="20" spans="1:21" ht="25" customHeight="1" x14ac:dyDescent="0.2">
      <c r="A20" s="5"/>
      <c r="B20" s="7">
        <v>2</v>
      </c>
      <c r="C20" s="263"/>
      <c r="D20" s="264"/>
      <c r="E20" s="264"/>
      <c r="F20" s="264"/>
      <c r="G20" s="264"/>
      <c r="H20" s="264"/>
      <c r="I20" s="264"/>
      <c r="J20" s="265"/>
      <c r="K20" s="6"/>
      <c r="L20" s="56" t="s">
        <v>62</v>
      </c>
      <c r="M20" s="269"/>
      <c r="N20" s="270"/>
      <c r="O20" s="271"/>
      <c r="P20" s="259">
        <f t="shared" ref="P20:P23" si="0">K20*M20</f>
        <v>0</v>
      </c>
      <c r="Q20" s="259"/>
      <c r="R20" s="259"/>
      <c r="S20" s="269"/>
      <c r="T20" s="270"/>
      <c r="U20" s="271"/>
    </row>
    <row r="21" spans="1:21" ht="25" customHeight="1" x14ac:dyDescent="0.2">
      <c r="A21" s="5"/>
      <c r="B21" s="7">
        <v>3</v>
      </c>
      <c r="C21" s="263"/>
      <c r="D21" s="264"/>
      <c r="E21" s="264"/>
      <c r="F21" s="264"/>
      <c r="G21" s="264"/>
      <c r="H21" s="264"/>
      <c r="I21" s="264"/>
      <c r="J21" s="265"/>
      <c r="K21" s="6"/>
      <c r="L21" s="56" t="s">
        <v>62</v>
      </c>
      <c r="M21" s="269"/>
      <c r="N21" s="270"/>
      <c r="O21" s="271"/>
      <c r="P21" s="259">
        <f t="shared" si="0"/>
        <v>0</v>
      </c>
      <c r="Q21" s="259"/>
      <c r="R21" s="259"/>
      <c r="S21" s="269"/>
      <c r="T21" s="270"/>
      <c r="U21" s="271"/>
    </row>
    <row r="22" spans="1:21" ht="25" customHeight="1" x14ac:dyDescent="0.2">
      <c r="A22" s="5"/>
      <c r="B22" s="7">
        <v>4</v>
      </c>
      <c r="C22" s="263"/>
      <c r="D22" s="264"/>
      <c r="E22" s="264"/>
      <c r="F22" s="264"/>
      <c r="G22" s="264"/>
      <c r="H22" s="264"/>
      <c r="I22" s="264"/>
      <c r="J22" s="265"/>
      <c r="K22" s="6"/>
      <c r="L22" s="56" t="s">
        <v>62</v>
      </c>
      <c r="M22" s="269"/>
      <c r="N22" s="270"/>
      <c r="O22" s="271"/>
      <c r="P22" s="259">
        <f t="shared" si="0"/>
        <v>0</v>
      </c>
      <c r="Q22" s="259"/>
      <c r="R22" s="259"/>
      <c r="S22" s="269"/>
      <c r="T22" s="270"/>
      <c r="U22" s="271"/>
    </row>
    <row r="23" spans="1:21" ht="25" customHeight="1" x14ac:dyDescent="0.2">
      <c r="A23" s="5"/>
      <c r="B23" s="7">
        <v>5</v>
      </c>
      <c r="C23" s="263"/>
      <c r="D23" s="264"/>
      <c r="E23" s="264"/>
      <c r="F23" s="264"/>
      <c r="G23" s="264"/>
      <c r="H23" s="264"/>
      <c r="I23" s="264"/>
      <c r="J23" s="265"/>
      <c r="K23" s="6"/>
      <c r="L23" s="56" t="s">
        <v>62</v>
      </c>
      <c r="M23" s="269"/>
      <c r="N23" s="270"/>
      <c r="O23" s="271"/>
      <c r="P23" s="259">
        <f t="shared" si="0"/>
        <v>0</v>
      </c>
      <c r="Q23" s="259"/>
      <c r="R23" s="259"/>
      <c r="S23" s="269"/>
      <c r="T23" s="270"/>
      <c r="U23" s="271"/>
    </row>
    <row r="24" spans="1:21" ht="25" customHeight="1" x14ac:dyDescent="0.2">
      <c r="A24" s="5"/>
      <c r="B24" s="5"/>
      <c r="C24" s="5"/>
      <c r="D24" s="5"/>
      <c r="E24" s="5"/>
      <c r="F24" s="5"/>
      <c r="G24" s="5"/>
      <c r="H24" s="5"/>
      <c r="I24" s="5"/>
      <c r="J24" s="5"/>
      <c r="M24" s="255" t="s">
        <v>63</v>
      </c>
      <c r="N24" s="255"/>
      <c r="O24" s="255"/>
      <c r="P24" s="266">
        <f>SUM(P19:R23)</f>
        <v>0</v>
      </c>
      <c r="Q24" s="267"/>
      <c r="R24" s="268"/>
      <c r="S24" s="266">
        <f>SUM(S19:U23)</f>
        <v>0</v>
      </c>
      <c r="T24" s="267"/>
      <c r="U24" s="268"/>
    </row>
    <row r="25" spans="1:21" ht="20.149999999999999" customHeight="1" x14ac:dyDescent="0.2">
      <c r="A25" s="5"/>
      <c r="B25" s="5" t="s">
        <v>97</v>
      </c>
      <c r="C25" s="5"/>
      <c r="D25" s="5"/>
      <c r="E25" s="5"/>
      <c r="F25" s="5"/>
      <c r="G25" s="5"/>
      <c r="H25" s="5"/>
      <c r="I25" s="5"/>
      <c r="J25" s="5"/>
      <c r="M25" s="31"/>
      <c r="N25" s="31"/>
      <c r="O25" s="31"/>
      <c r="P25" s="19"/>
      <c r="Q25" s="19"/>
      <c r="R25" s="19"/>
      <c r="S25" s="19"/>
      <c r="T25" s="19"/>
      <c r="U25" s="19"/>
    </row>
    <row r="26" spans="1:21" s="8" customFormat="1" ht="25" customHeight="1" x14ac:dyDescent="0.2">
      <c r="A26" s="9"/>
      <c r="B26" s="41" t="s">
        <v>56</v>
      </c>
      <c r="C26" s="254" t="s">
        <v>57</v>
      </c>
      <c r="D26" s="254"/>
      <c r="E26" s="254"/>
      <c r="F26" s="254"/>
      <c r="G26" s="254"/>
      <c r="H26" s="254"/>
      <c r="I26" s="254"/>
      <c r="J26" s="254"/>
      <c r="K26" s="255" t="s">
        <v>58</v>
      </c>
      <c r="L26" s="255"/>
      <c r="M26" s="255" t="s">
        <v>59</v>
      </c>
      <c r="N26" s="255"/>
      <c r="O26" s="255"/>
      <c r="P26" s="255" t="s">
        <v>60</v>
      </c>
      <c r="Q26" s="255"/>
      <c r="R26" s="255"/>
      <c r="S26" s="256" t="s">
        <v>61</v>
      </c>
      <c r="T26" s="256"/>
      <c r="U26" s="256"/>
    </row>
    <row r="27" spans="1:21" ht="25" customHeight="1" x14ac:dyDescent="0.2">
      <c r="A27" s="5"/>
      <c r="B27" s="7">
        <v>1</v>
      </c>
      <c r="C27" s="257"/>
      <c r="D27" s="257"/>
      <c r="E27" s="257"/>
      <c r="F27" s="257"/>
      <c r="G27" s="257"/>
      <c r="H27" s="257"/>
      <c r="I27" s="257"/>
      <c r="J27" s="257"/>
      <c r="K27" s="6"/>
      <c r="L27" s="39"/>
      <c r="M27" s="258"/>
      <c r="N27" s="258"/>
      <c r="O27" s="258"/>
      <c r="P27" s="259">
        <f t="shared" ref="P27:P36" si="1">K27*M27</f>
        <v>0</v>
      </c>
      <c r="Q27" s="259"/>
      <c r="R27" s="259"/>
      <c r="S27" s="258"/>
      <c r="T27" s="258"/>
      <c r="U27" s="258"/>
    </row>
    <row r="28" spans="1:21" ht="25" customHeight="1" x14ac:dyDescent="0.2">
      <c r="A28" s="5"/>
      <c r="B28" s="7">
        <v>2</v>
      </c>
      <c r="C28" s="257"/>
      <c r="D28" s="257"/>
      <c r="E28" s="257"/>
      <c r="F28" s="257"/>
      <c r="G28" s="257"/>
      <c r="H28" s="257"/>
      <c r="I28" s="257"/>
      <c r="J28" s="257"/>
      <c r="K28" s="6"/>
      <c r="L28" s="39"/>
      <c r="M28" s="258"/>
      <c r="N28" s="258"/>
      <c r="O28" s="258"/>
      <c r="P28" s="259">
        <f t="shared" si="1"/>
        <v>0</v>
      </c>
      <c r="Q28" s="259"/>
      <c r="R28" s="259"/>
      <c r="S28" s="258"/>
      <c r="T28" s="258"/>
      <c r="U28" s="258"/>
    </row>
    <row r="29" spans="1:21" ht="25" customHeight="1" x14ac:dyDescent="0.2">
      <c r="A29" s="5"/>
      <c r="B29" s="7">
        <v>3</v>
      </c>
      <c r="C29" s="257"/>
      <c r="D29" s="257"/>
      <c r="E29" s="257"/>
      <c r="F29" s="257"/>
      <c r="G29" s="257"/>
      <c r="H29" s="257"/>
      <c r="I29" s="257"/>
      <c r="J29" s="257"/>
      <c r="K29" s="6"/>
      <c r="L29" s="39"/>
      <c r="M29" s="258"/>
      <c r="N29" s="258"/>
      <c r="O29" s="258"/>
      <c r="P29" s="259">
        <f t="shared" si="1"/>
        <v>0</v>
      </c>
      <c r="Q29" s="259"/>
      <c r="R29" s="259"/>
      <c r="S29" s="258"/>
      <c r="T29" s="258"/>
      <c r="U29" s="258"/>
    </row>
    <row r="30" spans="1:21" ht="25" customHeight="1" x14ac:dyDescent="0.2">
      <c r="A30" s="5"/>
      <c r="B30" s="7">
        <v>4</v>
      </c>
      <c r="C30" s="257"/>
      <c r="D30" s="257"/>
      <c r="E30" s="257"/>
      <c r="F30" s="257"/>
      <c r="G30" s="257"/>
      <c r="H30" s="257"/>
      <c r="I30" s="257"/>
      <c r="J30" s="257"/>
      <c r="K30" s="6"/>
      <c r="L30" s="39"/>
      <c r="M30" s="258"/>
      <c r="N30" s="258"/>
      <c r="O30" s="258"/>
      <c r="P30" s="259">
        <f t="shared" si="1"/>
        <v>0</v>
      </c>
      <c r="Q30" s="259"/>
      <c r="R30" s="259"/>
      <c r="S30" s="258"/>
      <c r="T30" s="258"/>
      <c r="U30" s="258"/>
    </row>
    <row r="31" spans="1:21" ht="25" customHeight="1" x14ac:dyDescent="0.2">
      <c r="A31" s="5"/>
      <c r="B31" s="7">
        <v>5</v>
      </c>
      <c r="C31" s="257"/>
      <c r="D31" s="257"/>
      <c r="E31" s="257"/>
      <c r="F31" s="257"/>
      <c r="G31" s="257"/>
      <c r="H31" s="257"/>
      <c r="I31" s="257"/>
      <c r="J31" s="257"/>
      <c r="K31" s="6"/>
      <c r="L31" s="39"/>
      <c r="M31" s="258"/>
      <c r="N31" s="258"/>
      <c r="O31" s="258"/>
      <c r="P31" s="259">
        <f t="shared" si="1"/>
        <v>0</v>
      </c>
      <c r="Q31" s="259"/>
      <c r="R31" s="259"/>
      <c r="S31" s="258"/>
      <c r="T31" s="258"/>
      <c r="U31" s="258"/>
    </row>
    <row r="32" spans="1:21" ht="25" customHeight="1" x14ac:dyDescent="0.2">
      <c r="A32" s="5"/>
      <c r="B32" s="7">
        <v>6</v>
      </c>
      <c r="C32" s="257"/>
      <c r="D32" s="257"/>
      <c r="E32" s="257"/>
      <c r="F32" s="257"/>
      <c r="G32" s="257"/>
      <c r="H32" s="257"/>
      <c r="I32" s="257"/>
      <c r="J32" s="257"/>
      <c r="K32" s="6"/>
      <c r="L32" s="39"/>
      <c r="M32" s="258"/>
      <c r="N32" s="258"/>
      <c r="O32" s="258"/>
      <c r="P32" s="259">
        <f t="shared" si="1"/>
        <v>0</v>
      </c>
      <c r="Q32" s="259"/>
      <c r="R32" s="259"/>
      <c r="S32" s="258"/>
      <c r="T32" s="258"/>
      <c r="U32" s="258"/>
    </row>
    <row r="33" spans="1:21" ht="25" customHeight="1" x14ac:dyDescent="0.2">
      <c r="A33" s="5"/>
      <c r="B33" s="7">
        <v>7</v>
      </c>
      <c r="C33" s="257"/>
      <c r="D33" s="257"/>
      <c r="E33" s="257"/>
      <c r="F33" s="257"/>
      <c r="G33" s="257"/>
      <c r="H33" s="257"/>
      <c r="I33" s="257"/>
      <c r="J33" s="257"/>
      <c r="K33" s="6"/>
      <c r="L33" s="39"/>
      <c r="M33" s="258"/>
      <c r="N33" s="258"/>
      <c r="O33" s="258"/>
      <c r="P33" s="259">
        <f t="shared" si="1"/>
        <v>0</v>
      </c>
      <c r="Q33" s="259"/>
      <c r="R33" s="259"/>
      <c r="S33" s="258"/>
      <c r="T33" s="258"/>
      <c r="U33" s="258"/>
    </row>
    <row r="34" spans="1:21" ht="25" customHeight="1" x14ac:dyDescent="0.2">
      <c r="A34" s="5"/>
      <c r="B34" s="7">
        <v>8</v>
      </c>
      <c r="C34" s="257"/>
      <c r="D34" s="257"/>
      <c r="E34" s="257"/>
      <c r="F34" s="257"/>
      <c r="G34" s="257"/>
      <c r="H34" s="257"/>
      <c r="I34" s="257"/>
      <c r="J34" s="257"/>
      <c r="K34" s="6"/>
      <c r="L34" s="39"/>
      <c r="M34" s="258"/>
      <c r="N34" s="258"/>
      <c r="O34" s="258"/>
      <c r="P34" s="259">
        <f t="shared" si="1"/>
        <v>0</v>
      </c>
      <c r="Q34" s="259"/>
      <c r="R34" s="259"/>
      <c r="S34" s="258"/>
      <c r="T34" s="258"/>
      <c r="U34" s="258"/>
    </row>
    <row r="35" spans="1:21" ht="25" customHeight="1" x14ac:dyDescent="0.2">
      <c r="A35" s="5"/>
      <c r="B35" s="7">
        <v>9</v>
      </c>
      <c r="C35" s="257"/>
      <c r="D35" s="257"/>
      <c r="E35" s="257"/>
      <c r="F35" s="257"/>
      <c r="G35" s="257"/>
      <c r="H35" s="257"/>
      <c r="I35" s="257"/>
      <c r="J35" s="257"/>
      <c r="K35" s="6"/>
      <c r="L35" s="39"/>
      <c r="M35" s="258"/>
      <c r="N35" s="258"/>
      <c r="O35" s="258"/>
      <c r="P35" s="259">
        <f t="shared" si="1"/>
        <v>0</v>
      </c>
      <c r="Q35" s="259"/>
      <c r="R35" s="259"/>
      <c r="S35" s="258"/>
      <c r="T35" s="258"/>
      <c r="U35" s="258"/>
    </row>
    <row r="36" spans="1:21" ht="25" customHeight="1" x14ac:dyDescent="0.2">
      <c r="A36" s="5"/>
      <c r="B36" s="7">
        <v>10</v>
      </c>
      <c r="C36" s="257"/>
      <c r="D36" s="257"/>
      <c r="E36" s="257"/>
      <c r="F36" s="257"/>
      <c r="G36" s="257"/>
      <c r="H36" s="257"/>
      <c r="I36" s="257"/>
      <c r="J36" s="257"/>
      <c r="K36" s="6"/>
      <c r="L36" s="39"/>
      <c r="M36" s="258"/>
      <c r="N36" s="258"/>
      <c r="O36" s="258"/>
      <c r="P36" s="259">
        <f t="shared" si="1"/>
        <v>0</v>
      </c>
      <c r="Q36" s="259"/>
      <c r="R36" s="259"/>
      <c r="S36" s="258"/>
      <c r="T36" s="258"/>
      <c r="U36" s="258"/>
    </row>
    <row r="37" spans="1:21" ht="25" customHeight="1" x14ac:dyDescent="0.2">
      <c r="A37" s="5"/>
      <c r="B37" s="5"/>
      <c r="C37" s="5"/>
      <c r="D37" s="5"/>
      <c r="E37" s="5"/>
      <c r="F37" s="5"/>
      <c r="G37" s="5"/>
      <c r="H37" s="5"/>
      <c r="I37" s="5"/>
      <c r="J37" s="5"/>
      <c r="M37" s="255" t="s">
        <v>63</v>
      </c>
      <c r="N37" s="255"/>
      <c r="O37" s="255"/>
      <c r="P37" s="266">
        <f>SUM(P27:R36)</f>
        <v>0</v>
      </c>
      <c r="Q37" s="267"/>
      <c r="R37" s="268"/>
      <c r="S37" s="266">
        <f>SUM(S27:U36)</f>
        <v>0</v>
      </c>
      <c r="T37" s="267"/>
      <c r="U37" s="268"/>
    </row>
    <row r="38" spans="1:21" ht="29.25" customHeight="1" x14ac:dyDescent="0.2">
      <c r="A38" s="5"/>
      <c r="B38" s="5"/>
      <c r="C38" s="5"/>
      <c r="D38" s="5"/>
      <c r="E38" s="5"/>
      <c r="F38" s="5"/>
      <c r="G38" s="5"/>
      <c r="H38" s="5"/>
      <c r="I38" s="5"/>
      <c r="J38" s="5"/>
    </row>
    <row r="39" spans="1:21" ht="25" customHeight="1" x14ac:dyDescent="0.2">
      <c r="A39" s="5"/>
      <c r="B39" s="30" t="s">
        <v>98</v>
      </c>
      <c r="C39" s="5"/>
      <c r="D39" s="5"/>
      <c r="E39" s="5"/>
      <c r="F39" s="5"/>
      <c r="G39" s="5"/>
      <c r="H39" s="5"/>
      <c r="I39" s="5"/>
      <c r="J39" s="5"/>
      <c r="M39" s="31"/>
      <c r="N39" s="31"/>
      <c r="O39" s="31"/>
      <c r="P39" s="19"/>
      <c r="Q39" s="19"/>
      <c r="R39" s="19"/>
      <c r="S39" s="19"/>
      <c r="T39" s="19"/>
      <c r="U39" s="19"/>
    </row>
    <row r="40" spans="1:21" ht="25" customHeight="1" x14ac:dyDescent="0.2">
      <c r="A40" s="5"/>
      <c r="B40" s="235" t="s">
        <v>99</v>
      </c>
      <c r="C40" s="235"/>
      <c r="D40" s="5"/>
      <c r="E40" s="5"/>
      <c r="F40" s="5"/>
      <c r="G40" s="5"/>
      <c r="H40" s="5"/>
      <c r="I40" s="5"/>
      <c r="J40" s="5"/>
      <c r="M40" s="31"/>
      <c r="N40" s="31"/>
      <c r="O40" s="31"/>
      <c r="P40" s="19"/>
      <c r="Q40" s="19"/>
      <c r="R40" s="19"/>
      <c r="S40" s="19"/>
      <c r="T40" s="19"/>
      <c r="U40" s="19"/>
    </row>
    <row r="41" spans="1:21" ht="25" customHeight="1" x14ac:dyDescent="0.2">
      <c r="A41" s="5"/>
      <c r="B41" s="238">
        <f>H47</f>
        <v>0</v>
      </c>
      <c r="C41" s="239"/>
      <c r="D41" s="5"/>
      <c r="E41" s="5"/>
      <c r="F41" s="5"/>
      <c r="G41" s="5"/>
      <c r="H41" s="5"/>
      <c r="I41" s="5"/>
      <c r="J41" s="5"/>
      <c r="M41" s="31"/>
      <c r="N41" s="31"/>
      <c r="O41" s="31"/>
      <c r="P41" s="19"/>
      <c r="Q41" s="19"/>
      <c r="R41" s="19"/>
      <c r="S41" s="19"/>
      <c r="T41" s="19"/>
      <c r="U41" s="19"/>
    </row>
    <row r="42" spans="1:21" ht="26.25" customHeight="1" x14ac:dyDescent="0.2">
      <c r="A42" s="5"/>
      <c r="B42" s="5"/>
      <c r="C42" s="5"/>
      <c r="D42" s="5"/>
      <c r="E42" s="5"/>
      <c r="F42" s="5"/>
      <c r="G42" s="5"/>
      <c r="H42" s="5"/>
      <c r="I42" s="5"/>
      <c r="J42" s="5"/>
      <c r="M42" s="31"/>
      <c r="N42" s="31"/>
      <c r="O42" s="31"/>
      <c r="P42" s="19"/>
      <c r="Q42" s="19"/>
      <c r="R42" s="19"/>
      <c r="S42" s="19"/>
      <c r="T42" s="19"/>
      <c r="U42" s="19"/>
    </row>
    <row r="43" spans="1:21" ht="19.5" customHeight="1" x14ac:dyDescent="0.2">
      <c r="A43" s="5"/>
      <c r="B43" s="281" t="s">
        <v>100</v>
      </c>
      <c r="C43" s="282"/>
      <c r="D43" s="282"/>
      <c r="E43" s="282"/>
      <c r="F43" s="282"/>
      <c r="G43" s="282"/>
      <c r="H43" s="282"/>
      <c r="I43" s="282"/>
      <c r="J43" s="282"/>
      <c r="K43" s="283"/>
      <c r="M43" s="31"/>
      <c r="N43" s="31"/>
      <c r="O43" s="31"/>
      <c r="P43" s="19"/>
      <c r="Q43" s="19"/>
      <c r="R43" s="19"/>
      <c r="S43" s="19"/>
      <c r="T43" s="19"/>
      <c r="U43" s="19"/>
    </row>
    <row r="44" spans="1:21" ht="50.15" customHeight="1" x14ac:dyDescent="0.2">
      <c r="A44" s="5"/>
      <c r="B44" s="272"/>
      <c r="C44" s="273"/>
      <c r="D44" s="273"/>
      <c r="E44" s="273"/>
      <c r="F44" s="273"/>
      <c r="G44" s="273"/>
      <c r="H44" s="273"/>
      <c r="I44" s="273"/>
      <c r="J44" s="273"/>
      <c r="K44" s="274"/>
      <c r="M44" s="31"/>
      <c r="N44" s="31"/>
      <c r="O44" s="31"/>
      <c r="P44" s="19"/>
      <c r="Q44" s="19"/>
      <c r="R44" s="19"/>
      <c r="S44" s="19"/>
      <c r="T44" s="19"/>
      <c r="U44" s="19"/>
    </row>
    <row r="45" spans="1:21" ht="50.15" customHeight="1" x14ac:dyDescent="0.2">
      <c r="A45" s="5"/>
      <c r="B45" s="275"/>
      <c r="C45" s="276"/>
      <c r="D45" s="276"/>
      <c r="E45" s="276"/>
      <c r="F45" s="276"/>
      <c r="G45" s="276"/>
      <c r="H45" s="276"/>
      <c r="I45" s="276"/>
      <c r="J45" s="276"/>
      <c r="K45" s="277"/>
      <c r="M45" s="31"/>
      <c r="N45" s="31"/>
      <c r="O45" s="31"/>
      <c r="P45" s="19"/>
      <c r="Q45" s="19"/>
      <c r="R45" s="19"/>
      <c r="S45" s="19"/>
      <c r="T45" s="19"/>
      <c r="U45" s="19"/>
    </row>
    <row r="46" spans="1:21" ht="50.15" customHeight="1" x14ac:dyDescent="0.2">
      <c r="A46" s="5"/>
      <c r="B46" s="278"/>
      <c r="C46" s="279"/>
      <c r="D46" s="279"/>
      <c r="E46" s="279"/>
      <c r="F46" s="279"/>
      <c r="G46" s="279"/>
      <c r="H46" s="279"/>
      <c r="I46" s="279"/>
      <c r="J46" s="279"/>
      <c r="K46" s="280"/>
      <c r="M46" s="31"/>
      <c r="N46" s="31"/>
      <c r="O46" s="31"/>
      <c r="P46" s="19"/>
      <c r="Q46" s="19"/>
      <c r="R46" s="19"/>
      <c r="S46" s="19"/>
      <c r="T46" s="19"/>
      <c r="U46" s="19"/>
    </row>
    <row r="47" spans="1:21" ht="29.25" customHeight="1" x14ac:dyDescent="0.2">
      <c r="A47" s="5"/>
      <c r="B47" s="284" t="s">
        <v>101</v>
      </c>
      <c r="C47" s="285"/>
      <c r="D47" s="285"/>
      <c r="E47" s="285"/>
      <c r="F47" s="285"/>
      <c r="G47" s="285"/>
      <c r="H47" s="263"/>
      <c r="I47" s="264"/>
      <c r="J47" s="264"/>
      <c r="K47" s="265"/>
      <c r="M47" s="31"/>
      <c r="N47" s="31"/>
      <c r="O47" s="31"/>
      <c r="P47" s="19"/>
      <c r="Q47" s="19"/>
      <c r="R47" s="19"/>
      <c r="S47" s="19"/>
      <c r="T47" s="19"/>
      <c r="U47" s="19"/>
    </row>
    <row r="48" spans="1:21" ht="29.25" customHeight="1" x14ac:dyDescent="0.2">
      <c r="A48" s="5"/>
      <c r="B48" s="32"/>
      <c r="C48" s="32"/>
      <c r="D48" s="57"/>
      <c r="E48" s="57"/>
      <c r="F48" s="58"/>
      <c r="G48" s="59"/>
      <c r="H48" s="59"/>
      <c r="I48" s="59"/>
      <c r="J48" s="5"/>
      <c r="M48" s="31"/>
      <c r="N48" s="31"/>
      <c r="O48" s="31"/>
      <c r="P48" s="19"/>
      <c r="Q48" s="19"/>
      <c r="R48" s="19"/>
      <c r="S48" s="19"/>
      <c r="T48" s="19"/>
      <c r="U48" s="19"/>
    </row>
    <row r="49" spans="1:21" ht="20.149999999999999" customHeight="1" x14ac:dyDescent="0.2">
      <c r="A49" s="5"/>
      <c r="B49" s="260" t="s">
        <v>69</v>
      </c>
      <c r="C49" s="254"/>
      <c r="D49" s="261"/>
      <c r="E49" s="261"/>
      <c r="F49" s="261"/>
      <c r="G49" s="261"/>
      <c r="H49" s="261"/>
      <c r="I49" s="261"/>
      <c r="J49" s="261"/>
      <c r="K49" s="262"/>
      <c r="L49" s="262"/>
      <c r="M49" s="262"/>
      <c r="N49" s="262"/>
      <c r="O49" s="262"/>
      <c r="P49" s="262"/>
      <c r="Q49" s="262"/>
      <c r="R49" s="262"/>
      <c r="S49" s="262"/>
      <c r="T49" s="262"/>
      <c r="U49" s="262"/>
    </row>
    <row r="50" spans="1:21" ht="20.149999999999999" customHeight="1" x14ac:dyDescent="0.2">
      <c r="A50" s="5"/>
      <c r="B50" s="254"/>
      <c r="C50" s="254"/>
      <c r="D50" s="261"/>
      <c r="E50" s="261"/>
      <c r="F50" s="261"/>
      <c r="G50" s="261"/>
      <c r="H50" s="261"/>
      <c r="I50" s="261"/>
      <c r="J50" s="261"/>
      <c r="K50" s="262"/>
      <c r="L50" s="262"/>
      <c r="M50" s="262"/>
      <c r="N50" s="262"/>
      <c r="O50" s="262"/>
      <c r="P50" s="262"/>
      <c r="Q50" s="262"/>
      <c r="R50" s="262"/>
      <c r="S50" s="262"/>
      <c r="T50" s="262"/>
      <c r="U50" s="262"/>
    </row>
    <row r="51" spans="1:21" ht="20.149999999999999" customHeight="1" x14ac:dyDescent="0.2">
      <c r="A51" s="5"/>
      <c r="B51" s="254"/>
      <c r="C51" s="254"/>
      <c r="D51" s="261"/>
      <c r="E51" s="261"/>
      <c r="F51" s="261"/>
      <c r="G51" s="261"/>
      <c r="H51" s="261"/>
      <c r="I51" s="261"/>
      <c r="J51" s="261"/>
      <c r="K51" s="262"/>
      <c r="L51" s="262"/>
      <c r="M51" s="262"/>
      <c r="N51" s="262"/>
      <c r="O51" s="262"/>
      <c r="P51" s="262"/>
      <c r="Q51" s="262"/>
      <c r="R51" s="262"/>
      <c r="S51" s="262"/>
      <c r="T51" s="262"/>
      <c r="U51" s="262"/>
    </row>
    <row r="52" spans="1:21" ht="122.25" customHeight="1" x14ac:dyDescent="0.2">
      <c r="A52" s="5"/>
      <c r="B52" s="254"/>
      <c r="C52" s="254"/>
      <c r="D52" s="261"/>
      <c r="E52" s="261"/>
      <c r="F52" s="261"/>
      <c r="G52" s="261"/>
      <c r="H52" s="261"/>
      <c r="I52" s="261"/>
      <c r="J52" s="261"/>
      <c r="K52" s="262"/>
      <c r="L52" s="262"/>
      <c r="M52" s="262"/>
      <c r="N52" s="262"/>
      <c r="O52" s="262"/>
      <c r="P52" s="262"/>
      <c r="Q52" s="262"/>
      <c r="R52" s="262"/>
      <c r="S52" s="262"/>
      <c r="T52" s="262"/>
      <c r="U52" s="262"/>
    </row>
    <row r="53" spans="1:21" ht="20.149999999999999" customHeight="1" x14ac:dyDescent="0.2">
      <c r="A53" s="5"/>
      <c r="B53" s="60"/>
      <c r="C53" s="61"/>
      <c r="D53" s="40"/>
      <c r="E53" s="40"/>
      <c r="F53" s="40"/>
      <c r="G53" s="40"/>
      <c r="H53" s="40"/>
      <c r="I53" s="40"/>
      <c r="J53" s="40"/>
      <c r="K53" s="40"/>
      <c r="L53" s="40"/>
      <c r="M53" s="40"/>
      <c r="N53" s="40"/>
      <c r="O53" s="40"/>
      <c r="P53" s="40"/>
    </row>
    <row r="54" spans="1:21" ht="20.149999999999999" customHeight="1" x14ac:dyDescent="0.2">
      <c r="A54" s="5"/>
      <c r="B54" s="5"/>
      <c r="C54" s="5"/>
      <c r="D54" s="5"/>
      <c r="E54" s="5"/>
      <c r="F54" s="5"/>
      <c r="G54" s="5"/>
      <c r="H54" s="5"/>
      <c r="I54" s="5"/>
      <c r="J54" s="5"/>
    </row>
    <row r="55" spans="1:21" ht="20.149999999999999" customHeight="1" x14ac:dyDescent="0.2">
      <c r="A55" s="5"/>
      <c r="B55" s="5"/>
      <c r="C55" s="5"/>
      <c r="D55" s="5"/>
      <c r="E55" s="5"/>
      <c r="F55" s="5"/>
      <c r="G55" s="5"/>
      <c r="H55" s="5"/>
      <c r="I55" s="5"/>
      <c r="J55" s="5"/>
    </row>
    <row r="56" spans="1:21" ht="20.149999999999999" customHeight="1" x14ac:dyDescent="0.2">
      <c r="A56" s="5"/>
      <c r="B56" s="5"/>
      <c r="C56" s="5"/>
      <c r="D56" s="5"/>
      <c r="E56" s="5"/>
      <c r="F56" s="5"/>
      <c r="G56" s="5"/>
      <c r="H56" s="5"/>
      <c r="I56" s="5"/>
      <c r="J56" s="5"/>
    </row>
    <row r="57" spans="1:21" ht="20.149999999999999" customHeight="1" x14ac:dyDescent="0.2">
      <c r="A57" s="5"/>
      <c r="B57" s="5"/>
      <c r="C57" s="5"/>
      <c r="D57" s="5"/>
      <c r="E57" s="5"/>
      <c r="F57" s="5"/>
      <c r="G57" s="5"/>
      <c r="H57" s="5"/>
      <c r="I57" s="5"/>
      <c r="J57" s="5"/>
    </row>
    <row r="58" spans="1:21" ht="20.149999999999999" customHeight="1" x14ac:dyDescent="0.2">
      <c r="A58" s="5"/>
      <c r="B58" s="5"/>
      <c r="C58" s="5"/>
      <c r="D58" s="5"/>
      <c r="E58" s="5"/>
      <c r="F58" s="5"/>
      <c r="G58" s="5"/>
      <c r="H58" s="5"/>
      <c r="I58" s="5"/>
      <c r="J58" s="5"/>
    </row>
    <row r="59" spans="1:21" ht="20.149999999999999" customHeight="1" x14ac:dyDescent="0.2">
      <c r="A59" s="5"/>
      <c r="B59" s="5"/>
      <c r="C59" s="5"/>
      <c r="D59" s="5"/>
      <c r="E59" s="5"/>
      <c r="F59" s="5"/>
      <c r="G59" s="5"/>
      <c r="H59" s="5"/>
      <c r="I59" s="5"/>
      <c r="J59" s="5"/>
    </row>
    <row r="60" spans="1:21" ht="20.149999999999999" customHeight="1" x14ac:dyDescent="0.2"/>
    <row r="61" spans="1:21" ht="20.149999999999999" customHeight="1" x14ac:dyDescent="0.2"/>
    <row r="62" spans="1:21" ht="20.149999999999999" customHeight="1" x14ac:dyDescent="0.2"/>
    <row r="63" spans="1:21" ht="20.149999999999999" customHeight="1" x14ac:dyDescent="0.2"/>
    <row r="64" spans="1:21"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sheetData>
  <mergeCells count="102">
    <mergeCell ref="B44:K46"/>
    <mergeCell ref="B43:K43"/>
    <mergeCell ref="H47:K47"/>
    <mergeCell ref="B47:G47"/>
    <mergeCell ref="C36:J36"/>
    <mergeCell ref="M36:O36"/>
    <mergeCell ref="P36:R36"/>
    <mergeCell ref="S36:U36"/>
    <mergeCell ref="M37:O37"/>
    <mergeCell ref="P37:R37"/>
    <mergeCell ref="S37:U37"/>
    <mergeCell ref="C34:J34"/>
    <mergeCell ref="M34:O34"/>
    <mergeCell ref="P34:R34"/>
    <mergeCell ref="S34:U34"/>
    <mergeCell ref="C35:J35"/>
    <mergeCell ref="M35:O35"/>
    <mergeCell ref="P35:R35"/>
    <mergeCell ref="S35:U35"/>
    <mergeCell ref="C32:J32"/>
    <mergeCell ref="M32:O32"/>
    <mergeCell ref="P32:R32"/>
    <mergeCell ref="S32:U32"/>
    <mergeCell ref="C33:J33"/>
    <mergeCell ref="M33:O33"/>
    <mergeCell ref="P33:R33"/>
    <mergeCell ref="S33:U33"/>
    <mergeCell ref="C30:J30"/>
    <mergeCell ref="M30:O30"/>
    <mergeCell ref="P30:R30"/>
    <mergeCell ref="S30:U30"/>
    <mergeCell ref="C31:J31"/>
    <mergeCell ref="M31:O31"/>
    <mergeCell ref="P31:R31"/>
    <mergeCell ref="S31:U31"/>
    <mergeCell ref="C28:J28"/>
    <mergeCell ref="M28:O28"/>
    <mergeCell ref="P28:R28"/>
    <mergeCell ref="S28:U28"/>
    <mergeCell ref="C29:J29"/>
    <mergeCell ref="M29:O29"/>
    <mergeCell ref="P29:R29"/>
    <mergeCell ref="S29:U29"/>
    <mergeCell ref="S21:U21"/>
    <mergeCell ref="S20:U20"/>
    <mergeCell ref="C26:J26"/>
    <mergeCell ref="K26:L26"/>
    <mergeCell ref="M26:O26"/>
    <mergeCell ref="P26:R26"/>
    <mergeCell ref="S26:U26"/>
    <mergeCell ref="M23:O23"/>
    <mergeCell ref="M22:O22"/>
    <mergeCell ref="M21:O21"/>
    <mergeCell ref="M20:O20"/>
    <mergeCell ref="P23:R23"/>
    <mergeCell ref="P22:R22"/>
    <mergeCell ref="P21:R21"/>
    <mergeCell ref="P20:R20"/>
    <mergeCell ref="M18:O18"/>
    <mergeCell ref="P18:R18"/>
    <mergeCell ref="S18:U18"/>
    <mergeCell ref="C19:J19"/>
    <mergeCell ref="M19:O19"/>
    <mergeCell ref="P19:R19"/>
    <mergeCell ref="S19:U19"/>
    <mergeCell ref="B49:C52"/>
    <mergeCell ref="D49:U52"/>
    <mergeCell ref="C20:J20"/>
    <mergeCell ref="C23:J23"/>
    <mergeCell ref="C22:J22"/>
    <mergeCell ref="C21:J21"/>
    <mergeCell ref="M24:O24"/>
    <mergeCell ref="P24:R24"/>
    <mergeCell ref="S24:U24"/>
    <mergeCell ref="B40:C40"/>
    <mergeCell ref="B41:C41"/>
    <mergeCell ref="C27:J27"/>
    <mergeCell ref="M27:O27"/>
    <mergeCell ref="P27:R27"/>
    <mergeCell ref="S27:U27"/>
    <mergeCell ref="S23:U23"/>
    <mergeCell ref="S22:U22"/>
    <mergeCell ref="C15:D15"/>
    <mergeCell ref="E15:F15"/>
    <mergeCell ref="G15:H15"/>
    <mergeCell ref="D9:E9"/>
    <mergeCell ref="F9:K9"/>
    <mergeCell ref="B11:D12"/>
    <mergeCell ref="E11:I12"/>
    <mergeCell ref="J11:K12"/>
    <mergeCell ref="C18:J18"/>
    <mergeCell ref="K18:L18"/>
    <mergeCell ref="M11:R11"/>
    <mergeCell ref="M12:R12"/>
    <mergeCell ref="A2:W3"/>
    <mergeCell ref="D6:K6"/>
    <mergeCell ref="D7:K7"/>
    <mergeCell ref="D8:E8"/>
    <mergeCell ref="F8:K8"/>
    <mergeCell ref="C14:D14"/>
    <mergeCell ref="E14:F14"/>
    <mergeCell ref="G14:H14"/>
  </mergeCells>
  <phoneticPr fontId="12"/>
  <dataValidations count="5">
    <dataValidation type="whole" allowBlank="1" showInputMessage="1" showErrorMessage="1" sqref="D8:D9">
      <formula1>0</formula1>
      <formula2>9999</formula2>
    </dataValidation>
    <dataValidation imeMode="halfAlpha" allowBlank="1" showInputMessage="1" showErrorMessage="1" sqref="M19:M23 N19:O19 P19:R23 M27:R36"/>
    <dataValidation type="whole" allowBlank="1" showInputMessage="1" showErrorMessage="1" sqref="K19:K23 K27:K36">
      <formula1>1</formula1>
      <formula2>100</formula2>
    </dataValidation>
    <dataValidation type="list" showDropDown="1" showInputMessage="1" showErrorMessage="1" sqref="L19:L23">
      <formula1>"式,台"</formula1>
    </dataValidation>
    <dataValidation type="list" allowBlank="1" showInputMessage="1" showErrorMessage="1" sqref="L27:L36">
      <formula1>"式,台"</formula1>
    </dataValidation>
  </dataValidations>
  <printOptions horizontalCentered="1"/>
  <pageMargins left="0.23622047244094491" right="0.23622047244094491" top="0.74803149606299213" bottom="0.74803149606299213" header="0.31496062992125984" footer="0.31496062992125984"/>
  <pageSetup paperSize="9" scale="5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5" ma:contentTypeDescription="新しいドキュメントを作成します。" ma:contentTypeScope="" ma:versionID="a1a5d4788f9ad038195f184f59cbe8c5">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a415a90dd5818373bf7a0c58fd41e082"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1D20C8F5-B162-4CF1-A83B-94B08B40DCEB}">
  <ds:schemaRefs>
    <ds:schemaRef ds:uri="3b7b391f-316a-4bc7-a585-b2bcaf106fac"/>
    <ds:schemaRef ds:uri="http://purl.org/dc/terms/"/>
    <ds:schemaRef ds:uri="http://www.w3.org/XML/1998/namespace"/>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263dbbe5-076b-4606-a03b-9598f5f2f35a"/>
    <ds:schemaRef ds:uri="http://schemas.microsoft.com/office/2006/metadata/properties"/>
  </ds:schemaRefs>
</ds:datastoreItem>
</file>

<file path=customXml/itemProps3.xml><?xml version="1.0" encoding="utf-8"?>
<ds:datastoreItem xmlns:ds="http://schemas.openxmlformats.org/officeDocument/2006/customXml" ds:itemID="{95382818-772A-4FEE-9148-87A90CD09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別紙2-１-４(3)　パッケージ型導入支援 事業計画 </vt:lpstr>
      <vt:lpstr>別紙2-１-４(4)　パッケージ型導入支援 積算内訳</vt:lpstr>
      <vt:lpstr>'別紙2-１-４(3)　パッケージ型導入支援 事業計画 '!Print_Area</vt:lpstr>
      <vt:lpstr>'別紙2-１-４(4)　パッケージ型導入支援 積算内訳'!Print_Area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加藤　照大</cp:lastModifiedBy>
  <cp:revision/>
  <cp:lastPrinted>2025-05-02T02:22:13Z</cp:lastPrinted>
  <dcterms:created xsi:type="dcterms:W3CDTF">2006-04-10T04:26:56Z</dcterms:created>
  <dcterms:modified xsi:type="dcterms:W3CDTF">2025-05-02T02:22:14Z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