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s.ad.pref.shimane.jp\健康福祉部\障がい福祉課\指導給付係\福祉・介護人材確保対策\■024-08-004　障がい福祉分野のICT導入モデル事業\R07\01_国庫補助協議\02_県→事業者\"/>
    </mc:Choice>
  </mc:AlternateContent>
  <bookViews>
    <workbookView xWindow="-120" yWindow="-120" windowWidth="29040" windowHeight="15840" tabRatio="689" firstSheet="1" activeTab="2"/>
  </bookViews>
  <sheets>
    <sheet name="Sheet1" sheetId="145" state="hidden" r:id="rId1"/>
    <sheet name="別紙2-１-２(3)　介護ロボット等導入支援 事業計画書" sheetId="210" r:id="rId2"/>
    <sheet name="別紙2-１-２(4)　介護ロボット等導入支援 積算内訳書" sheetId="211" r:id="rId3"/>
  </sheets>
  <definedNames>
    <definedName name="_Order1" hidden="1">255</definedName>
    <definedName name="_Order2" hidden="1">255</definedName>
    <definedName name="_xlnm.Print_Area" localSheetId="1">'別紙2-１-２(3)　介護ロボット等導入支援 事業計画書'!$A$1:$N$90</definedName>
    <definedName name="_xlnm.Print_Area" localSheetId="2">'別紙2-１-２(4)　介護ロボット等導入支援 積算内訳書'!$A$1:$W$34</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 i="211" l="1"/>
  <c r="E15" i="211" s="1"/>
  <c r="P22" i="211"/>
  <c r="P21" i="211"/>
  <c r="P20" i="211"/>
  <c r="P19" i="211"/>
  <c r="P18" i="211"/>
  <c r="J78" i="210"/>
  <c r="E78" i="210"/>
  <c r="F77" i="210"/>
  <c r="L77" i="210" s="1"/>
  <c r="F76" i="210"/>
  <c r="L76" i="210" s="1"/>
  <c r="F75" i="210"/>
  <c r="L75" i="210" s="1"/>
  <c r="F74" i="210"/>
  <c r="L74" i="210" s="1"/>
  <c r="F73" i="210"/>
  <c r="K73" i="210" s="1"/>
  <c r="F72" i="210"/>
  <c r="K72" i="210" s="1"/>
  <c r="F71" i="210"/>
  <c r="L71" i="210" s="1"/>
  <c r="F70" i="210"/>
  <c r="L70" i="210" s="1"/>
  <c r="F69" i="210"/>
  <c r="L69" i="210" s="1"/>
  <c r="L78" i="210" s="1"/>
  <c r="J64" i="210"/>
  <c r="E64" i="210"/>
  <c r="F63" i="210"/>
  <c r="K63" i="210" s="1"/>
  <c r="F62" i="210"/>
  <c r="L62" i="210" s="1"/>
  <c r="F61" i="210"/>
  <c r="K61" i="210" s="1"/>
  <c r="F60" i="210"/>
  <c r="L60" i="210" s="1"/>
  <c r="F59" i="210"/>
  <c r="K59" i="210" s="1"/>
  <c r="F58" i="210"/>
  <c r="K58" i="210" s="1"/>
  <c r="F57" i="210"/>
  <c r="L57" i="210" s="1"/>
  <c r="F56" i="210"/>
  <c r="L56" i="210" s="1"/>
  <c r="F55" i="210"/>
  <c r="L55" i="210" s="1"/>
  <c r="L64" i="210" s="1"/>
  <c r="L73" i="210" l="1"/>
  <c r="L58" i="210"/>
  <c r="K75" i="210"/>
  <c r="K55" i="210"/>
  <c r="L59" i="210"/>
  <c r="L63" i="210"/>
  <c r="L72" i="210"/>
  <c r="K76" i="210"/>
  <c r="K62" i="210"/>
  <c r="K69" i="210"/>
  <c r="K77" i="210"/>
  <c r="P23" i="211"/>
  <c r="C15" i="211" s="1"/>
  <c r="E11" i="211" s="1"/>
  <c r="K56" i="210"/>
  <c r="L61" i="210"/>
  <c r="F64" i="210"/>
  <c r="K70" i="210"/>
  <c r="F78" i="210"/>
  <c r="K57" i="210"/>
  <c r="K71" i="210"/>
  <c r="K60" i="210"/>
  <c r="K74" i="210"/>
  <c r="K78" i="210" l="1"/>
  <c r="K64" i="210"/>
  <c r="L81" i="210" l="1"/>
</calcChain>
</file>

<file path=xl/sharedStrings.xml><?xml version="1.0" encoding="utf-8"?>
<sst xmlns="http://schemas.openxmlformats.org/spreadsheetml/2006/main" count="110" uniqueCount="86">
  <si>
    <t>法人名</t>
    <rPh sb="0" eb="2">
      <t>ホウジン</t>
    </rPh>
    <rPh sb="2" eb="3">
      <t>メイ</t>
    </rPh>
    <phoneticPr fontId="12"/>
  </si>
  <si>
    <t>機能訓練支援</t>
    <rPh sb="0" eb="2">
      <t>キノウ</t>
    </rPh>
    <rPh sb="2" eb="4">
      <t>クンレン</t>
    </rPh>
    <rPh sb="4" eb="6">
      <t>シエン</t>
    </rPh>
    <phoneticPr fontId="12"/>
  </si>
  <si>
    <t>（別紙２－１－２（３））</t>
    <rPh sb="1" eb="3">
      <t>ベッシ</t>
    </rPh>
    <phoneticPr fontId="12"/>
  </si>
  <si>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12"/>
  </si>
  <si>
    <t>【基本情報】</t>
    <rPh sb="1" eb="3">
      <t>キホン</t>
    </rPh>
    <rPh sb="3" eb="5">
      <t>ジョウホウ</t>
    </rPh>
    <phoneticPr fontId="12"/>
  </si>
  <si>
    <t>フリガナ</t>
    <phoneticPr fontId="12"/>
  </si>
  <si>
    <t>事業所名</t>
    <rPh sb="0" eb="3">
      <t>ジギョウショ</t>
    </rPh>
    <rPh sb="3" eb="4">
      <t>メイ</t>
    </rPh>
    <phoneticPr fontId="1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</si>
  <si>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</si>
  <si>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r>
      <rPr>
        <sz val="12"/>
        <rFont val="ＭＳ Ｐゴシック"/>
        <family val="3"/>
        <charset val="128"/>
      </rPr>
      <t>職員数（常勤換算数）</t>
    </r>
    <r>
      <rPr>
        <sz val="12"/>
        <color theme="1"/>
        <rFont val="ＭＳ Ｐゴシック"/>
        <family val="3"/>
        <charset val="128"/>
        <scheme val="minor"/>
      </rPr>
      <t>　</t>
    </r>
    <r>
      <rPr>
        <sz val="10"/>
        <color theme="1"/>
        <rFont val="ＭＳ Ｐゴシック"/>
        <family val="3"/>
        <charset val="128"/>
        <scheme val="minor"/>
      </rPr>
      <t>【「全職員の月間勤務時間数」／「常勤職員の月間勤務時間数」にて算出（産休・育休、休職は除く）】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</si>
  <si>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12"/>
  </si>
  <si>
    <t>（補助実績）</t>
    <rPh sb="1" eb="3">
      <t>ホジョ</t>
    </rPh>
    <rPh sb="3" eb="5">
      <t>ジッセキ</t>
    </rPh>
    <phoneticPr fontId="12"/>
  </si>
  <si>
    <t>（補助年度）</t>
    <rPh sb="1" eb="3">
      <t>ホジョ</t>
    </rPh>
    <rPh sb="3" eb="5">
      <t>ネンド</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</si>
  <si>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</si>
  <si>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</si>
  <si>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　介護ロボット等の導入によって得られた生産性向上による業務効率化及び職員の業務負担軽減により超過勤務手当等の経費に金銭的剰余が出た場合
　には、当該費用を利用者が受ける障害福祉サービスの質の向上や職員の賃金改善に資する取組に適切に使用するとともに、その旨を職員等に周知する。</t>
    <rPh sb="1" eb="3">
      <t>カイゴ</t>
    </rPh>
    <rPh sb="7" eb="8">
      <t>トウ</t>
    </rPh>
    <rPh sb="9" eb="11">
      <t>ドウニュウ</t>
    </rPh>
    <rPh sb="15" eb="16">
      <t>エ</t>
    </rPh>
    <rPh sb="19" eb="22">
      <t>セイサンセイ</t>
    </rPh>
    <rPh sb="22" eb="24">
      <t>コウジョウ</t>
    </rPh>
    <rPh sb="27" eb="29">
      <t>ギョウム</t>
    </rPh>
    <rPh sb="29" eb="31">
      <t>コウリツ</t>
    </rPh>
    <rPh sb="31" eb="32">
      <t>カ</t>
    </rPh>
    <rPh sb="32" eb="33">
      <t>オヨ</t>
    </rPh>
    <rPh sb="34" eb="36">
      <t>ショクイン</t>
    </rPh>
    <rPh sb="50" eb="52">
      <t>テアテ</t>
    </rPh>
    <rPh sb="54" eb="56">
      <t>ケイヒ</t>
    </rPh>
    <rPh sb="77" eb="80">
      <t>リヨウシャ</t>
    </rPh>
    <rPh sb="81" eb="82">
      <t>ウ</t>
    </rPh>
    <rPh sb="84" eb="86">
      <t>ショウガイ</t>
    </rPh>
    <rPh sb="86" eb="88">
      <t>フクシ</t>
    </rPh>
    <rPh sb="126" eb="127">
      <t>ムネ</t>
    </rPh>
    <rPh sb="128" eb="130">
      <t>ショクイン</t>
    </rPh>
    <rPh sb="130" eb="131">
      <t>トウ</t>
    </rPh>
    <rPh sb="132" eb="134">
      <t>シュウチ</t>
    </rPh>
    <phoneticPr fontId="22"/>
  </si>
  <si>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2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</si>
  <si>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</si>
  <si>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</si>
  <si>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</si>
  <si>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</si>
  <si>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</si>
  <si>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</si>
  <si>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</si>
  <si>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</si>
  <si>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見守り・コミュニケーション</t>
  </si>
  <si>
    <t>　　栄養管理支援</t>
    <rPh sb="2" eb="4">
      <t>エイヨウ</t>
    </rPh>
    <rPh sb="4" eb="6">
      <t>カンリ</t>
    </rPh>
    <rPh sb="6" eb="8">
      <t>シエン</t>
    </rPh>
    <phoneticPr fontId="12"/>
  </si>
  <si>
    <t>　　  機器名：</t>
    <rPh sb="4" eb="7">
      <t>キキメイ</t>
    </rPh>
    <phoneticPr fontId="12"/>
  </si>
  <si>
    <t>機器の特徴：</t>
    <rPh sb="0" eb="2">
      <t>キキ</t>
    </rPh>
    <rPh sb="3" eb="5">
      <t>トクチョウ</t>
    </rPh>
    <phoneticPr fontId="12"/>
  </si>
  <si>
    <t>（２）機器を導入することにしたきっかけ及び目的（複数回答可）</t>
    <rPh sb="19" eb="20">
      <t>オヨ</t>
    </rPh>
    <phoneticPr fontId="12"/>
  </si>
  <si>
    <t>きっかけ</t>
    <phoneticPr fontId="12"/>
  </si>
  <si>
    <t>目的</t>
    <rPh sb="0" eb="2">
      <t>モクテキ</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</si>
  <si>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</si>
  <si>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</si>
  <si>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（３）事業所が抱える課題</t>
    <rPh sb="3" eb="6">
      <t>ジギョウショ</t>
    </rPh>
    <rPh sb="7" eb="8">
      <t>カカ</t>
    </rPh>
    <rPh sb="10" eb="12">
      <t>カダイ</t>
    </rPh>
    <phoneticPr fontId="12"/>
  </si>
  <si>
    <t>（４）ロボット機器等を導入する業務内容（概要）　</t>
    <rPh sb="7" eb="9">
      <t>キキ</t>
    </rPh>
    <rPh sb="9" eb="10">
      <t>トウ</t>
    </rPh>
    <rPh sb="11" eb="13">
      <t>ドウニュウ</t>
    </rPh>
    <rPh sb="15" eb="17">
      <t>ギョウム</t>
    </rPh>
    <rPh sb="17" eb="19">
      <t>ナイヨウ</t>
    </rPh>
    <rPh sb="20" eb="22">
      <t>ガイヨウ</t>
    </rPh>
    <phoneticPr fontId="12"/>
  </si>
  <si>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12"/>
  </si>
  <si>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</si>
  <si>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</si>
  <si>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</si>
  <si>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</si>
  <si>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</si>
  <si>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</si>
  <si>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t>１人あたり
業務時間
（C×D／A）</t>
    <rPh sb="1" eb="2">
      <t>ヒト</t>
    </rPh>
    <rPh sb="6" eb="8">
      <t>ギョウム</t>
    </rPh>
    <rPh sb="8" eb="10">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</si>
  <si>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</si>
  <si>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</si>
  <si>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</si>
  <si>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</si>
  <si>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</si>
  <si>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</si>
  <si>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</si>
  <si>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</si>
  <si>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間接業務</t>
    <rPh sb="0" eb="2">
      <t>カンセツ</t>
    </rPh>
    <rPh sb="2" eb="4">
      <t>ギョウム</t>
    </rPh>
    <phoneticPr fontId="12"/>
  </si>
  <si>
    <t>６　巡回・移動</t>
    <rPh sb="2" eb="4">
      <t>ジュンカイ</t>
    </rPh>
    <rPh sb="5" eb="7">
      <t>イドウ</t>
    </rPh>
    <phoneticPr fontId="12"/>
  </si>
  <si>
    <t>７　記録・文書作成・連絡調整等（※3）</t>
    <rPh sb="2" eb="4">
      <t>キロク</t>
    </rPh>
    <rPh sb="5" eb="7">
      <t>ブンショ</t>
    </rPh>
    <rPh sb="7" eb="9">
      <t>サクセイ</t>
    </rPh>
    <rPh sb="10" eb="12">
      <t>レンラク</t>
    </rPh>
    <rPh sb="12" eb="14">
      <t>チョウセイ</t>
    </rPh>
    <rPh sb="14" eb="15">
      <t>トウ</t>
    </rPh>
    <phoneticPr fontId="12"/>
  </si>
  <si>
    <t>８　見守り機器の使用・確認</t>
    <rPh sb="2" eb="4">
      <t>ミマモ</t>
    </rPh>
    <rPh sb="5" eb="7">
      <t>キキ</t>
    </rPh>
    <rPh sb="8" eb="10">
      <t>シヨウ</t>
    </rPh>
    <rPh sb="11" eb="13">
      <t>カクニン</t>
    </rPh>
    <phoneticPr fontId="12"/>
  </si>
  <si>
    <t>９　その他の間接業務</t>
    <rPh sb="4" eb="5">
      <t>タ</t>
    </rPh>
    <rPh sb="6" eb="8">
      <t>カンセツ</t>
    </rPh>
    <rPh sb="8" eb="10">
      <t>ギョウム</t>
    </rPh>
    <phoneticPr fontId="12"/>
  </si>
  <si>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12"/>
  </si>
  <si>
    <t>A.業務従事者数</t>
    <phoneticPr fontId="22"/>
  </si>
  <si>
    <t>D. 1件当たりの
平均処理時間（分）</t>
    <phoneticPr fontId="12"/>
  </si>
  <si>
    <t>人時間
E（A×C×D）</t>
    <phoneticPr fontId="12"/>
  </si>
  <si>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（C×D／A）</t>
    </r>
    <rPh sb="1" eb="2">
      <t>ヒト</t>
    </rPh>
    <rPh sb="6" eb="8">
      <t>ギョウム</t>
    </rPh>
    <rPh sb="8" eb="10">
      <t>ジカン</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</si>
  <si>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</si>
  <si>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</si>
  <si>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（別紙２－１－２（４））</t>
    <rPh sb="1" eb="3">
      <t>ベッシ</t>
    </rPh>
    <phoneticPr fontId="12"/>
  </si>
  <si>
    <t>職員数（実数）</t>
    <rPh sb="0" eb="3">
      <t>ショクインスウ</t>
    </rPh>
    <rPh sb="4" eb="6">
      <t>ジッスウ</t>
    </rPh>
    <phoneticPr fontId="12"/>
  </si>
  <si>
    <t>人</t>
    <rPh sb="0" eb="1">
      <t>ヒト</t>
    </rPh>
    <phoneticPr fontId="12"/>
  </si>
  <si>
    <t>施設利用者数</t>
    <rPh sb="0" eb="2">
      <t>シセツ</t>
    </rPh>
    <rPh sb="2" eb="5">
      <t>リヨウシャ</t>
    </rPh>
    <rPh sb="5" eb="6">
      <t>スウ</t>
    </rPh>
    <phoneticPr fontId="12"/>
  </si>
  <si>
    <t>実支出（予定）額：</t>
    <rPh sb="0" eb="1">
      <t>ジツ</t>
    </rPh>
    <rPh sb="4" eb="6">
      <t>ヨテイ</t>
    </rPh>
    <rPh sb="7" eb="8">
      <t>ガク</t>
    </rPh>
    <phoneticPr fontId="12"/>
  </si>
  <si>
    <t>円</t>
    <rPh sb="0" eb="1">
      <t>エン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</si>
  <si>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</si>
  <si>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</si>
  <si>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</si>
  <si>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t>No.</t>
    <phoneticPr fontId="12"/>
  </si>
  <si>
    <t>導入内容</t>
    <rPh sb="0" eb="2">
      <t>ドウニュウ</t>
    </rPh>
    <rPh sb="2" eb="4">
      <t>ナイヨウ</t>
    </rPh>
    <phoneticPr fontId="12"/>
  </si>
  <si>
    <t>数量</t>
    <rPh sb="0" eb="2">
      <t>スウリョウ</t>
    </rPh>
    <phoneticPr fontId="12"/>
  </si>
  <si>
    <t>単価</t>
    <rPh sb="0" eb="2">
      <t>タンカ</t>
    </rPh>
    <phoneticPr fontId="12"/>
  </si>
  <si>
    <t>機器導入費用</t>
    <rPh sb="0" eb="2">
      <t>キキ</t>
    </rPh>
    <rPh sb="2" eb="4">
      <t>ドウニュウ</t>
    </rPh>
    <rPh sb="4" eb="6">
      <t>ヒヨウ</t>
    </rPh>
    <phoneticPr fontId="12"/>
  </si>
  <si>
    <t>初期設定に要する費用</t>
    <rPh sb="0" eb="2">
      <t>ショキ</t>
    </rPh>
    <rPh sb="2" eb="4">
      <t>セッテイ</t>
    </rPh>
    <rPh sb="5" eb="6">
      <t>ヨウ</t>
    </rPh>
    <rPh sb="8" eb="10">
      <t>ヒヨウ</t>
    </rPh>
    <phoneticPr fontId="12"/>
  </si>
  <si>
    <t>台</t>
  </si>
  <si>
    <t>合計</t>
    <rPh sb="0" eb="2">
      <t>ゴウケイ</t>
    </rPh>
    <phoneticPr fontId="12"/>
  </si>
  <si>
    <r>
      <t xml:space="preserve">備考
</t>
    </r>
    <r>
      <rPr>
        <b/>
        <sz val="12"/>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2"/>
  </si>
  <si>
    <t>※</t>
    <phoneticPr fontId="22"/>
  </si>
  <si>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2"/>
  </si>
  <si>
    <t>なお、ホームページ上で示されている製品価格の写しなどではなく、必ず複数の業者から見積書を徴すること。</t>
    <rPh sb="9" eb="10">
      <t>ジョウ</t>
    </rPh>
    <rPh sb="11" eb="12">
      <t>シメ</t>
    </rPh>
    <rPh sb="17" eb="21">
      <t>セイヒンカカク</t>
    </rPh>
    <rPh sb="22" eb="23">
      <t>ウツ</t>
    </rPh>
    <rPh sb="31" eb="32">
      <t>カナラ</t>
    </rPh>
    <rPh sb="33" eb="35">
      <t>フクスウ</t>
    </rPh>
    <rPh sb="36" eb="38">
      <t>ギョウシャ</t>
    </rPh>
    <rPh sb="40" eb="43">
      <t>ミツモリショ</t>
    </rPh>
    <rPh sb="44" eb="45">
      <t>チョウ</t>
    </rPh>
    <phoneticPr fontId="12"/>
  </si>
  <si>
    <t>令和７年度（令和６年度からの繰越分）障害福祉分野の介護テクノロジー導入支援事業（介護ロボット等導入支援）（施設等に対する導入支援分）　事業計画書</t>
    <phoneticPr fontId="12"/>
  </si>
  <si>
    <t>令和７年度（令和６年度からの繰越分）障害福祉分野の介護テクノロジー導入支援事業（介護ロボット等導入支援）（施設等に対する導入支援分）　積算内訳書</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</si>
</sst>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color theme="1"/>
      <name val="ＭＳ Ｐゴシック"/>
      <family val="3"/>
      <charset val="128"/>
    </font>
    <font>
      <b/>
      <sz val="14"/>
      <name val="ＭＳ Ｐゴシック"/>
      <family val="3"/>
      <charset val="128"/>
      <scheme val="minor"/>
    </font>
    <font>
      <sz val="12"/>
      <color rgb="FFFF0000"/>
      <name val="ＭＳ Ｐゴシック"/>
      <family val="3"/>
      <charset val="128"/>
      <scheme val="minor"/>
    </font>
    <font>
      <sz val="11"/>
      <color theme="1"/>
      <name val="ＭＳ Ｐゴシック"/>
      <family val="2"/>
      <scheme val="minor"/>
    </font>
    <font>
      <sz val="9"/>
      <color rgb="FF000000"/>
      <name val="Meiryo UI"/>
      <family val="3"/>
      <charset val="128"/>
    </font>
  </fonts>
  <fills count="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50" fillId="0" borderId="0" applyFont="0" applyFill="0" applyBorder="0" applyAlignment="0" applyProtection="0">
      <alignment vertical="center"/>
    </xf>
  </cellStyleXfs>
  <cellXfs count="262">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8" fillId="0" borderId="4" xfId="9" applyFont="1" applyBorder="1" applyAlignment="1" applyProtection="1">
      <alignment horizontal="right"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0" borderId="0" xfId="9" applyFont="1">
      <alignment vertical="center"/>
    </xf>
    <xf numFmtId="0" fontId="0" fillId="0" borderId="0" xfId="0" applyProtection="1">
      <alignment vertical="center"/>
      <protection locked="0"/>
    </xf>
    <xf numFmtId="41" fontId="28" fillId="0" borderId="0" xfId="11" applyNumberFormat="1" applyFont="1" applyFill="1" applyBorder="1" applyAlignment="1" applyProtection="1">
      <alignment horizontal="right" vertical="center"/>
    </xf>
    <xf numFmtId="0" fontId="37" fillId="0" borderId="0" xfId="0" applyFont="1">
      <alignment vertical="center"/>
    </xf>
    <xf numFmtId="0" fontId="38"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40"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7" xfId="0" applyBorder="1">
      <alignment vertical="center"/>
    </xf>
    <xf numFmtId="0" fontId="15" fillId="0" borderId="0" xfId="0" applyFont="1" applyAlignment="1">
      <alignment horizontal="left" vertical="center"/>
    </xf>
    <xf numFmtId="0" fontId="43" fillId="0" borderId="0" xfId="0" applyFont="1">
      <alignment vertical="center"/>
    </xf>
    <xf numFmtId="0" fontId="23" fillId="0" borderId="0" xfId="0" applyFont="1">
      <alignment vertical="center"/>
    </xf>
    <xf numFmtId="0" fontId="36" fillId="0" borderId="0" xfId="0" applyFont="1" applyAlignment="1">
      <alignment horizontal="center" vertical="center"/>
    </xf>
    <xf numFmtId="0" fontId="47" fillId="0" borderId="0" xfId="0" applyFont="1" applyAlignment="1">
      <alignment horizontal="left" vertical="center"/>
    </xf>
    <xf numFmtId="0" fontId="30" fillId="0" borderId="0" xfId="9" applyFont="1" applyAlignment="1" applyProtection="1">
      <alignment horizontal="center" vertical="center"/>
      <protection locked="0"/>
    </xf>
    <xf numFmtId="0" fontId="23" fillId="0" borderId="0" xfId="0" applyFont="1" applyProtection="1">
      <alignment vertical="center"/>
      <protection locked="0"/>
    </xf>
    <xf numFmtId="0" fontId="23" fillId="0" borderId="0" xfId="0" applyFont="1" applyAlignment="1" applyProtection="1">
      <alignment vertical="center" shrinkToFit="1"/>
      <protection locked="0"/>
    </xf>
    <xf numFmtId="0" fontId="17" fillId="0" borderId="0" xfId="0" applyFont="1">
      <alignment vertical="center"/>
    </xf>
    <xf numFmtId="178" fontId="0" fillId="0" borderId="0" xfId="0" applyNumberFormat="1" applyAlignment="1">
      <alignment horizontal="center" vertical="center" shrinkToFit="1"/>
    </xf>
    <xf numFmtId="0" fontId="0" fillId="0" borderId="0" xfId="0" applyAlignment="1">
      <alignment horizontal="left" vertical="center"/>
    </xf>
    <xf numFmtId="41" fontId="0" fillId="0" borderId="0" xfId="0" applyNumberFormat="1" applyAlignment="1">
      <alignment horizontal="center" vertical="center"/>
    </xf>
    <xf numFmtId="0" fontId="15" fillId="0" borderId="0" xfId="9">
      <alignment vertical="center"/>
    </xf>
    <xf numFmtId="0" fontId="15" fillId="0" borderId="0" xfId="9" applyProtection="1">
      <alignment vertical="center"/>
      <protection locked="0"/>
    </xf>
    <xf numFmtId="0" fontId="15" fillId="0" borderId="0" xfId="9" applyAlignment="1" applyProtection="1">
      <alignment horizontal="left" vertical="top" wrapText="1"/>
      <protection locked="0"/>
    </xf>
    <xf numFmtId="0" fontId="28" fillId="0" borderId="0" xfId="9" applyFont="1" applyProtection="1">
      <alignment vertical="center"/>
      <protection locked="0"/>
    </xf>
    <xf numFmtId="178" fontId="23" fillId="0" borderId="0" xfId="0" applyNumberFormat="1" applyFont="1" applyAlignment="1">
      <alignment horizontal="center" vertical="center"/>
    </xf>
    <xf numFmtId="41" fontId="34" fillId="0" borderId="0" xfId="0" applyNumberFormat="1" applyFont="1" applyAlignment="1">
      <alignment horizontal="center" vertical="center"/>
    </xf>
    <xf numFmtId="0" fontId="0" fillId="0" borderId="0" xfId="0" applyAlignment="1">
      <alignment horizontal="center" vertical="center"/>
    </xf>
    <xf numFmtId="0" fontId="0" fillId="0" borderId="21" xfId="0" applyBorder="1">
      <alignment vertical="center"/>
    </xf>
    <xf numFmtId="0" fontId="0" fillId="0" borderId="12" xfId="0" applyBorder="1">
      <alignment vertical="center"/>
    </xf>
    <xf numFmtId="0" fontId="39" fillId="0" borderId="0" xfId="0" applyFont="1" applyAlignment="1">
      <alignment horizontal="center" vertical="center"/>
    </xf>
    <xf numFmtId="177" fontId="45" fillId="0" borderId="0" xfId="0" applyNumberFormat="1" applyFont="1">
      <alignment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2" fillId="0" borderId="0" xfId="0" applyFont="1" applyAlignment="1">
      <alignment horizontal="center" vertical="center" wrapText="1"/>
    </xf>
    <xf numFmtId="177" fontId="23" fillId="0" borderId="0" xfId="0" applyNumberFormat="1" applyFont="1">
      <alignment vertical="center"/>
    </xf>
    <xf numFmtId="0" fontId="16" fillId="0" borderId="0" xfId="35" applyFont="1" applyProtection="1">
      <alignment vertical="center"/>
      <protection locked="0"/>
    </xf>
    <xf numFmtId="0" fontId="19" fillId="0" borderId="0" xfId="35" applyFont="1" applyAlignment="1" applyProtection="1">
      <alignment horizontal="center" vertical="center"/>
      <protection locked="0"/>
    </xf>
    <xf numFmtId="0" fontId="1" fillId="0" borderId="0" xfId="35" applyProtection="1">
      <alignment vertical="center"/>
      <protection locked="0"/>
    </xf>
    <xf numFmtId="0" fontId="35" fillId="0" borderId="0" xfId="35" applyFont="1" applyAlignment="1" applyProtection="1">
      <alignment horizontal="center" vertical="center" shrinkToFit="1"/>
      <protection locked="0"/>
    </xf>
    <xf numFmtId="0" fontId="34" fillId="0" borderId="0" xfId="35" applyFont="1" applyAlignment="1" applyProtection="1">
      <alignment horizontal="center" vertical="center"/>
      <protection locked="0"/>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49"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22" xfId="0" applyNumberFormat="1" applyFont="1" applyBorder="1" applyAlignment="1">
      <alignment horizontal="center" vertical="center" shrinkToFit="1"/>
    </xf>
    <xf numFmtId="0" fontId="34" fillId="0" borderId="0" xfId="0" applyFont="1" applyAlignment="1">
      <alignment horizontal="center" vertical="center"/>
    </xf>
    <xf numFmtId="181" fontId="0" fillId="0" borderId="0" xfId="0" applyNumberFormat="1" applyAlignment="1">
      <alignment vertical="center" shrinkToFit="1"/>
    </xf>
    <xf numFmtId="181" fontId="0" fillId="0" borderId="0" xfId="0" applyNumberFormat="1" applyAlignment="1">
      <alignment horizontal="right" vertical="center" shrinkToFit="1"/>
    </xf>
    <xf numFmtId="182" fontId="0" fillId="0" borderId="0" xfId="0" applyNumberFormat="1" applyAlignment="1">
      <alignment vertical="center" shrinkToFit="1"/>
    </xf>
    <xf numFmtId="183" fontId="0" fillId="0" borderId="0" xfId="0" applyNumberFormat="1" applyAlignment="1">
      <alignment vertical="center" shrinkToFit="1"/>
    </xf>
    <xf numFmtId="184" fontId="0" fillId="0" borderId="0" xfId="0" applyNumberFormat="1" applyAlignment="1">
      <alignment vertical="center" shrinkToFit="1"/>
    </xf>
    <xf numFmtId="0" fontId="14" fillId="0" borderId="45" xfId="0" applyFont="1" applyBorder="1" applyAlignment="1">
      <alignment horizontal="left" vertical="center" shrinkToFit="1"/>
    </xf>
    <xf numFmtId="180" fontId="14" fillId="0" borderId="45" xfId="0" applyNumberFormat="1" applyFont="1" applyBorder="1" applyAlignment="1">
      <alignment vertical="center" shrinkToFit="1"/>
    </xf>
    <xf numFmtId="181" fontId="14" fillId="0" borderId="45" xfId="0" applyNumberFormat="1" applyFont="1" applyBorder="1" applyAlignment="1">
      <alignment vertical="center" shrinkToFit="1"/>
    </xf>
    <xf numFmtId="182" fontId="14" fillId="0" borderId="45" xfId="0" applyNumberFormat="1" applyFont="1" applyBorder="1" applyAlignment="1">
      <alignmen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49" xfId="0" applyFont="1" applyBorder="1" applyAlignment="1">
      <alignment horizontal="left" vertical="center" shrinkToFit="1"/>
    </xf>
    <xf numFmtId="180" fontId="14" fillId="0" borderId="49" xfId="0" applyNumberFormat="1" applyFont="1" applyBorder="1" applyAlignment="1">
      <alignment vertical="center" shrinkToFit="1"/>
    </xf>
    <xf numFmtId="181" fontId="14" fillId="0" borderId="49" xfId="0" applyNumberFormat="1" applyFont="1" applyBorder="1" applyAlignment="1">
      <alignment vertical="center" shrinkToFit="1"/>
    </xf>
    <xf numFmtId="182" fontId="14" fillId="0" borderId="49" xfId="0" applyNumberFormat="1" applyFont="1" applyBorder="1" applyAlignment="1">
      <alignment vertical="center" shrinkToFit="1"/>
    </xf>
    <xf numFmtId="183" fontId="14" fillId="2" borderId="49" xfId="0" applyNumberFormat="1" applyFont="1" applyFill="1" applyBorder="1" applyAlignment="1">
      <alignment vertical="center" shrinkToFit="1"/>
    </xf>
    <xf numFmtId="184" fontId="14" fillId="2" borderId="49" xfId="0" applyNumberFormat="1" applyFont="1" applyFill="1" applyBorder="1" applyAlignment="1">
      <alignment vertical="center" shrinkToFit="1"/>
    </xf>
    <xf numFmtId="0" fontId="14" fillId="0" borderId="56" xfId="0" applyFont="1" applyBorder="1" applyAlignment="1">
      <alignment horizontal="left" vertical="center" shrinkToFit="1"/>
    </xf>
    <xf numFmtId="180" fontId="14" fillId="0" borderId="56" xfId="0" applyNumberFormat="1" applyFont="1" applyBorder="1" applyAlignment="1">
      <alignment vertical="center" shrinkToFit="1"/>
    </xf>
    <xf numFmtId="181" fontId="14" fillId="0" borderId="56" xfId="0" applyNumberFormat="1" applyFont="1" applyBorder="1" applyAlignment="1">
      <alignment vertical="center" shrinkToFit="1"/>
    </xf>
    <xf numFmtId="182" fontId="14" fillId="0" borderId="56" xfId="0" applyNumberFormat="1" applyFont="1" applyBorder="1" applyAlignment="1">
      <alignment vertical="center" shrinkToFit="1"/>
    </xf>
    <xf numFmtId="183" fontId="14" fillId="2" borderId="56" xfId="0" applyNumberFormat="1" applyFont="1" applyFill="1" applyBorder="1" applyAlignment="1">
      <alignment vertical="center" shrinkToFit="1"/>
    </xf>
    <xf numFmtId="184" fontId="14" fillId="2" borderId="56" xfId="0" applyNumberFormat="1" applyFont="1" applyFill="1" applyBorder="1" applyAlignment="1">
      <alignment vertical="center" shrinkToFit="1"/>
    </xf>
    <xf numFmtId="0" fontId="14" fillId="0" borderId="62" xfId="0" applyFont="1" applyBorder="1" applyAlignment="1">
      <alignment horizontal="left" vertical="center" shrinkToFit="1"/>
    </xf>
    <xf numFmtId="180" fontId="14" fillId="0" borderId="62" xfId="0" applyNumberFormat="1" applyFont="1" applyBorder="1" applyAlignment="1">
      <alignment vertical="center" shrinkToFit="1"/>
    </xf>
    <xf numFmtId="181" fontId="14" fillId="0" borderId="62" xfId="0" applyNumberFormat="1" applyFont="1" applyBorder="1" applyAlignment="1">
      <alignment vertical="center" shrinkToFit="1"/>
    </xf>
    <xf numFmtId="182" fontId="14" fillId="0" borderId="62" xfId="0" applyNumberFormat="1" applyFont="1" applyBorder="1" applyAlignment="1">
      <alignment vertical="center" shrinkToFit="1"/>
    </xf>
    <xf numFmtId="183" fontId="14" fillId="2" borderId="62" xfId="0" applyNumberFormat="1" applyFont="1" applyFill="1" applyBorder="1" applyAlignment="1">
      <alignment vertical="center" shrinkToFit="1"/>
    </xf>
    <xf numFmtId="184" fontId="14" fillId="2" borderId="62" xfId="0" applyNumberFormat="1" applyFont="1" applyFill="1" applyBorder="1" applyAlignment="1">
      <alignment vertical="center" shrinkToFit="1"/>
    </xf>
    <xf numFmtId="183" fontId="14" fillId="2" borderId="16" xfId="0" applyNumberFormat="1" applyFont="1" applyFill="1" applyBorder="1" applyAlignment="1">
      <alignment vertical="center" shrinkToFit="1"/>
    </xf>
    <xf numFmtId="184" fontId="14" fillId="2" borderId="16"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177" fontId="30" fillId="2" borderId="1" xfId="0" applyNumberFormat="1" applyFont="1" applyFill="1" applyBorder="1">
      <alignment vertical="center"/>
    </xf>
    <xf numFmtId="0" fontId="48" fillId="3" borderId="1" xfId="9" applyFont="1" applyFill="1" applyBorder="1" applyAlignment="1" applyProtection="1">
      <alignment horizontal="center" vertical="center"/>
      <protection locked="0"/>
    </xf>
    <xf numFmtId="0" fontId="48" fillId="0" borderId="0" xfId="9" applyFont="1">
      <alignment vertical="center"/>
    </xf>
    <xf numFmtId="0" fontId="17" fillId="3" borderId="20" xfId="9" applyFont="1" applyFill="1" applyBorder="1" applyAlignment="1">
      <alignment horizontal="center" vertical="center"/>
    </xf>
    <xf numFmtId="0" fontId="17" fillId="3" borderId="28" xfId="9" applyFont="1" applyFill="1" applyBorder="1" applyAlignment="1">
      <alignment horizontal="center" vertical="center"/>
    </xf>
    <xf numFmtId="0" fontId="17" fillId="3" borderId="28" xfId="9" applyFont="1" applyFill="1" applyBorder="1" applyAlignment="1">
      <alignment horizontal="center" vertical="center" shrinkToFit="1"/>
    </xf>
    <xf numFmtId="0" fontId="17" fillId="3" borderId="22" xfId="9" applyFont="1" applyFill="1" applyBorder="1" applyAlignment="1">
      <alignment horizontal="center" vertical="center"/>
    </xf>
    <xf numFmtId="0" fontId="18" fillId="0" borderId="1" xfId="9" applyFont="1" applyBorder="1" applyAlignment="1" applyProtection="1">
      <alignment horizontal="center" vertical="center"/>
      <protection locked="0"/>
    </xf>
    <xf numFmtId="0" fontId="32" fillId="0" borderId="3" xfId="9" applyFont="1" applyBorder="1" applyAlignment="1" applyProtection="1">
      <alignment horizontal="center" vertical="center"/>
      <protection locked="0"/>
    </xf>
    <xf numFmtId="0" fontId="48" fillId="0" borderId="0" xfId="9" applyFont="1" applyAlignment="1" applyProtection="1">
      <alignment horizontal="center" vertical="center"/>
      <protection locked="0"/>
    </xf>
    <xf numFmtId="0" fontId="48" fillId="0" borderId="0" xfId="9" applyFont="1" applyAlignment="1" applyProtection="1">
      <alignment horizontal="left" vertical="center"/>
      <protection locked="0"/>
    </xf>
    <xf numFmtId="0" fontId="0" fillId="6" borderId="11" xfId="0" applyFill="1" applyBorder="1" applyAlignment="1">
      <alignment horizontal="center" vertical="center" wrapText="1"/>
    </xf>
    <xf numFmtId="0" fontId="48" fillId="0" borderId="0" xfId="9" applyFont="1" applyProtection="1">
      <alignment vertical="center"/>
      <protection locked="0"/>
    </xf>
    <xf numFmtId="0" fontId="39" fillId="0" borderId="0" xfId="0" applyFont="1" applyProtection="1">
      <alignment vertical="center"/>
      <protection locked="0"/>
    </xf>
    <xf numFmtId="0" fontId="31" fillId="0" borderId="41" xfId="0" applyFont="1" applyBorder="1" applyAlignment="1">
      <alignment horizontal="center" vertical="center"/>
    </xf>
    <xf numFmtId="0" fontId="31" fillId="0" borderId="26" xfId="0" applyFont="1" applyBorder="1" applyAlignment="1">
      <alignment horizontal="center" vertical="center"/>
    </xf>
    <xf numFmtId="0" fontId="31" fillId="0" borderId="25" xfId="0" applyFont="1" applyBorder="1" applyAlignment="1">
      <alignment horizontal="center" vertical="center"/>
    </xf>
    <xf numFmtId="0" fontId="27" fillId="0" borderId="0" xfId="0" applyFont="1" applyAlignment="1">
      <alignment horizontal="center" vertical="center" wrapText="1"/>
    </xf>
    <xf numFmtId="0" fontId="42" fillId="4" borderId="57" xfId="0" applyFont="1" applyFill="1" applyBorder="1" applyAlignment="1">
      <alignment horizontal="center" vertical="center"/>
    </xf>
    <xf numFmtId="0" fontId="29" fillId="4" borderId="58" xfId="0" applyFont="1" applyFill="1" applyBorder="1" applyAlignment="1">
      <alignment horizontal="center"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14" fillId="4" borderId="41" xfId="0" applyFont="1" applyFill="1" applyBorder="1" applyAlignment="1">
      <alignment horizontal="center" vertical="center"/>
    </xf>
    <xf numFmtId="0" fontId="14" fillId="4" borderId="59" xfId="0" applyFont="1" applyFill="1" applyBorder="1" applyAlignment="1">
      <alignment horizontal="center" vertical="center"/>
    </xf>
    <xf numFmtId="0" fontId="0" fillId="0" borderId="30"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42" fillId="4" borderId="42" xfId="0" applyFont="1" applyFill="1" applyBorder="1" applyAlignment="1">
      <alignment horizontal="center" vertical="center"/>
    </xf>
    <xf numFmtId="0" fontId="29" fillId="4" borderId="60" xfId="0" applyFont="1" applyFill="1" applyBorder="1" applyAlignment="1">
      <alignment horizontal="center"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14" fillId="4" borderId="61" xfId="0" applyFont="1" applyFill="1" applyBorder="1" applyAlignment="1">
      <alignment horizontal="center" vertical="center"/>
    </xf>
    <xf numFmtId="0" fontId="14" fillId="4" borderId="19" xfId="0" applyFont="1" applyFill="1" applyBorder="1" applyAlignment="1">
      <alignment horizontal="center"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27" xfId="0"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0" fillId="4" borderId="0" xfId="0" applyFill="1" applyAlignment="1" applyProtection="1">
      <alignment horizontal="left" vertical="center"/>
      <protection locked="0"/>
    </xf>
    <xf numFmtId="0" fontId="0" fillId="4" borderId="42" xfId="0" applyFill="1" applyBorder="1" applyAlignment="1">
      <alignment horizontal="left" vertical="center" shrinkToFit="1"/>
    </xf>
    <xf numFmtId="0" fontId="0" fillId="4" borderId="24" xfId="0" applyFill="1" applyBorder="1" applyAlignment="1">
      <alignment horizontal="left" vertical="center" shrinkToFit="1"/>
    </xf>
    <xf numFmtId="0" fontId="0" fillId="4" borderId="23" xfId="0" applyFill="1" applyBorder="1" applyAlignment="1">
      <alignment horizontal="left" vertical="center" shrinkToFit="1"/>
    </xf>
    <xf numFmtId="179" fontId="34" fillId="0" borderId="41" xfId="0" applyNumberFormat="1" applyFont="1" applyBorder="1" applyAlignment="1">
      <alignment horizontal="center" vertical="center"/>
    </xf>
    <xf numFmtId="179" fontId="34" fillId="0" borderId="26" xfId="0" applyNumberFormat="1" applyFont="1" applyBorder="1" applyAlignment="1">
      <alignment horizontal="center" vertical="center"/>
    </xf>
    <xf numFmtId="179" fontId="34" fillId="0" borderId="25" xfId="0" applyNumberFormat="1" applyFont="1" applyBorder="1" applyAlignment="1">
      <alignment horizontal="center" vertical="center"/>
    </xf>
    <xf numFmtId="0" fontId="14" fillId="4" borderId="42" xfId="0" applyFont="1" applyFill="1" applyBorder="1" applyAlignment="1">
      <alignment horizontal="left" vertical="center" shrinkToFit="1"/>
    </xf>
    <xf numFmtId="0" fontId="14" fillId="4" borderId="24" xfId="0" applyFont="1" applyFill="1" applyBorder="1" applyAlignment="1">
      <alignment horizontal="left" vertical="center" shrinkToFit="1"/>
    </xf>
    <xf numFmtId="0" fontId="14" fillId="4" borderId="23" xfId="0" applyFont="1" applyFill="1" applyBorder="1" applyAlignment="1">
      <alignment horizontal="left" vertical="center" shrinkToFit="1"/>
    </xf>
    <xf numFmtId="178" fontId="0" fillId="0" borderId="40" xfId="0" applyNumberFormat="1" applyBorder="1" applyAlignment="1">
      <alignment horizontal="center" vertical="center" shrinkToFit="1"/>
    </xf>
    <xf numFmtId="178" fontId="0" fillId="0" borderId="39" xfId="0" applyNumberFormat="1" applyBorder="1" applyAlignment="1">
      <alignment horizontal="center" vertical="center" shrinkToFit="1"/>
    </xf>
    <xf numFmtId="178" fontId="14" fillId="0" borderId="40" xfId="0" applyNumberFormat="1" applyFont="1" applyBorder="1" applyAlignment="1">
      <alignment horizontal="center" vertical="center" shrinkToFit="1"/>
    </xf>
    <xf numFmtId="178" fontId="14" fillId="0" borderId="43" xfId="0" applyNumberFormat="1" applyFont="1" applyBorder="1" applyAlignment="1">
      <alignment horizontal="center" vertical="center" shrinkToFit="1"/>
    </xf>
    <xf numFmtId="178" fontId="14" fillId="0" borderId="39" xfId="0" applyNumberFormat="1" applyFont="1" applyBorder="1" applyAlignment="1">
      <alignment horizontal="center" vertical="center" shrinkToFit="1"/>
    </xf>
    <xf numFmtId="178" fontId="23" fillId="0" borderId="43" xfId="0" applyNumberFormat="1" applyFont="1" applyBorder="1" applyAlignment="1">
      <alignment horizontal="center" vertical="center"/>
    </xf>
    <xf numFmtId="178" fontId="23" fillId="0" borderId="44" xfId="0" applyNumberFormat="1" applyFont="1" applyBorder="1" applyAlignment="1">
      <alignment horizontal="center" vertical="center"/>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0" fillId="0" borderId="19" xfId="0" applyBorder="1" applyAlignment="1">
      <alignment horizontal="left" vertical="center"/>
    </xf>
    <xf numFmtId="0" fontId="42" fillId="0" borderId="1" xfId="0" applyFont="1" applyBorder="1" applyAlignment="1">
      <alignment horizontal="left" vertical="top" wrapText="1"/>
    </xf>
    <xf numFmtId="0" fontId="24" fillId="6" borderId="11" xfId="0" applyFont="1" applyFill="1" applyBorder="1" applyAlignment="1">
      <alignment horizontal="center" vertical="center" wrapText="1"/>
    </xf>
    <xf numFmtId="0" fontId="41" fillId="6" borderId="16"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14" fillId="0" borderId="11"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46" xfId="0" applyNumberFormat="1" applyFont="1" applyFill="1" applyBorder="1" applyAlignment="1">
      <alignment horizontal="right" vertical="center" shrinkToFit="1"/>
    </xf>
    <xf numFmtId="181" fontId="14" fillId="2" borderId="47" xfId="0" applyNumberFormat="1" applyFont="1" applyFill="1" applyBorder="1" applyAlignment="1">
      <alignment horizontal="right" vertical="center" shrinkToFit="1"/>
    </xf>
    <xf numFmtId="181" fontId="14" fillId="2" borderId="48" xfId="0" applyNumberFormat="1" applyFont="1" applyFill="1" applyBorder="1" applyAlignment="1">
      <alignment horizontal="right" vertical="center" shrinkToFit="1"/>
    </xf>
    <xf numFmtId="181" fontId="14" fillId="2" borderId="50" xfId="0" applyNumberFormat="1" applyFont="1" applyFill="1" applyBorder="1" applyAlignment="1">
      <alignment horizontal="right" vertical="center" shrinkToFit="1"/>
    </xf>
    <xf numFmtId="181" fontId="14" fillId="2" borderId="51" xfId="0" applyNumberFormat="1" applyFont="1" applyFill="1" applyBorder="1" applyAlignment="1">
      <alignment horizontal="right" vertical="center" shrinkToFit="1"/>
    </xf>
    <xf numFmtId="181" fontId="14" fillId="2" borderId="52" xfId="0" applyNumberFormat="1" applyFont="1" applyFill="1" applyBorder="1" applyAlignment="1">
      <alignment horizontal="right" vertical="center" shrinkToFit="1"/>
    </xf>
    <xf numFmtId="181" fontId="14" fillId="2" borderId="53" xfId="0" applyNumberFormat="1" applyFont="1" applyFill="1" applyBorder="1" applyAlignment="1">
      <alignment horizontal="right" vertical="center" shrinkToFit="1"/>
    </xf>
    <xf numFmtId="181" fontId="14" fillId="2" borderId="54" xfId="0" applyNumberFormat="1" applyFont="1" applyFill="1" applyBorder="1" applyAlignment="1">
      <alignment horizontal="right" vertical="center" shrinkToFit="1"/>
    </xf>
    <xf numFmtId="181" fontId="14" fillId="2" borderId="55" xfId="0" applyNumberFormat="1" applyFont="1" applyFill="1" applyBorder="1" applyAlignment="1">
      <alignment horizontal="right" vertical="center" shrinkToFit="1"/>
    </xf>
    <xf numFmtId="181" fontId="14" fillId="2" borderId="63" xfId="0" applyNumberFormat="1" applyFont="1" applyFill="1" applyBorder="1" applyAlignment="1">
      <alignment horizontal="right" vertical="center" shrinkToFit="1"/>
    </xf>
    <xf numFmtId="181" fontId="14" fillId="2" borderId="64" xfId="0" applyNumberFormat="1" applyFont="1" applyFill="1" applyBorder="1" applyAlignment="1">
      <alignment horizontal="right" vertical="center" shrinkToFit="1"/>
    </xf>
    <xf numFmtId="181" fontId="14" fillId="2" borderId="65" xfId="0" applyNumberFormat="1" applyFont="1" applyFill="1" applyBorder="1" applyAlignment="1">
      <alignment horizontal="right" vertical="center" shrinkToFit="1"/>
    </xf>
    <xf numFmtId="0" fontId="14" fillId="6" borderId="1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0" fillId="6" borderId="16" xfId="0" applyFill="1" applyBorder="1" applyAlignment="1">
      <alignment horizontal="center" vertical="center" wrapTex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46" fillId="0" borderId="1" xfId="0" applyFont="1" applyBorder="1" applyAlignment="1">
      <alignment horizontal="left" vertical="top" wrapText="1"/>
    </xf>
    <xf numFmtId="0" fontId="0" fillId="0" borderId="0" xfId="0" applyAlignment="1">
      <alignment horizontal="center" vertical="center" wrapText="1"/>
    </xf>
    <xf numFmtId="0" fontId="28" fillId="0" borderId="0" xfId="9" applyFont="1" applyAlignme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20" fillId="0" borderId="38" xfId="9" applyFont="1" applyBorder="1" applyAlignment="1">
      <alignment horizontal="left" vertical="top" shrinkToFit="1"/>
    </xf>
    <xf numFmtId="0" fontId="20" fillId="0" borderId="15" xfId="9" applyFont="1" applyBorder="1" applyAlignment="1">
      <alignment horizontal="left" vertical="top" shrinkToFit="1"/>
    </xf>
    <xf numFmtId="0" fontId="33" fillId="0" borderId="37"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3" fillId="0" borderId="27"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2" fillId="0" borderId="36" xfId="9" applyNumberFormat="1" applyFont="1" applyBorder="1" applyAlignment="1">
      <alignment horizontal="left" vertical="center"/>
    </xf>
    <xf numFmtId="176" fontId="18" fillId="0" borderId="18" xfId="9" applyNumberFormat="1" applyFont="1" applyBorder="1" applyAlignment="1">
      <alignment horizontal="center" vertical="center"/>
    </xf>
    <xf numFmtId="176" fontId="18" fillId="0" borderId="35" xfId="9" applyNumberFormat="1" applyFont="1" applyBorder="1" applyAlignment="1">
      <alignment horizontal="center" vertical="center"/>
    </xf>
    <xf numFmtId="178" fontId="18" fillId="0" borderId="35" xfId="9" applyNumberFormat="1" applyFont="1" applyBorder="1" applyAlignment="1">
      <alignment horizontal="left" vertical="center"/>
    </xf>
    <xf numFmtId="178" fontId="32" fillId="0" borderId="34"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17" fillId="0" borderId="1" xfId="9" applyFont="1" applyBorder="1" applyAlignment="1" applyProtection="1">
      <alignment vertical="center"/>
      <protection locked="0"/>
    </xf>
    <xf numFmtId="38" fontId="32" fillId="0" borderId="1" xfId="12" applyFont="1" applyBorder="1" applyAlignment="1" applyProtection="1">
      <alignment horizontal="right" vertical="center"/>
      <protection locked="0"/>
    </xf>
    <xf numFmtId="38" fontId="32" fillId="2" borderId="1" xfId="12" applyFont="1" applyFill="1" applyBorder="1" applyAlignment="1" applyProtection="1">
      <alignment horizontal="right" vertical="center"/>
      <protection locked="0"/>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48" fillId="3" borderId="1" xfId="9" applyFont="1" applyFill="1" applyBorder="1" applyAlignment="1" applyProtection="1">
      <alignment horizontal="center" vertical="center"/>
      <protection locked="0"/>
    </xf>
    <xf numFmtId="0" fontId="34"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shrinkToFit="1"/>
      <protection locked="0"/>
    </xf>
    <xf numFmtId="0" fontId="48" fillId="3" borderId="1" xfId="9" applyFont="1" applyFill="1" applyBorder="1" applyAlignment="1" applyProtection="1">
      <alignment horizontal="center" vertical="center" wrapText="1"/>
      <protection locked="0"/>
    </xf>
    <xf numFmtId="0" fontId="25"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41" fontId="32" fillId="2" borderId="4" xfId="11" applyNumberFormat="1" applyFont="1" applyFill="1" applyBorder="1" applyAlignment="1" applyProtection="1">
      <alignment horizontal="right" vertical="center"/>
    </xf>
    <xf numFmtId="41" fontId="32" fillId="2" borderId="6" xfId="11" applyNumberFormat="1" applyFont="1" applyFill="1" applyBorder="1" applyAlignment="1" applyProtection="1">
      <alignment horizontal="right" vertical="center"/>
    </xf>
    <xf numFmtId="41" fontId="32" fillId="2" borderId="3" xfId="11" applyNumberFormat="1" applyFont="1" applyFill="1" applyBorder="1" applyAlignment="1" applyProtection="1">
      <alignment horizontal="right" vertical="center"/>
    </xf>
  </cellXfs>
  <cellStyles count="38">
    <cellStyle name="パーセント 2" xfId="6"/>
    <cellStyle name="パーセント 3" xfId="16"/>
    <cellStyle name="パーセント 3 2" xfId="30"/>
    <cellStyle name="桁区切り 2" xfId="2"/>
    <cellStyle name="桁区切り 2 2" xfId="12"/>
    <cellStyle name="桁区切り 2 3" xfId="33"/>
    <cellStyle name="桁区切り 3" xfId="5"/>
    <cellStyle name="桁区切り 4" xfId="15"/>
    <cellStyle name="桁区切り 4 2" xfId="29"/>
    <cellStyle name="桁区切り 5" xfId="19"/>
    <cellStyle name="桁区切り 6" xfId="25"/>
    <cellStyle name="桁区切り 7" xfId="37"/>
    <cellStyle name="通貨 2" xfId="11"/>
    <cellStyle name="標準" xfId="0" builtinId="0"/>
    <cellStyle name="標準 10" xfId="22"/>
    <cellStyle name="標準 12" xfId="23"/>
    <cellStyle name="標準 13" xfId="21"/>
    <cellStyle name="標準 2" xfId="1"/>
    <cellStyle name="標準 2 2" xfId="9"/>
    <cellStyle name="標準 2 2 2" xfId="10"/>
    <cellStyle name="標準 2 2 3" xfId="18"/>
    <cellStyle name="標準 2 3" xfId="20"/>
    <cellStyle name="標準 27" xfId="26"/>
    <cellStyle name="標準 3" xfId="3"/>
    <cellStyle name="標準 3 2" xfId="7"/>
    <cellStyle name="標準 4" xfId="4"/>
    <cellStyle name="標準 5" xfId="8"/>
    <cellStyle name="標準 5 2" xfId="13"/>
    <cellStyle name="標準 5 3" xfId="17"/>
    <cellStyle name="標準 5 4" xfId="27"/>
    <cellStyle name="標準 5 5" xfId="31"/>
    <cellStyle name="標準 5 5 2" xfId="34"/>
    <cellStyle name="標準 5 5 3" xfId="36"/>
    <cellStyle name="標準 5 6" xfId="32"/>
    <cellStyle name="標準 5 6 2" xfId="35"/>
    <cellStyle name="標準 6" xfId="14"/>
    <cellStyle name="標準 6 2" xfId="28"/>
    <cellStyle name="標準 7" xfId="24"/>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6" lockText="1" noThreeD="1"/>
</file>

<file path=xl/ctrlProps/ctrlProp10.xml><?xml version="1.0" encoding="utf-8"?>
<formControlPr xmlns="http://schemas.microsoft.com/office/spreadsheetml/2009/9/main" objectType="CheckBox" fmlaLink="$R$27" lockText="1" noThreeD="1"/>
</file>

<file path=xl/ctrlProps/ctrlProp11.xml><?xml version="1.0" encoding="utf-8"?>
<formControlPr xmlns="http://schemas.microsoft.com/office/spreadsheetml/2009/9/main" objectType="CheckBox" fmlaLink="$R$28" lockText="1" noThreeD="1"/>
</file>

<file path=xl/ctrlProps/ctrlProp12.xml><?xml version="1.0" encoding="utf-8"?>
<formControlPr xmlns="http://schemas.microsoft.com/office/spreadsheetml/2009/9/main" objectType="CheckBox" fmlaLink="$R$29" lockText="1" noThreeD="1"/>
</file>

<file path=xl/ctrlProps/ctrlProp13.xml><?xml version="1.0" encoding="utf-8"?>
<formControlPr xmlns="http://schemas.microsoft.com/office/spreadsheetml/2009/9/main" objectType="CheckBox" fmlaLink="$R$30" lockText="1" noThreeD="1"/>
</file>

<file path=xl/ctrlProps/ctrlProp14.xml><?xml version="1.0" encoding="utf-8"?>
<formControlPr xmlns="http://schemas.microsoft.com/office/spreadsheetml/2009/9/main" objectType="CheckBox" fmlaLink="$R$31" lockText="1" noThreeD="1"/>
</file>

<file path=xl/ctrlProps/ctrlProp15.xml><?xml version="1.0" encoding="utf-8"?>
<formControlPr xmlns="http://schemas.microsoft.com/office/spreadsheetml/2009/9/main" objectType="CheckBox" fmlaLink="$R$32" lockText="1" noThreeD="1"/>
</file>

<file path=xl/ctrlProps/ctrlProp16.xml><?xml version="1.0" encoding="utf-8"?>
<formControlPr xmlns="http://schemas.microsoft.com/office/spreadsheetml/2009/9/main" objectType="CheckBox" fmlaLink="$R$33" lockText="1" noThreeD="1"/>
</file>

<file path=xl/ctrlProps/ctrlProp17.xml><?xml version="1.0" encoding="utf-8"?>
<formControlPr xmlns="http://schemas.microsoft.com/office/spreadsheetml/2009/9/main" objectType="CheckBox" fmlaLink="$R$36" lockText="1" noThreeD="1"/>
</file>

<file path=xl/ctrlProps/ctrlProp18.xml><?xml version="1.0" encoding="utf-8"?>
<formControlPr xmlns="http://schemas.microsoft.com/office/spreadsheetml/2009/9/main" objectType="CheckBox" fmlaLink="$R$37" lockText="1" noThreeD="1"/>
</file>

<file path=xl/ctrlProps/ctrlProp19.xml><?xml version="1.0" encoding="utf-8"?>
<formControlPr xmlns="http://schemas.microsoft.com/office/spreadsheetml/2009/9/main" objectType="CheckBox" fmlaLink="$R$38" lockText="1" noThreeD="1"/>
</file>

<file path=xl/ctrlProps/ctrlProp20.xml><?xml version="1.0" encoding="utf-8"?>
<formControlPr xmlns="http://schemas.microsoft.com/office/spreadsheetml/2009/9/main" objectType="CheckBox" fmlaLink="$R$35"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23</xdr:row>
          <xdr:rowOff>190500</xdr:rowOff>
        </xdr:from>
        <xdr:to>
          <xdr:col>2</xdr:col>
          <xdr:colOff>260350</xdr:colOff>
          <xdr:row>26</xdr:row>
          <xdr:rowOff>127000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1746250</xdr:colOff>
          <xdr:row>25</xdr:row>
          <xdr:rowOff>171450</xdr:rowOff>
        </xdr:from>
        <xdr:to>
          <xdr:col>3</xdr:col>
          <xdr:colOff>12700</xdr:colOff>
          <xdr:row>27</xdr:row>
          <xdr:rowOff>19050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1746250</xdr:colOff>
          <xdr:row>24</xdr:row>
          <xdr:rowOff>31750</xdr:rowOff>
        </xdr:from>
        <xdr:to>
          <xdr:col>3</xdr:col>
          <xdr:colOff>31750</xdr:colOff>
          <xdr:row>26</xdr:row>
          <xdr:rowOff>57150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203200</xdr:rowOff>
        </xdr:from>
        <xdr:to>
          <xdr:col>1</xdr:col>
          <xdr:colOff>247650</xdr:colOff>
          <xdr:row>18</xdr:row>
          <xdr:rowOff>38100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374650</xdr:rowOff>
        </xdr:from>
        <xdr:to>
          <xdr:col>1</xdr:col>
          <xdr:colOff>260350</xdr:colOff>
          <xdr:row>19</xdr:row>
          <xdr:rowOff>57150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1</xdr:col>
          <xdr:colOff>247650</xdr:colOff>
          <xdr:row>20</xdr:row>
          <xdr:rowOff>38100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25</xdr:row>
          <xdr:rowOff>171450</xdr:rowOff>
        </xdr:from>
        <xdr:to>
          <xdr:col>2</xdr:col>
          <xdr:colOff>247650</xdr:colOff>
          <xdr:row>27</xdr:row>
          <xdr:rowOff>19050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831850</xdr:colOff>
          <xdr:row>23</xdr:row>
          <xdr:rowOff>190500</xdr:rowOff>
        </xdr:from>
        <xdr:to>
          <xdr:col>5</xdr:col>
          <xdr:colOff>0</xdr:colOff>
          <xdr:row>26</xdr:row>
          <xdr:rowOff>146050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36</xdr:row>
          <xdr:rowOff>0</xdr:rowOff>
        </xdr:from>
        <xdr:to>
          <xdr:col>2</xdr:col>
          <xdr:colOff>1212850</xdr:colOff>
          <xdr:row>37</xdr:row>
          <xdr:rowOff>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36</xdr:row>
          <xdr:rowOff>222250</xdr:rowOff>
        </xdr:from>
        <xdr:to>
          <xdr:col>2</xdr:col>
          <xdr:colOff>1441450</xdr:colOff>
          <xdr:row>37</xdr:row>
          <xdr:rowOff>222250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37</xdr:row>
          <xdr:rowOff>209550</xdr:rowOff>
        </xdr:from>
        <xdr:to>
          <xdr:col>2</xdr:col>
          <xdr:colOff>1250950</xdr:colOff>
          <xdr:row>38</xdr:row>
          <xdr:rowOff>222250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36</xdr:row>
          <xdr:rowOff>12700</xdr:rowOff>
        </xdr:from>
        <xdr:to>
          <xdr:col>5</xdr:col>
          <xdr:colOff>0</xdr:colOff>
          <xdr:row>37</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36</xdr:row>
          <xdr:rowOff>228600</xdr:rowOff>
        </xdr:from>
        <xdr:to>
          <xdr:col>5</xdr:col>
          <xdr:colOff>0</xdr:colOff>
          <xdr:row>37</xdr:row>
          <xdr:rowOff>228600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37</xdr:row>
          <xdr:rowOff>228600</xdr:rowOff>
        </xdr:from>
        <xdr:to>
          <xdr:col>5</xdr:col>
          <xdr:colOff>0</xdr:colOff>
          <xdr:row>38</xdr:row>
          <xdr:rowOff>228600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38</xdr:row>
          <xdr:rowOff>222250</xdr:rowOff>
        </xdr:from>
        <xdr:to>
          <xdr:col>2</xdr:col>
          <xdr:colOff>88900</xdr:colOff>
          <xdr:row>39</xdr:row>
          <xdr:rowOff>228600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36</xdr:row>
          <xdr:rowOff>38100</xdr:rowOff>
        </xdr:from>
        <xdr:to>
          <xdr:col>8</xdr:col>
          <xdr:colOff>533400</xdr:colOff>
          <xdr:row>36</xdr:row>
          <xdr:rowOff>228600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908050</xdr:colOff>
          <xdr:row>37</xdr:row>
          <xdr:rowOff>127000</xdr:rowOff>
        </xdr:from>
        <xdr:to>
          <xdr:col>12</xdr:col>
          <xdr:colOff>1250950</xdr:colOff>
          <xdr:row>38</xdr:row>
          <xdr:rowOff>127000</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38</xdr:row>
          <xdr:rowOff>69850</xdr:rowOff>
        </xdr:from>
        <xdr:to>
          <xdr:col>12</xdr:col>
          <xdr:colOff>736600</xdr:colOff>
          <xdr:row>39</xdr:row>
          <xdr:rowOff>88900</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908050</xdr:colOff>
          <xdr:row>39</xdr:row>
          <xdr:rowOff>38100</xdr:rowOff>
        </xdr:from>
        <xdr:to>
          <xdr:col>11</xdr:col>
          <xdr:colOff>38100</xdr:colOff>
          <xdr:row>40</xdr:row>
          <xdr:rowOff>50800</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39</xdr:row>
          <xdr:rowOff>19050</xdr:rowOff>
        </xdr:from>
        <xdr:to>
          <xdr:col>9</xdr:col>
          <xdr:colOff>762000</xdr:colOff>
          <xdr:row>40</xdr:row>
          <xdr:rowOff>19050</xdr:rowOff>
        </xdr:to>
        <xdr:sp macro="" textlink="">
          <xdr:nvSpPr>
            <xdr:cNvPr id="86038" name="Check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272144</xdr:colOff>
      <xdr:row>36</xdr:row>
      <xdr:rowOff>185057</xdr:rowOff>
    </xdr:from>
    <xdr:to>
      <xdr:col>14</xdr:col>
      <xdr:colOff>421821</xdr:colOff>
      <xdr:row>37</xdr:row>
      <xdr:rowOff>190500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218465" y="11342914"/>
          <a:ext cx="6109606" cy="250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（利用者の自立支援、社会参加・</a:t>
          </a:r>
          <a:r>
            <a:rPr kumimoji="1" lang="ja-JP" altLang="en-US" sz="800" baseline="0"/>
            <a:t>コミュニケーション</a:t>
          </a:r>
          <a:r>
            <a:rPr kumimoji="1" lang="ja-JP" altLang="en-US" sz="800"/>
            <a:t>機会の増加に向けたケアの実施、根拠に基づいた支援の実施等）</a:t>
          </a:r>
        </a:p>
      </xdr:txBody>
    </xdr:sp>
    <xdr:clientData/>
  </xdr:twoCellAnchor>
  <xdr:twoCellAnchor>
    <xdr:from>
      <xdr:col>0</xdr:col>
      <xdr:colOff>219075</xdr:colOff>
      <xdr:row>78</xdr:row>
      <xdr:rowOff>9524</xdr:rowOff>
    </xdr:from>
    <xdr:to>
      <xdr:col>7</xdr:col>
      <xdr:colOff>81643</xdr:colOff>
      <xdr:row>83</xdr:row>
      <xdr:rowOff>81642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19075" y="18087974"/>
          <a:ext cx="6120493" cy="81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a:p>
          <a:r>
            <a:rPr kumimoji="1" lang="en-US" altLang="ja-JP" sz="1100"/>
            <a:t>※3</a:t>
          </a:r>
          <a:r>
            <a:rPr kumimoji="1" lang="ja-JP" altLang="en-US" sz="1100"/>
            <a:t>　利用者に関する記録等の作成、勤務票等の作成、申し送り、文書検索等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381000</xdr:rowOff>
        </xdr:from>
        <xdr:to>
          <xdr:col>1</xdr:col>
          <xdr:colOff>133350</xdr:colOff>
          <xdr:row>21</xdr:row>
          <xdr:rowOff>12700</xdr:rowOff>
        </xdr:to>
        <xdr:sp macro="" textlink="">
          <xdr:nvSpPr>
            <xdr:cNvPr id="86039" name="Check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831850</xdr:colOff>
          <xdr:row>26</xdr:row>
          <xdr:rowOff>12700</xdr:rowOff>
        </xdr:from>
        <xdr:to>
          <xdr:col>5</xdr:col>
          <xdr:colOff>12700</xdr:colOff>
          <xdr:row>27</xdr:row>
          <xdr:rowOff>50800</xdr:rowOff>
        </xdr:to>
        <xdr:sp macro="" textlink="">
          <xdr:nvSpPr>
            <xdr:cNvPr id="86042" name="Check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25</xdr:row>
          <xdr:rowOff>165100</xdr:rowOff>
        </xdr:from>
        <xdr:to>
          <xdr:col>8</xdr:col>
          <xdr:colOff>203200</xdr:colOff>
          <xdr:row>27</xdr:row>
          <xdr:rowOff>19050</xdr:rowOff>
        </xdr:to>
        <xdr:sp macro="" textlink="">
          <xdr:nvSpPr>
            <xdr:cNvPr id="86043" name="Check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37</xdr:row>
          <xdr:rowOff>88900</xdr:rowOff>
        </xdr:from>
        <xdr:to>
          <xdr:col>9</xdr:col>
          <xdr:colOff>488950</xdr:colOff>
          <xdr:row>38</xdr:row>
          <xdr:rowOff>95250</xdr:rowOff>
        </xdr:to>
        <xdr:sp macro="" textlink="">
          <xdr:nvSpPr>
            <xdr:cNvPr id="86047" name="Check Box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38</xdr:row>
          <xdr:rowOff>57150</xdr:rowOff>
        </xdr:from>
        <xdr:to>
          <xdr:col>8</xdr:col>
          <xdr:colOff>666750</xdr:colOff>
          <xdr:row>39</xdr:row>
          <xdr:rowOff>38100</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244928</xdr:colOff>
      <xdr:row>22</xdr:row>
      <xdr:rowOff>81642</xdr:rowOff>
    </xdr:from>
    <xdr:to>
      <xdr:col>17</xdr:col>
      <xdr:colOff>136070</xdr:colOff>
      <xdr:row>27</xdr:row>
      <xdr:rowOff>571500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44928" y="6041571"/>
          <a:ext cx="8640535"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rPr>
            <a:t>機器の導入経費（購入費用及び初期設定費用）と認められない経費は対象外とする。</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対象外となる経費の例</a:t>
          </a:r>
          <a:r>
            <a:rPr kumimoji="1" lang="en-US" altLang="ja-JP" sz="1200">
              <a:solidFill>
                <a:schemeClr val="tx1"/>
              </a:solidFill>
            </a:rPr>
            <a:t>】</a:t>
          </a:r>
        </a:p>
        <a:p>
          <a:r>
            <a:rPr kumimoji="1" lang="ja-JP" altLang="en-US" sz="1200">
              <a:solidFill>
                <a:schemeClr val="tx1"/>
              </a:solidFill>
            </a:rPr>
            <a:t>　・</a:t>
          </a:r>
          <a:r>
            <a:rPr kumimoji="1" lang="en-US" altLang="ja-JP" sz="1200">
              <a:solidFill>
                <a:schemeClr val="tx1"/>
              </a:solidFill>
            </a:rPr>
            <a:t>Wi-Fi</a:t>
          </a:r>
          <a:r>
            <a:rPr kumimoji="1" lang="ja-JP" altLang="en-US" sz="1200">
              <a:solidFill>
                <a:schemeClr val="tx1"/>
              </a:solidFill>
            </a:rPr>
            <a:t>工事等通信環境整備に要する経費</a:t>
          </a:r>
          <a:endParaRPr kumimoji="1" lang="en-US" altLang="ja-JP" sz="1200">
            <a:solidFill>
              <a:schemeClr val="tx1"/>
            </a:solidFill>
          </a:endParaRPr>
        </a:p>
        <a:p>
          <a:r>
            <a:rPr kumimoji="1" lang="ja-JP" altLang="en-US" sz="1200">
              <a:solidFill>
                <a:schemeClr val="tx1"/>
              </a:solidFill>
            </a:rPr>
            <a:t>　・機器の配送料</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PC</a:t>
          </a:r>
          <a:r>
            <a:rPr kumimoji="1" lang="ja-JP" altLang="en-US" sz="1200">
              <a:solidFill>
                <a:schemeClr val="tx1"/>
              </a:solidFill>
            </a:rPr>
            <a:t>、タブレット及びその付属品</a:t>
          </a:r>
          <a:endParaRPr kumimoji="1" lang="en-US" altLang="ja-JP" sz="1200">
            <a:solidFill>
              <a:schemeClr val="tx1"/>
            </a:solidFill>
          </a:endParaRPr>
        </a:p>
        <a:p>
          <a:r>
            <a:rPr kumimoji="1" lang="ja-JP" altLang="en-US" sz="1200">
              <a:solidFill>
                <a:schemeClr val="tx1"/>
              </a:solidFill>
            </a:rPr>
            <a:t>　・工事費（設置費は可能）</a:t>
          </a:r>
          <a:endParaRPr kumimoji="1" lang="en-US" altLang="ja-JP"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Z103"/>
  <sheetViews>
    <sheetView showGridLines="0" view="pageBreakPreview" topLeftCell="A46" zoomScale="70" zoomScaleNormal="100" zoomScaleSheetLayoutView="70" workbookViewId="0">
      <selection activeCell="D8" sqref="D8:M8"/>
    </sheetView>
  </sheetViews>
  <sheetFormatPr defaultRowHeight="13" x14ac:dyDescent="0.2"/>
  <cols>
    <col min="1" max="1" width="3.36328125" customWidth="1"/>
    <col min="2" max="2" width="12.6328125" customWidth="1"/>
    <col min="3" max="3" width="26" customWidth="1"/>
    <col min="4" max="4" width="16" customWidth="1"/>
    <col min="5" max="5" width="14.36328125" customWidth="1"/>
    <col min="6" max="6" width="5.36328125" customWidth="1"/>
    <col min="7" max="7" width="4.36328125" customWidth="1"/>
    <col min="8" max="8" width="7.08984375" customWidth="1"/>
    <col min="9" max="10" width="12.6328125" customWidth="1"/>
    <col min="11" max="11" width="12.36328125" customWidth="1"/>
    <col min="13" max="13" width="18.6328125" customWidth="1"/>
    <col min="14" max="14" width="2.36328125" customWidth="1"/>
    <col min="15" max="15" width="15" customWidth="1"/>
    <col min="16" max="16" width="2.36328125" customWidth="1"/>
    <col min="18" max="18" width="0" hidden="1" customWidth="1"/>
  </cols>
  <sheetData>
    <row r="1" spans="1:13" ht="16.5" x14ac:dyDescent="0.2">
      <c r="A1" s="12" t="s">
        <v>2</v>
      </c>
      <c r="B1" s="13"/>
      <c r="C1" s="13"/>
    </row>
    <row r="2" spans="1:13" ht="85.5" customHeight="1" x14ac:dyDescent="0.2">
      <c r="A2" s="12"/>
      <c r="B2" s="119" t="s">
        <v>84</v>
      </c>
      <c r="C2" s="119"/>
      <c r="D2" s="119"/>
      <c r="E2" s="119"/>
      <c r="F2" s="119"/>
      <c r="G2" s="119"/>
      <c r="H2" s="119"/>
      <c r="I2" s="119"/>
      <c r="J2" s="119"/>
      <c r="K2" s="119"/>
      <c r="L2" s="119"/>
      <c r="M2" s="119"/>
    </row>
    <row r="3" spans="1:13" ht="23.25" customHeight="1" x14ac:dyDescent="0.2">
      <c r="A3" s="12"/>
      <c r="B3" s="28" t="s">
        <v>3</v>
      </c>
      <c r="C3" s="27"/>
      <c r="D3" s="27"/>
      <c r="E3" s="27"/>
      <c r="F3" s="27"/>
      <c r="G3" s="27"/>
      <c r="H3" s="27"/>
      <c r="I3" s="27"/>
      <c r="J3" s="27"/>
      <c r="K3" s="27"/>
      <c r="L3" s="27"/>
      <c r="M3" s="27"/>
    </row>
    <row r="4" spans="1:13" ht="19" x14ac:dyDescent="0.2">
      <c r="B4" s="14"/>
      <c r="C4" s="14"/>
      <c r="D4" s="14"/>
      <c r="E4" s="14"/>
      <c r="F4" s="14"/>
      <c r="G4" s="14"/>
      <c r="H4" s="14"/>
      <c r="I4" s="14"/>
      <c r="J4" s="14"/>
      <c r="K4" s="15"/>
      <c r="L4" s="66"/>
      <c r="M4" s="66"/>
    </row>
    <row r="5" spans="1:13" ht="14.5" thickBot="1" x14ac:dyDescent="0.25">
      <c r="B5" s="16" t="s">
        <v>4</v>
      </c>
      <c r="C5" s="16"/>
    </row>
    <row r="6" spans="1:13" ht="25" customHeight="1" x14ac:dyDescent="0.2">
      <c r="B6" s="120" t="s">
        <v>5</v>
      </c>
      <c r="C6" s="121"/>
      <c r="D6" s="122"/>
      <c r="E6" s="123"/>
      <c r="F6" s="123"/>
      <c r="G6" s="123"/>
      <c r="H6" s="123"/>
      <c r="I6" s="123"/>
      <c r="J6" s="123"/>
      <c r="K6" s="123"/>
      <c r="L6" s="123"/>
      <c r="M6" s="124"/>
    </row>
    <row r="7" spans="1:13" ht="30" customHeight="1" x14ac:dyDescent="0.2">
      <c r="B7" s="125" t="s">
        <v>0</v>
      </c>
      <c r="C7" s="126"/>
      <c r="D7" s="127"/>
      <c r="E7" s="128"/>
      <c r="F7" s="128"/>
      <c r="G7" s="128"/>
      <c r="H7" s="128"/>
      <c r="I7" s="128"/>
      <c r="J7" s="128"/>
      <c r="K7" s="128"/>
      <c r="L7" s="128"/>
      <c r="M7" s="129"/>
    </row>
    <row r="8" spans="1:13" ht="25" customHeight="1" x14ac:dyDescent="0.2">
      <c r="B8" s="130" t="s">
        <v>5</v>
      </c>
      <c r="C8" s="131"/>
      <c r="D8" s="132"/>
      <c r="E8" s="133"/>
      <c r="F8" s="133"/>
      <c r="G8" s="133"/>
      <c r="H8" s="133"/>
      <c r="I8" s="133"/>
      <c r="J8" s="133"/>
      <c r="K8" s="133"/>
      <c r="L8" s="133"/>
      <c r="M8" s="134"/>
    </row>
    <row r="9" spans="1:13" ht="30" customHeight="1" x14ac:dyDescent="0.2">
      <c r="B9" s="135" t="s">
        <v>6</v>
      </c>
      <c r="C9" s="136"/>
      <c r="D9" s="137"/>
      <c r="E9" s="138"/>
      <c r="F9" s="138"/>
      <c r="G9" s="138"/>
      <c r="H9" s="138"/>
      <c r="I9" s="138"/>
      <c r="J9" s="138"/>
      <c r="K9" s="138"/>
      <c r="L9" s="138"/>
      <c r="M9" s="139"/>
    </row>
    <row r="10" spans="1:13" ht="23.15" customHeight="1" x14ac:dyDescent="0.2">
      <c r="B10" s="140" t="s">
        <v>7</v>
      </c>
      <c r="C10" s="141"/>
      <c r="D10" s="141"/>
      <c r="E10" s="141"/>
      <c r="F10" s="141"/>
      <c r="G10" s="141"/>
      <c r="H10" s="141"/>
      <c r="I10" s="141"/>
      <c r="J10" s="141"/>
      <c r="K10" s="141"/>
      <c r="L10" s="141"/>
      <c r="M10" s="142"/>
    </row>
    <row r="11" spans="1:13" ht="30" customHeight="1" x14ac:dyDescent="0.2">
      <c r="B11" s="116"/>
      <c r="C11" s="117"/>
      <c r="D11" s="117"/>
      <c r="E11" s="117"/>
      <c r="F11" s="117"/>
      <c r="G11" s="117"/>
      <c r="H11" s="117"/>
      <c r="I11" s="117"/>
      <c r="J11" s="117"/>
      <c r="K11" s="117"/>
      <c r="L11" s="117"/>
      <c r="M11" s="118"/>
    </row>
    <row r="12" spans="1:13" ht="23.15" customHeight="1" x14ac:dyDescent="0.2">
      <c r="B12" s="144" t="s">
        <v>8</v>
      </c>
      <c r="C12" s="145"/>
      <c r="D12" s="145"/>
      <c r="E12" s="145"/>
      <c r="F12" s="145"/>
      <c r="G12" s="145"/>
      <c r="H12" s="145"/>
      <c r="I12" s="145"/>
      <c r="J12" s="145"/>
      <c r="K12" s="145"/>
      <c r="L12" s="145"/>
      <c r="M12" s="146"/>
    </row>
    <row r="13" spans="1:13" ht="30" customHeight="1" x14ac:dyDescent="0.2">
      <c r="B13" s="147"/>
      <c r="C13" s="148"/>
      <c r="D13" s="148"/>
      <c r="E13" s="148"/>
      <c r="F13" s="148"/>
      <c r="G13" s="148"/>
      <c r="H13" s="148"/>
      <c r="I13" s="148"/>
      <c r="J13" s="148"/>
      <c r="K13" s="148"/>
      <c r="L13" s="148"/>
      <c r="M13" s="149"/>
    </row>
    <row r="14" spans="1:13" ht="23.15" customHeight="1" x14ac:dyDescent="0.2">
      <c r="B14" s="150" t="s">
        <v>9</v>
      </c>
      <c r="C14" s="151"/>
      <c r="D14" s="151"/>
      <c r="E14" s="151"/>
      <c r="F14" s="151"/>
      <c r="G14" s="151"/>
      <c r="H14" s="151"/>
      <c r="I14" s="151"/>
      <c r="J14" s="151"/>
      <c r="K14" s="151"/>
      <c r="L14" s="151"/>
      <c r="M14" s="152"/>
    </row>
    <row r="15" spans="1:13" ht="30" customHeight="1" thickBot="1" x14ac:dyDescent="0.25">
      <c r="B15" s="65" t="s">
        <v>10</v>
      </c>
      <c r="C15" s="153"/>
      <c r="D15" s="154"/>
      <c r="E15" s="155" t="s">
        <v>11</v>
      </c>
      <c r="F15" s="156"/>
      <c r="G15" s="156"/>
      <c r="H15" s="157"/>
      <c r="I15" s="158"/>
      <c r="J15" s="158"/>
      <c r="K15" s="158"/>
      <c r="L15" s="158"/>
      <c r="M15" s="159"/>
    </row>
    <row r="16" spans="1:13" ht="20.149999999999999" customHeight="1" x14ac:dyDescent="0.2">
      <c r="B16" s="33"/>
      <c r="C16" s="33"/>
      <c r="D16" s="40"/>
      <c r="E16" s="33"/>
      <c r="F16" s="33"/>
      <c r="G16" s="33"/>
      <c r="H16" s="33"/>
      <c r="I16" s="40"/>
      <c r="J16" s="40"/>
      <c r="K16" s="40"/>
      <c r="L16" s="40"/>
      <c r="M16" s="40"/>
    </row>
    <row r="17" spans="1:26" s="10" customFormat="1" ht="18" customHeight="1" x14ac:dyDescent="0.2">
      <c r="B17" s="115" t="s">
        <v>12</v>
      </c>
      <c r="C17" s="30"/>
      <c r="D17" s="31"/>
      <c r="E17" s="31"/>
      <c r="F17" s="31"/>
      <c r="G17" s="31"/>
      <c r="H17" s="31"/>
      <c r="I17" s="31"/>
      <c r="J17" s="31"/>
      <c r="K17" s="31"/>
      <c r="L17" s="31"/>
    </row>
    <row r="18" spans="1:26" s="10" customFormat="1" ht="30.75" customHeight="1" x14ac:dyDescent="0.2">
      <c r="B18" s="58" t="s">
        <v>13</v>
      </c>
      <c r="C18" s="58"/>
      <c r="D18" s="59"/>
      <c r="E18" s="59"/>
      <c r="F18" s="59"/>
      <c r="G18" s="59"/>
      <c r="H18" s="59"/>
      <c r="I18" s="59"/>
      <c r="J18" s="60"/>
      <c r="K18" s="60"/>
      <c r="L18" s="59"/>
      <c r="M18" s="59"/>
    </row>
    <row r="19" spans="1:26" s="10" customFormat="1" ht="30.75" customHeight="1" x14ac:dyDescent="0.2">
      <c r="B19" s="160" t="s">
        <v>14</v>
      </c>
      <c r="C19" s="160"/>
      <c r="D19" s="161"/>
      <c r="E19" s="161"/>
      <c r="F19" s="161"/>
      <c r="G19" s="161"/>
      <c r="H19" s="161"/>
      <c r="I19" s="161"/>
      <c r="J19" s="161"/>
      <c r="K19" s="161"/>
      <c r="L19" s="161"/>
      <c r="M19" s="161"/>
    </row>
    <row r="20" spans="1:26" s="10" customFormat="1" ht="30.75" customHeight="1" x14ac:dyDescent="0.2">
      <c r="B20" s="58" t="s">
        <v>15</v>
      </c>
      <c r="C20" s="58"/>
      <c r="D20" s="59"/>
      <c r="E20" s="59"/>
      <c r="F20" s="59"/>
      <c r="G20" s="59"/>
      <c r="H20" s="59"/>
      <c r="I20" s="59"/>
      <c r="J20" s="60"/>
      <c r="K20" s="60"/>
      <c r="L20" s="59"/>
      <c r="M20" s="59"/>
    </row>
    <row r="21" spans="1:26" s="10" customFormat="1" ht="30.75" customHeight="1" x14ac:dyDescent="0.2">
      <c r="B21" s="58" t="s">
        <v>16</v>
      </c>
      <c r="C21" s="58"/>
      <c r="D21" s="59"/>
      <c r="E21" s="59"/>
      <c r="F21" s="59"/>
      <c r="G21" s="59"/>
      <c r="H21" s="59"/>
      <c r="I21" s="59"/>
      <c r="J21" s="60"/>
      <c r="K21" s="60"/>
      <c r="L21" s="59"/>
      <c r="M21" s="59"/>
    </row>
    <row r="23" spans="1:26" ht="14" x14ac:dyDescent="0.2">
      <c r="B23" s="16" t="s">
        <v>17</v>
      </c>
      <c r="C23" s="16"/>
    </row>
    <row r="24" spans="1:26" s="18" customFormat="1" ht="16.5" x14ac:dyDescent="0.2">
      <c r="A24"/>
      <c r="B24" s="1" t="s">
        <v>18</v>
      </c>
      <c r="C24" s="1"/>
      <c r="D24" s="1"/>
      <c r="E24" s="61"/>
      <c r="F24" s="61"/>
      <c r="G24" s="61"/>
      <c r="H24" s="61"/>
      <c r="I24" s="61"/>
      <c r="J24" s="41"/>
      <c r="K24" s="41"/>
      <c r="L24"/>
      <c r="M24"/>
      <c r="O24"/>
      <c r="R24" s="19"/>
      <c r="S24" s="19"/>
      <c r="T24" s="19"/>
      <c r="U24" s="19"/>
      <c r="V24" s="19"/>
      <c r="W24" s="19"/>
      <c r="X24" s="19"/>
      <c r="Y24" s="19"/>
      <c r="Z24" s="19"/>
    </row>
    <row r="25" spans="1:26" s="18" customFormat="1" ht="8.25" customHeight="1" x14ac:dyDescent="0.2">
      <c r="A25"/>
      <c r="B25" s="1"/>
      <c r="C25" s="1"/>
      <c r="D25" s="1"/>
      <c r="E25" s="61"/>
      <c r="F25" s="61"/>
      <c r="G25" s="61"/>
      <c r="H25" s="61"/>
      <c r="I25" s="61"/>
      <c r="J25" s="41"/>
      <c r="K25" s="41"/>
      <c r="L25"/>
      <c r="M25"/>
      <c r="O25"/>
      <c r="R25" s="19"/>
      <c r="S25" s="19"/>
      <c r="T25" s="19"/>
      <c r="U25" s="19"/>
      <c r="V25" s="19"/>
      <c r="W25" s="19"/>
      <c r="X25" s="19"/>
      <c r="Y25" s="19"/>
      <c r="Z25" s="19"/>
    </row>
    <row r="26" spans="1:26" s="18" customFormat="1" ht="14" x14ac:dyDescent="0.2">
      <c r="A26"/>
      <c r="B26" s="1" t="s">
        <v>19</v>
      </c>
      <c r="C26" s="1" t="s">
        <v>20</v>
      </c>
      <c r="D26" s="1" t="s">
        <v>21</v>
      </c>
      <c r="E26" s="1"/>
      <c r="F26" s="1" t="s">
        <v>22</v>
      </c>
      <c r="G26" s="62"/>
      <c r="H26" s="63"/>
      <c r="I26" s="1"/>
      <c r="J26"/>
      <c r="K26"/>
      <c r="L26"/>
      <c r="M26"/>
      <c r="O26"/>
      <c r="R26" s="19" t="b">
        <v>0</v>
      </c>
      <c r="S26" s="19"/>
      <c r="T26" s="19"/>
      <c r="U26" s="19"/>
      <c r="V26" s="19"/>
      <c r="W26" s="19"/>
      <c r="X26" s="19"/>
      <c r="Y26" s="19"/>
      <c r="Z26" s="19"/>
    </row>
    <row r="27" spans="1:26" s="18" customFormat="1" ht="18.75" customHeight="1" x14ac:dyDescent="0.2">
      <c r="A27"/>
      <c r="B27" s="62"/>
      <c r="C27" s="1" t="s">
        <v>23</v>
      </c>
      <c r="D27" s="32" t="s">
        <v>24</v>
      </c>
      <c r="E27" s="1"/>
      <c r="F27" s="1" t="s">
        <v>1</v>
      </c>
      <c r="G27" s="1"/>
      <c r="H27" s="1"/>
      <c r="I27" s="1" t="s">
        <v>25</v>
      </c>
      <c r="J27"/>
      <c r="K27"/>
      <c r="L27"/>
      <c r="M27"/>
      <c r="O27"/>
      <c r="R27" s="19" t="b">
        <v>0</v>
      </c>
      <c r="S27" s="19"/>
      <c r="T27" s="19"/>
      <c r="U27" s="19"/>
      <c r="V27" s="19"/>
      <c r="W27" s="19"/>
      <c r="X27" s="19"/>
      <c r="Y27" s="19"/>
      <c r="Z27" s="19"/>
    </row>
    <row r="28" spans="1:26" s="18" customFormat="1" ht="11.25" customHeight="1" x14ac:dyDescent="0.2">
      <c r="A28"/>
      <c r="D28"/>
      <c r="E28"/>
      <c r="F28"/>
      <c r="G28"/>
      <c r="H28"/>
      <c r="I28"/>
      <c r="J28"/>
      <c r="K28"/>
      <c r="L28"/>
      <c r="M28"/>
      <c r="O28"/>
      <c r="R28" s="19" t="b">
        <v>0</v>
      </c>
      <c r="S28" s="19"/>
      <c r="T28" s="19"/>
      <c r="U28" s="19"/>
      <c r="V28" s="19"/>
      <c r="W28" s="19"/>
      <c r="X28" s="19"/>
      <c r="Y28" s="19"/>
      <c r="Z28" s="19"/>
    </row>
    <row r="29" spans="1:26" s="18" customFormat="1" ht="20.149999999999999" customHeight="1" x14ac:dyDescent="0.2">
      <c r="A29"/>
      <c r="B29" s="2" t="s">
        <v>26</v>
      </c>
      <c r="C29" s="162"/>
      <c r="D29" s="163"/>
      <c r="E29" s="163"/>
      <c r="F29" s="163"/>
      <c r="G29" s="163"/>
      <c r="H29" s="163"/>
      <c r="I29" s="163"/>
      <c r="J29" s="164"/>
      <c r="K29"/>
      <c r="L29"/>
      <c r="M29"/>
      <c r="O29"/>
      <c r="R29" s="19" t="b">
        <v>0</v>
      </c>
      <c r="S29" s="19"/>
      <c r="T29" s="19"/>
      <c r="U29" s="19"/>
      <c r="V29" s="19"/>
      <c r="W29" s="19"/>
      <c r="X29" s="19"/>
      <c r="Y29" s="19"/>
      <c r="Z29" s="19"/>
    </row>
    <row r="30" spans="1:26" s="18" customFormat="1" x14ac:dyDescent="0.2">
      <c r="A30"/>
      <c r="B30"/>
      <c r="C30"/>
      <c r="D30"/>
      <c r="E30"/>
      <c r="F30"/>
      <c r="G30"/>
      <c r="H30" s="17"/>
      <c r="I30"/>
      <c r="J30"/>
      <c r="K30"/>
      <c r="L30"/>
      <c r="M30"/>
      <c r="O30"/>
      <c r="R30" s="19" t="b">
        <v>0</v>
      </c>
      <c r="S30" s="19"/>
      <c r="T30" s="19"/>
      <c r="U30" s="19"/>
      <c r="V30" s="19"/>
      <c r="W30" s="19"/>
      <c r="X30" s="19"/>
      <c r="Y30" s="19"/>
      <c r="Z30" s="19"/>
    </row>
    <row r="31" spans="1:26" s="18" customFormat="1" ht="30" customHeight="1" x14ac:dyDescent="0.2">
      <c r="A31"/>
      <c r="B31" s="2" t="s">
        <v>27</v>
      </c>
      <c r="C31" s="165"/>
      <c r="D31" s="166"/>
      <c r="E31" s="166"/>
      <c r="F31" s="166"/>
      <c r="G31" s="166"/>
      <c r="H31" s="166"/>
      <c r="I31" s="166"/>
      <c r="J31" s="166"/>
      <c r="K31" s="166"/>
      <c r="L31" s="166"/>
      <c r="M31" s="167"/>
      <c r="N31" s="34"/>
      <c r="O31" s="34"/>
      <c r="R31" s="19" t="b">
        <v>0</v>
      </c>
      <c r="S31" s="19"/>
      <c r="T31" s="19"/>
      <c r="U31" s="19"/>
      <c r="V31" s="19"/>
      <c r="W31" s="19"/>
      <c r="X31" s="19"/>
      <c r="Y31" s="19"/>
      <c r="Z31" s="19"/>
    </row>
    <row r="32" spans="1:26" s="18" customFormat="1" ht="30" customHeight="1" x14ac:dyDescent="0.2">
      <c r="A32"/>
      <c r="B32"/>
      <c r="C32" s="168"/>
      <c r="D32" s="169"/>
      <c r="E32" s="169"/>
      <c r="F32" s="169"/>
      <c r="G32" s="169"/>
      <c r="H32" s="169"/>
      <c r="I32" s="169"/>
      <c r="J32" s="169"/>
      <c r="K32" s="169"/>
      <c r="L32" s="169"/>
      <c r="M32" s="170"/>
      <c r="N32" s="34"/>
      <c r="O32" s="34"/>
      <c r="R32" s="19" t="b">
        <v>0</v>
      </c>
      <c r="S32" s="19"/>
      <c r="T32" s="19"/>
      <c r="U32" s="19"/>
      <c r="V32" s="19"/>
      <c r="W32" s="19"/>
      <c r="X32" s="19"/>
      <c r="Y32" s="19"/>
      <c r="Z32" s="19"/>
    </row>
    <row r="33" spans="1:26" s="18" customFormat="1" ht="30" customHeight="1" x14ac:dyDescent="0.2">
      <c r="A33"/>
      <c r="B33"/>
      <c r="C33" s="171"/>
      <c r="D33" s="172"/>
      <c r="E33" s="172"/>
      <c r="F33" s="172"/>
      <c r="G33" s="172"/>
      <c r="H33" s="172"/>
      <c r="I33" s="172"/>
      <c r="J33" s="172"/>
      <c r="K33" s="172"/>
      <c r="L33" s="172"/>
      <c r="M33" s="173"/>
      <c r="N33" s="34"/>
      <c r="O33" s="34"/>
      <c r="R33" s="19" t="b">
        <v>0</v>
      </c>
      <c r="S33" s="19"/>
      <c r="T33" s="19"/>
      <c r="U33" s="19"/>
      <c r="V33" s="19"/>
      <c r="W33" s="19"/>
      <c r="X33" s="19"/>
      <c r="Y33" s="19"/>
      <c r="Z33" s="19"/>
    </row>
    <row r="34" spans="1:26" s="18" customFormat="1" ht="20.149999999999999" customHeight="1" x14ac:dyDescent="0.2">
      <c r="A34"/>
      <c r="B34"/>
      <c r="C34" s="42"/>
      <c r="D34" s="42"/>
      <c r="E34" s="42"/>
      <c r="F34" s="42"/>
      <c r="G34" s="42"/>
      <c r="H34" s="42"/>
      <c r="I34" s="42"/>
      <c r="J34" s="42"/>
      <c r="K34" s="42"/>
      <c r="L34" s="42"/>
      <c r="M34" s="42"/>
      <c r="N34" s="34"/>
      <c r="O34" s="34"/>
      <c r="R34" s="19"/>
      <c r="S34" s="19"/>
      <c r="T34" s="19"/>
      <c r="U34" s="19"/>
      <c r="V34" s="19"/>
      <c r="W34" s="19"/>
      <c r="X34" s="19"/>
      <c r="Y34" s="19"/>
      <c r="Z34" s="19"/>
    </row>
    <row r="35" spans="1:26" ht="14" x14ac:dyDescent="0.2">
      <c r="B35" s="63" t="s">
        <v>28</v>
      </c>
      <c r="C35" s="17"/>
      <c r="Q35" s="10"/>
      <c r="R35" t="b">
        <v>0</v>
      </c>
    </row>
    <row r="36" spans="1:26" ht="20.149999999999999" customHeight="1" x14ac:dyDescent="0.2">
      <c r="B36" s="174" t="s">
        <v>29</v>
      </c>
      <c r="C36" s="175"/>
      <c r="D36" s="175"/>
      <c r="E36" s="175"/>
      <c r="F36" s="23"/>
      <c r="G36" s="174" t="s">
        <v>30</v>
      </c>
      <c r="H36" s="175"/>
      <c r="I36" s="175"/>
      <c r="J36" s="175"/>
      <c r="K36" s="175"/>
      <c r="L36" s="175"/>
      <c r="M36" s="176"/>
      <c r="Q36" s="10"/>
      <c r="R36" t="b">
        <v>0</v>
      </c>
    </row>
    <row r="37" spans="1:26" ht="20.149999999999999" customHeight="1" x14ac:dyDescent="0.2">
      <c r="B37" s="20"/>
      <c r="C37" s="22"/>
      <c r="D37" s="21"/>
      <c r="E37" s="22"/>
      <c r="F37" s="23"/>
      <c r="G37" s="20"/>
      <c r="H37" s="22"/>
      <c r="I37" s="22"/>
      <c r="J37" s="22"/>
      <c r="K37" s="22"/>
      <c r="L37" s="22"/>
      <c r="M37" s="43"/>
      <c r="Q37" s="10"/>
      <c r="R37" t="b">
        <v>0</v>
      </c>
    </row>
    <row r="38" spans="1:26" ht="20.149999999999999" customHeight="1" x14ac:dyDescent="0.2">
      <c r="B38" s="23"/>
      <c r="F38" s="23"/>
      <c r="G38" s="23"/>
      <c r="M38" s="44"/>
      <c r="Q38" s="10"/>
      <c r="R38" t="b">
        <v>0</v>
      </c>
    </row>
    <row r="39" spans="1:26" ht="20.149999999999999" customHeight="1" x14ac:dyDescent="0.2">
      <c r="B39" s="23"/>
      <c r="F39" s="23"/>
      <c r="G39" s="23"/>
      <c r="M39" s="44"/>
      <c r="Q39" s="10"/>
      <c r="R39" s="143"/>
      <c r="S39" s="143"/>
      <c r="T39" s="143"/>
      <c r="U39" s="143"/>
      <c r="V39" s="143"/>
      <c r="W39" s="143"/>
      <c r="X39" s="143"/>
      <c r="Y39" s="143"/>
      <c r="Z39" s="143"/>
    </row>
    <row r="40" spans="1:26" ht="20.149999999999999" customHeight="1" x14ac:dyDescent="0.2">
      <c r="B40" s="23"/>
      <c r="D40" s="17"/>
      <c r="F40" s="23"/>
      <c r="G40" s="23"/>
      <c r="M40" s="44"/>
      <c r="Q40" s="10"/>
    </row>
    <row r="41" spans="1:26" ht="20.149999999999999" customHeight="1" x14ac:dyDescent="0.2">
      <c r="B41" s="137" t="s">
        <v>31</v>
      </c>
      <c r="C41" s="138"/>
      <c r="D41" s="138"/>
      <c r="E41" s="138"/>
      <c r="F41" s="23"/>
      <c r="G41" s="137" t="s">
        <v>32</v>
      </c>
      <c r="H41" s="138"/>
      <c r="I41" s="138"/>
      <c r="J41" s="138"/>
      <c r="K41" s="138"/>
      <c r="L41" s="138"/>
      <c r="M41" s="177"/>
      <c r="Q41" s="10"/>
    </row>
    <row r="42" spans="1:26" ht="20.149999999999999" customHeight="1" x14ac:dyDescent="0.2">
      <c r="E42" s="35"/>
      <c r="F42" s="35"/>
      <c r="G42" s="35"/>
      <c r="H42" s="35"/>
      <c r="I42" s="35"/>
      <c r="J42" s="35"/>
      <c r="K42" s="35"/>
      <c r="Q42" s="10"/>
    </row>
    <row r="43" spans="1:26" ht="14" x14ac:dyDescent="0.2">
      <c r="B43" s="64" t="s">
        <v>33</v>
      </c>
      <c r="C43" s="24"/>
      <c r="Q43" s="10"/>
    </row>
    <row r="44" spans="1:26" ht="150" customHeight="1" x14ac:dyDescent="0.2">
      <c r="B44" s="178"/>
      <c r="C44" s="178"/>
      <c r="D44" s="178"/>
      <c r="E44" s="178"/>
      <c r="F44" s="178"/>
      <c r="G44" s="178"/>
      <c r="H44" s="178"/>
      <c r="I44" s="178"/>
      <c r="J44" s="178"/>
      <c r="K44" s="178"/>
      <c r="L44" s="178"/>
      <c r="M44" s="178"/>
      <c r="Q44" s="10"/>
    </row>
    <row r="45" spans="1:26" ht="20.149999999999999" customHeight="1" x14ac:dyDescent="0.2">
      <c r="E45" s="35"/>
      <c r="F45" s="35"/>
      <c r="G45" s="35"/>
      <c r="H45" s="35"/>
      <c r="I45" s="35"/>
      <c r="J45" s="35"/>
      <c r="K45" s="35"/>
      <c r="Q45" s="10"/>
    </row>
    <row r="46" spans="1:26" ht="14" x14ac:dyDescent="0.2">
      <c r="B46" s="63" t="s">
        <v>34</v>
      </c>
      <c r="C46" s="17"/>
      <c r="Q46" s="10"/>
      <c r="R46" s="143"/>
      <c r="S46" s="143"/>
      <c r="T46" s="143"/>
      <c r="U46" s="143"/>
      <c r="V46" s="143"/>
      <c r="W46" s="143"/>
      <c r="X46" s="143"/>
      <c r="Y46" s="143"/>
      <c r="Z46" s="143"/>
    </row>
    <row r="47" spans="1:26" ht="150" customHeight="1" x14ac:dyDescent="0.2">
      <c r="B47" s="178"/>
      <c r="C47" s="178"/>
      <c r="D47" s="178"/>
      <c r="E47" s="178"/>
      <c r="F47" s="178"/>
      <c r="G47" s="178"/>
      <c r="H47" s="178"/>
      <c r="I47" s="178"/>
      <c r="J47" s="178"/>
      <c r="K47" s="178"/>
      <c r="L47" s="178"/>
      <c r="M47" s="178"/>
    </row>
    <row r="48" spans="1:26" ht="6" customHeight="1" x14ac:dyDescent="0.2">
      <c r="E48" s="35"/>
      <c r="F48" s="35"/>
      <c r="G48" s="35"/>
      <c r="H48" s="35"/>
      <c r="I48" s="35"/>
      <c r="J48" s="35"/>
      <c r="K48" s="35"/>
    </row>
    <row r="49" spans="2:12" ht="6" customHeight="1" x14ac:dyDescent="0.2">
      <c r="E49" s="35"/>
      <c r="F49" s="35"/>
      <c r="G49" s="35"/>
      <c r="H49" s="35"/>
      <c r="I49" s="35"/>
      <c r="J49" s="35"/>
      <c r="K49" s="35"/>
    </row>
    <row r="50" spans="2:12" s="25" customFormat="1" ht="18.75" customHeight="1" x14ac:dyDescent="0.2">
      <c r="B50" s="1" t="s">
        <v>35</v>
      </c>
      <c r="C50"/>
    </row>
    <row r="51" spans="2:12" s="25" customFormat="1" ht="12.75" customHeight="1" x14ac:dyDescent="0.2">
      <c r="B51" s="1"/>
      <c r="C51"/>
    </row>
    <row r="52" spans="2:12" s="25" customFormat="1" ht="14" x14ac:dyDescent="0.2">
      <c r="B52" s="63" t="s">
        <v>36</v>
      </c>
      <c r="C52" s="17"/>
      <c r="D52" s="45"/>
    </row>
    <row r="53" spans="2:12" s="25" customFormat="1" ht="20.149999999999999" customHeight="1" x14ac:dyDescent="0.2">
      <c r="B53" s="199" t="s">
        <v>37</v>
      </c>
      <c r="C53" s="200"/>
      <c r="D53" s="200" t="s">
        <v>38</v>
      </c>
      <c r="E53" s="203" t="s">
        <v>39</v>
      </c>
      <c r="F53" s="204"/>
      <c r="G53" s="204"/>
      <c r="H53" s="204"/>
      <c r="I53" s="205"/>
      <c r="J53" s="179" t="s">
        <v>40</v>
      </c>
      <c r="K53" s="206" t="s">
        <v>41</v>
      </c>
      <c r="L53" s="179" t="s">
        <v>42</v>
      </c>
    </row>
    <row r="54" spans="2:12" s="25" customFormat="1" ht="20.149999999999999" customHeight="1" x14ac:dyDescent="0.2">
      <c r="B54" s="201"/>
      <c r="C54" s="202"/>
      <c r="D54" s="202"/>
      <c r="E54" s="113" t="s">
        <v>43</v>
      </c>
      <c r="F54" s="181" t="s">
        <v>44</v>
      </c>
      <c r="G54" s="182"/>
      <c r="H54" s="182"/>
      <c r="I54" s="183"/>
      <c r="J54" s="180"/>
      <c r="K54" s="207"/>
      <c r="L54" s="180"/>
    </row>
    <row r="55" spans="2:12" s="25" customFormat="1" ht="20.149999999999999" customHeight="1" x14ac:dyDescent="0.2">
      <c r="B55" s="184" t="s">
        <v>45</v>
      </c>
      <c r="C55" s="72" t="s">
        <v>46</v>
      </c>
      <c r="D55" s="73"/>
      <c r="E55" s="74"/>
      <c r="F55" s="187">
        <f>E55*12</f>
        <v>0</v>
      </c>
      <c r="G55" s="188"/>
      <c r="H55" s="188"/>
      <c r="I55" s="189"/>
      <c r="J55" s="75"/>
      <c r="K55" s="76">
        <f>$D$55*$F$55*$J$55/60</f>
        <v>0</v>
      </c>
      <c r="L55" s="77" t="e">
        <f>($F$55*$J$55/60)/$D$55</f>
        <v>#DIV/0!</v>
      </c>
    </row>
    <row r="56" spans="2:12" s="25" customFormat="1" ht="20.149999999999999" customHeight="1" x14ac:dyDescent="0.2">
      <c r="B56" s="185"/>
      <c r="C56" s="78" t="s">
        <v>47</v>
      </c>
      <c r="D56" s="79"/>
      <c r="E56" s="80"/>
      <c r="F56" s="190">
        <f t="shared" ref="F56:F63" si="0">E56*12</f>
        <v>0</v>
      </c>
      <c r="G56" s="191"/>
      <c r="H56" s="191"/>
      <c r="I56" s="192"/>
      <c r="J56" s="81"/>
      <c r="K56" s="82">
        <f>$D$56*$F$56*$J$56/60</f>
        <v>0</v>
      </c>
      <c r="L56" s="83" t="e">
        <f>($F$56*$J$56/60)/$D$56</f>
        <v>#DIV/0!</v>
      </c>
    </row>
    <row r="57" spans="2:12" s="25" customFormat="1" ht="20.149999999999999" customHeight="1" x14ac:dyDescent="0.2">
      <c r="B57" s="185"/>
      <c r="C57" s="78" t="s">
        <v>48</v>
      </c>
      <c r="D57" s="79"/>
      <c r="E57" s="80"/>
      <c r="F57" s="190">
        <f t="shared" si="0"/>
        <v>0</v>
      </c>
      <c r="G57" s="191"/>
      <c r="H57" s="191"/>
      <c r="I57" s="192"/>
      <c r="J57" s="81"/>
      <c r="K57" s="82">
        <f>$D$57*$F$57*$J$57/60</f>
        <v>0</v>
      </c>
      <c r="L57" s="83" t="e">
        <f>($F$57*$J$57/60)/$D$57</f>
        <v>#DIV/0!</v>
      </c>
    </row>
    <row r="58" spans="2:12" s="25" customFormat="1" ht="20.149999999999999" customHeight="1" x14ac:dyDescent="0.2">
      <c r="B58" s="185"/>
      <c r="C58" s="78" t="s">
        <v>49</v>
      </c>
      <c r="D58" s="79"/>
      <c r="E58" s="80"/>
      <c r="F58" s="193">
        <f t="shared" si="0"/>
        <v>0</v>
      </c>
      <c r="G58" s="194"/>
      <c r="H58" s="194"/>
      <c r="I58" s="195"/>
      <c r="J58" s="81"/>
      <c r="K58" s="82">
        <f>$D$58*$F$58*$J$58/60</f>
        <v>0</v>
      </c>
      <c r="L58" s="83" t="e">
        <f>($F$58*$J$58/60)/$D$58</f>
        <v>#DIV/0!</v>
      </c>
    </row>
    <row r="59" spans="2:12" s="25" customFormat="1" ht="20.149999999999999" customHeight="1" x14ac:dyDescent="0.2">
      <c r="B59" s="186"/>
      <c r="C59" s="84" t="s">
        <v>50</v>
      </c>
      <c r="D59" s="85"/>
      <c r="E59" s="86"/>
      <c r="F59" s="196">
        <f t="shared" si="0"/>
        <v>0</v>
      </c>
      <c r="G59" s="197"/>
      <c r="H59" s="197"/>
      <c r="I59" s="198"/>
      <c r="J59" s="87"/>
      <c r="K59" s="88">
        <f>$D$59*$F$59*$J$59/60</f>
        <v>0</v>
      </c>
      <c r="L59" s="89" t="e">
        <f>($F$59*$J$59/60)/$D$59</f>
        <v>#DIV/0!</v>
      </c>
    </row>
    <row r="60" spans="2:12" s="25" customFormat="1" ht="20.149999999999999" customHeight="1" x14ac:dyDescent="0.2">
      <c r="B60" s="185" t="s">
        <v>51</v>
      </c>
      <c r="C60" s="90" t="s">
        <v>52</v>
      </c>
      <c r="D60" s="91"/>
      <c r="E60" s="92"/>
      <c r="F60" s="193">
        <f t="shared" si="0"/>
        <v>0</v>
      </c>
      <c r="G60" s="194"/>
      <c r="H60" s="194"/>
      <c r="I60" s="195"/>
      <c r="J60" s="93"/>
      <c r="K60" s="94">
        <f>$D$60*$F$60*$J$60/60</f>
        <v>0</v>
      </c>
      <c r="L60" s="95" t="e">
        <f>($F$60*$J$60/60)/$D$60</f>
        <v>#DIV/0!</v>
      </c>
    </row>
    <row r="61" spans="2:12" s="25" customFormat="1" ht="20.149999999999999" customHeight="1" x14ac:dyDescent="0.2">
      <c r="B61" s="185"/>
      <c r="C61" s="78" t="s">
        <v>53</v>
      </c>
      <c r="D61" s="79"/>
      <c r="E61" s="80"/>
      <c r="F61" s="193">
        <f t="shared" si="0"/>
        <v>0</v>
      </c>
      <c r="G61" s="194"/>
      <c r="H61" s="194"/>
      <c r="I61" s="195"/>
      <c r="J61" s="81"/>
      <c r="K61" s="82">
        <f>$D$61*$F$61*$J$61/60</f>
        <v>0</v>
      </c>
      <c r="L61" s="83" t="e">
        <f>($F$61*$J$61/60)/$D$61</f>
        <v>#DIV/0!</v>
      </c>
    </row>
    <row r="62" spans="2:12" s="25" customFormat="1" ht="20.149999999999999" customHeight="1" x14ac:dyDescent="0.2">
      <c r="B62" s="185"/>
      <c r="C62" s="78" t="s">
        <v>54</v>
      </c>
      <c r="D62" s="79"/>
      <c r="E62" s="80"/>
      <c r="F62" s="190">
        <f t="shared" si="0"/>
        <v>0</v>
      </c>
      <c r="G62" s="191"/>
      <c r="H62" s="191"/>
      <c r="I62" s="192"/>
      <c r="J62" s="81"/>
      <c r="K62" s="82">
        <f>$D$62*$F$62*$J$62/60</f>
        <v>0</v>
      </c>
      <c r="L62" s="83" t="e">
        <f>($F$62*$J$62/60)/$D$62</f>
        <v>#DIV/0!</v>
      </c>
    </row>
    <row r="63" spans="2:12" s="25" customFormat="1" ht="20.149999999999999" customHeight="1" x14ac:dyDescent="0.2">
      <c r="B63" s="186"/>
      <c r="C63" s="78" t="s">
        <v>55</v>
      </c>
      <c r="D63" s="79"/>
      <c r="E63" s="80"/>
      <c r="F63" s="193">
        <f t="shared" si="0"/>
        <v>0</v>
      </c>
      <c r="G63" s="194"/>
      <c r="H63" s="194"/>
      <c r="I63" s="195"/>
      <c r="J63" s="81"/>
      <c r="K63" s="96">
        <f>$D$63*$F$63*$J$63/60</f>
        <v>0</v>
      </c>
      <c r="L63" s="97" t="e">
        <f>($F$63*$J$63/60)/$D$63</f>
        <v>#DIV/0!</v>
      </c>
    </row>
    <row r="64" spans="2:12" s="25" customFormat="1" ht="20.149999999999999" customHeight="1" x14ac:dyDescent="0.2">
      <c r="B64" s="209"/>
      <c r="C64" s="210"/>
      <c r="D64" s="210"/>
      <c r="E64" s="98">
        <f>SUM(E55:E63)</f>
        <v>0</v>
      </c>
      <c r="F64" s="211">
        <f>SUM(F55:I63)</f>
        <v>0</v>
      </c>
      <c r="G64" s="212"/>
      <c r="H64" s="212"/>
      <c r="I64" s="213"/>
      <c r="J64" s="99">
        <f>SUM(J55:J63)</f>
        <v>0</v>
      </c>
      <c r="K64" s="100">
        <f>SUM(K55:K63)</f>
        <v>0</v>
      </c>
      <c r="L64" s="101" t="e">
        <f>SUM(L55:L63)</f>
        <v>#DIV/0!</v>
      </c>
    </row>
    <row r="65" spans="2:12" s="25" customFormat="1" ht="15.75" customHeight="1" x14ac:dyDescent="0.2">
      <c r="B65" s="47"/>
      <c r="C65" s="47"/>
      <c r="D65" s="47"/>
      <c r="E65" s="67"/>
      <c r="F65" s="68"/>
      <c r="G65" s="68"/>
      <c r="H65" s="68"/>
      <c r="I65" s="68"/>
      <c r="J65" s="69"/>
      <c r="K65" s="70"/>
      <c r="L65" s="71"/>
    </row>
    <row r="66" spans="2:12" s="25" customFormat="1" ht="14" x14ac:dyDescent="0.2">
      <c r="B66" s="63" t="s">
        <v>56</v>
      </c>
      <c r="C66" s="17"/>
    </row>
    <row r="67" spans="2:12" s="25" customFormat="1" ht="20.149999999999999" customHeight="1" x14ac:dyDescent="0.2">
      <c r="B67" s="199" t="s">
        <v>37</v>
      </c>
      <c r="C67" s="200"/>
      <c r="D67" s="200" t="s">
        <v>57</v>
      </c>
      <c r="E67" s="203" t="s">
        <v>39</v>
      </c>
      <c r="F67" s="204"/>
      <c r="G67" s="204"/>
      <c r="H67" s="204"/>
      <c r="I67" s="205"/>
      <c r="J67" s="179" t="s">
        <v>58</v>
      </c>
      <c r="K67" s="206" t="s">
        <v>59</v>
      </c>
      <c r="L67" s="179" t="s">
        <v>60</v>
      </c>
    </row>
    <row r="68" spans="2:12" s="25" customFormat="1" ht="20.149999999999999" customHeight="1" x14ac:dyDescent="0.2">
      <c r="B68" s="201"/>
      <c r="C68" s="202"/>
      <c r="D68" s="202"/>
      <c r="E68" s="113" t="s">
        <v>43</v>
      </c>
      <c r="F68" s="181" t="s">
        <v>44</v>
      </c>
      <c r="G68" s="182"/>
      <c r="H68" s="182"/>
      <c r="I68" s="183"/>
      <c r="J68" s="208"/>
      <c r="K68" s="207"/>
      <c r="L68" s="208"/>
    </row>
    <row r="69" spans="2:12" s="25" customFormat="1" ht="20.149999999999999" customHeight="1" x14ac:dyDescent="0.2">
      <c r="B69" s="184" t="s">
        <v>45</v>
      </c>
      <c r="C69" s="72" t="s">
        <v>46</v>
      </c>
      <c r="D69" s="73"/>
      <c r="E69" s="74"/>
      <c r="F69" s="187">
        <f>E69*12</f>
        <v>0</v>
      </c>
      <c r="G69" s="188"/>
      <c r="H69" s="188"/>
      <c r="I69" s="189"/>
      <c r="J69" s="75"/>
      <c r="K69" s="76">
        <f>$D$69*$F$69*$J$69/60</f>
        <v>0</v>
      </c>
      <c r="L69" s="77" t="e">
        <f>($F$69*$J$69/60)/$D$69</f>
        <v>#DIV/0!</v>
      </c>
    </row>
    <row r="70" spans="2:12" s="25" customFormat="1" ht="20.149999999999999" customHeight="1" x14ac:dyDescent="0.2">
      <c r="B70" s="185"/>
      <c r="C70" s="78" t="s">
        <v>47</v>
      </c>
      <c r="D70" s="79"/>
      <c r="E70" s="80"/>
      <c r="F70" s="190">
        <f t="shared" ref="F70:F77" si="1">E70*12</f>
        <v>0</v>
      </c>
      <c r="G70" s="191"/>
      <c r="H70" s="191"/>
      <c r="I70" s="192"/>
      <c r="J70" s="81"/>
      <c r="K70" s="82">
        <f>$D$70*$F$70*$J$70/60</f>
        <v>0</v>
      </c>
      <c r="L70" s="83" t="e">
        <f>($F$70*$J$70/60)/$D$70</f>
        <v>#DIV/0!</v>
      </c>
    </row>
    <row r="71" spans="2:12" s="25" customFormat="1" ht="20.149999999999999" customHeight="1" x14ac:dyDescent="0.2">
      <c r="B71" s="185"/>
      <c r="C71" s="78" t="s">
        <v>48</v>
      </c>
      <c r="D71" s="79"/>
      <c r="E71" s="80"/>
      <c r="F71" s="190">
        <f t="shared" si="1"/>
        <v>0</v>
      </c>
      <c r="G71" s="191"/>
      <c r="H71" s="191"/>
      <c r="I71" s="192"/>
      <c r="J71" s="81"/>
      <c r="K71" s="82">
        <f>$D$71*$F$71*$J$71/60</f>
        <v>0</v>
      </c>
      <c r="L71" s="83" t="e">
        <f>($F$71*$J$71/60)/$D$71</f>
        <v>#DIV/0!</v>
      </c>
    </row>
    <row r="72" spans="2:12" s="25" customFormat="1" ht="20.149999999999999" customHeight="1" x14ac:dyDescent="0.2">
      <c r="B72" s="185"/>
      <c r="C72" s="78" t="s">
        <v>49</v>
      </c>
      <c r="D72" s="79"/>
      <c r="E72" s="80"/>
      <c r="F72" s="193">
        <f t="shared" si="1"/>
        <v>0</v>
      </c>
      <c r="G72" s="194"/>
      <c r="H72" s="194"/>
      <c r="I72" s="195"/>
      <c r="J72" s="81"/>
      <c r="K72" s="82">
        <f>$D$72*$F$72*$J$72/60</f>
        <v>0</v>
      </c>
      <c r="L72" s="83" t="e">
        <f>($F$72*$J$72/60)/$D$72</f>
        <v>#DIV/0!</v>
      </c>
    </row>
    <row r="73" spans="2:12" s="25" customFormat="1" ht="20.149999999999999" customHeight="1" x14ac:dyDescent="0.2">
      <c r="B73" s="186"/>
      <c r="C73" s="84" t="s">
        <v>50</v>
      </c>
      <c r="D73" s="85"/>
      <c r="E73" s="86"/>
      <c r="F73" s="196">
        <f t="shared" si="1"/>
        <v>0</v>
      </c>
      <c r="G73" s="197"/>
      <c r="H73" s="197"/>
      <c r="I73" s="198"/>
      <c r="J73" s="87"/>
      <c r="K73" s="88">
        <f>$D$73*$F$73*$J$73/60</f>
        <v>0</v>
      </c>
      <c r="L73" s="89" t="e">
        <f>($F$73*$J$73/60)/$D$73</f>
        <v>#DIV/0!</v>
      </c>
    </row>
    <row r="74" spans="2:12" s="25" customFormat="1" ht="20.149999999999999" customHeight="1" x14ac:dyDescent="0.2">
      <c r="B74" s="185" t="s">
        <v>51</v>
      </c>
      <c r="C74" s="90" t="s">
        <v>52</v>
      </c>
      <c r="D74" s="91"/>
      <c r="E74" s="92"/>
      <c r="F74" s="193">
        <f t="shared" si="1"/>
        <v>0</v>
      </c>
      <c r="G74" s="194"/>
      <c r="H74" s="194"/>
      <c r="I74" s="195"/>
      <c r="J74" s="93"/>
      <c r="K74" s="94">
        <f>$D$74*$F$74*$J$74/60</f>
        <v>0</v>
      </c>
      <c r="L74" s="95" t="e">
        <f>($F$74*$J$74/60)/$D$74</f>
        <v>#DIV/0!</v>
      </c>
    </row>
    <row r="75" spans="2:12" s="25" customFormat="1" ht="20.149999999999999" customHeight="1" x14ac:dyDescent="0.2">
      <c r="B75" s="185"/>
      <c r="C75" s="78" t="s">
        <v>53</v>
      </c>
      <c r="D75" s="79"/>
      <c r="E75" s="80"/>
      <c r="F75" s="193">
        <f t="shared" si="1"/>
        <v>0</v>
      </c>
      <c r="G75" s="194"/>
      <c r="H75" s="194"/>
      <c r="I75" s="195"/>
      <c r="J75" s="81"/>
      <c r="K75" s="82">
        <f>$D$75*$F$75*$J$75/60</f>
        <v>0</v>
      </c>
      <c r="L75" s="83" t="e">
        <f>($F$75*$J$75/60)/$D$75</f>
        <v>#DIV/0!</v>
      </c>
    </row>
    <row r="76" spans="2:12" s="25" customFormat="1" ht="20.149999999999999" customHeight="1" x14ac:dyDescent="0.2">
      <c r="B76" s="185"/>
      <c r="C76" s="78" t="s">
        <v>54</v>
      </c>
      <c r="D76" s="79"/>
      <c r="E76" s="80"/>
      <c r="F76" s="190">
        <f t="shared" si="1"/>
        <v>0</v>
      </c>
      <c r="G76" s="191"/>
      <c r="H76" s="191"/>
      <c r="I76" s="192"/>
      <c r="J76" s="81"/>
      <c r="K76" s="82">
        <f>$D$76*$F$76*$J$76/60</f>
        <v>0</v>
      </c>
      <c r="L76" s="83" t="e">
        <f>($F$76*$J$76/60)/$D$76</f>
        <v>#DIV/0!</v>
      </c>
    </row>
    <row r="77" spans="2:12" s="25" customFormat="1" ht="20.149999999999999" customHeight="1" x14ac:dyDescent="0.2">
      <c r="B77" s="186"/>
      <c r="C77" s="78" t="s">
        <v>55</v>
      </c>
      <c r="D77" s="79"/>
      <c r="E77" s="80"/>
      <c r="F77" s="193">
        <f t="shared" si="1"/>
        <v>0</v>
      </c>
      <c r="G77" s="194"/>
      <c r="H77" s="194"/>
      <c r="I77" s="195"/>
      <c r="J77" s="81"/>
      <c r="K77" s="96">
        <f>$D$77*$F$77*$J$77/60</f>
        <v>0</v>
      </c>
      <c r="L77" s="97" t="e">
        <f>($F$77*$J$77/60)/$D$77</f>
        <v>#DIV/0!</v>
      </c>
    </row>
    <row r="78" spans="2:12" s="25" customFormat="1" ht="20.149999999999999" customHeight="1" x14ac:dyDescent="0.2">
      <c r="B78" s="209"/>
      <c r="C78" s="210"/>
      <c r="D78" s="210"/>
      <c r="E78" s="98">
        <f>SUM(E69:E77)</f>
        <v>0</v>
      </c>
      <c r="F78" s="211">
        <f>SUM(F69:I77)</f>
        <v>0</v>
      </c>
      <c r="G78" s="212"/>
      <c r="H78" s="212"/>
      <c r="I78" s="213"/>
      <c r="J78" s="99">
        <f>SUM(J69:J77)</f>
        <v>0</v>
      </c>
      <c r="K78" s="100">
        <f>SUM(K69:K77)</f>
        <v>0</v>
      </c>
      <c r="L78" s="101" t="e">
        <f>SUM(L69:L77)</f>
        <v>#DIV/0!</v>
      </c>
    </row>
    <row r="79" spans="2:12" s="25" customFormat="1" ht="9" customHeight="1" x14ac:dyDescent="0.2"/>
    <row r="80" spans="2:12" s="25" customFormat="1" ht="20.149999999999999" customHeight="1" x14ac:dyDescent="0.2">
      <c r="J80" s="16" t="s">
        <v>61</v>
      </c>
    </row>
    <row r="81" spans="2:13" s="25" customFormat="1" ht="20.149999999999999" customHeight="1" x14ac:dyDescent="0.2">
      <c r="D81" s="46"/>
      <c r="L81" s="102" t="e">
        <f>($K$64-$K$78)/$K$64</f>
        <v>#DIV/0!</v>
      </c>
    </row>
    <row r="82" spans="2:13" s="25" customFormat="1" x14ac:dyDescent="0.2">
      <c r="B82" s="17"/>
      <c r="C82" s="17"/>
      <c r="D82" s="46"/>
    </row>
    <row r="83" spans="2:13" s="25" customFormat="1" ht="9" customHeight="1" x14ac:dyDescent="0.2">
      <c r="D83" s="46"/>
    </row>
    <row r="84" spans="2:13" s="25" customFormat="1" x14ac:dyDescent="0.2">
      <c r="B84" s="17"/>
      <c r="C84" s="17"/>
    </row>
    <row r="85" spans="2:13" s="25" customFormat="1" x14ac:dyDescent="0.2">
      <c r="B85" s="17"/>
      <c r="C85" s="17"/>
    </row>
    <row r="86" spans="2:13" s="25" customFormat="1" ht="18.75" customHeight="1" x14ac:dyDescent="0.2">
      <c r="B86" s="63" t="s">
        <v>62</v>
      </c>
      <c r="C86" s="17"/>
      <c r="D86"/>
      <c r="E86"/>
      <c r="F86"/>
      <c r="G86"/>
      <c r="H86"/>
      <c r="I86"/>
      <c r="J86"/>
      <c r="K86"/>
      <c r="L86"/>
      <c r="M86"/>
    </row>
    <row r="87" spans="2:13" s="25" customFormat="1" ht="150" customHeight="1" x14ac:dyDescent="0.2">
      <c r="B87" s="214"/>
      <c r="C87" s="214"/>
      <c r="D87" s="214"/>
      <c r="E87" s="214"/>
      <c r="F87" s="214"/>
      <c r="G87" s="214"/>
      <c r="H87" s="214"/>
      <c r="I87" s="214"/>
      <c r="J87" s="214"/>
      <c r="K87" s="214"/>
      <c r="L87" s="214"/>
      <c r="M87" s="214"/>
    </row>
    <row r="88" spans="2:13" s="25" customFormat="1" x14ac:dyDescent="0.2">
      <c r="B88" s="47"/>
      <c r="C88" s="47"/>
      <c r="D88" s="48"/>
      <c r="E88" s="48"/>
      <c r="F88" s="48"/>
      <c r="G88" s="48"/>
    </row>
    <row r="89" spans="2:13" s="25" customFormat="1" x14ac:dyDescent="0.2">
      <c r="B89" s="47"/>
      <c r="C89" s="47"/>
      <c r="D89" s="48"/>
      <c r="E89" s="48"/>
      <c r="F89" s="48"/>
      <c r="G89" s="48"/>
    </row>
    <row r="90" spans="2:13" s="25" customFormat="1" x14ac:dyDescent="0.2">
      <c r="B90" s="47"/>
      <c r="C90" s="47"/>
      <c r="D90" s="48"/>
      <c r="E90" s="48"/>
      <c r="F90" s="48"/>
      <c r="G90" s="48"/>
    </row>
    <row r="91" spans="2:13" s="25" customFormat="1" x14ac:dyDescent="0.2">
      <c r="B91" s="49"/>
      <c r="C91" s="49"/>
      <c r="D91" s="48"/>
      <c r="E91" s="48"/>
      <c r="F91" s="48"/>
      <c r="G91" s="48"/>
    </row>
    <row r="92" spans="2:13" s="25" customFormat="1" x14ac:dyDescent="0.2">
      <c r="B92" s="17"/>
      <c r="C92" s="17"/>
    </row>
    <row r="93" spans="2:13" s="25" customFormat="1" ht="18.75" customHeight="1" x14ac:dyDescent="0.2">
      <c r="B93" s="215"/>
      <c r="C93" s="50"/>
      <c r="D93" s="215"/>
      <c r="E93" s="215"/>
      <c r="F93" s="50"/>
      <c r="G93" s="50"/>
    </row>
    <row r="94" spans="2:13" s="25" customFormat="1" x14ac:dyDescent="0.2">
      <c r="B94" s="215"/>
      <c r="C94" s="50"/>
      <c r="D94" s="50"/>
      <c r="E94" s="51"/>
      <c r="F94" s="51"/>
      <c r="G94" s="51"/>
    </row>
    <row r="95" spans="2:13" s="25" customFormat="1" x14ac:dyDescent="0.2">
      <c r="B95" s="47"/>
      <c r="C95" s="47"/>
      <c r="D95" s="48"/>
      <c r="E95" s="48"/>
      <c r="F95" s="48"/>
      <c r="G95" s="48"/>
    </row>
    <row r="96" spans="2:13" s="25" customFormat="1" x14ac:dyDescent="0.2">
      <c r="B96" s="47"/>
      <c r="C96" s="47"/>
      <c r="D96" s="48"/>
      <c r="E96" s="48"/>
      <c r="F96" s="48"/>
      <c r="G96" s="48"/>
    </row>
    <row r="97" spans="2:7" s="25" customFormat="1" x14ac:dyDescent="0.2">
      <c r="B97" s="47"/>
      <c r="C97" s="47"/>
      <c r="D97" s="48"/>
      <c r="E97" s="48"/>
      <c r="F97" s="48"/>
      <c r="G97" s="48"/>
    </row>
    <row r="98" spans="2:7" s="25" customFormat="1" x14ac:dyDescent="0.2">
      <c r="B98" s="49"/>
      <c r="C98" s="49"/>
      <c r="D98" s="48"/>
      <c r="E98" s="48"/>
      <c r="F98" s="48"/>
      <c r="G98" s="48"/>
    </row>
    <row r="99" spans="2:7" s="25" customFormat="1" x14ac:dyDescent="0.2">
      <c r="B99" s="26"/>
      <c r="C99" s="26"/>
    </row>
    <row r="100" spans="2:7" s="25" customFormat="1" x14ac:dyDescent="0.2">
      <c r="D100" s="52"/>
    </row>
    <row r="101" spans="2:7" s="25" customFormat="1" x14ac:dyDescent="0.2"/>
    <row r="103" spans="2:7" ht="14.25" customHeight="1" x14ac:dyDescent="0.2"/>
  </sheetData>
  <sheetProtection selectLockedCells="1" selectUnlockedCells="1"/>
  <dataConsolidate/>
  <mergeCells count="71">
    <mergeCell ref="B87:M87"/>
    <mergeCell ref="B93:B94"/>
    <mergeCell ref="D93:E93"/>
    <mergeCell ref="B74:B77"/>
    <mergeCell ref="F74:I74"/>
    <mergeCell ref="F75:I75"/>
    <mergeCell ref="F76:I76"/>
    <mergeCell ref="F77:I77"/>
    <mergeCell ref="B78:D78"/>
    <mergeCell ref="F78:I78"/>
    <mergeCell ref="B69:B73"/>
    <mergeCell ref="F69:I69"/>
    <mergeCell ref="F70:I70"/>
    <mergeCell ref="F71:I71"/>
    <mergeCell ref="F72:I72"/>
    <mergeCell ref="F73:I73"/>
    <mergeCell ref="L67:L68"/>
    <mergeCell ref="F68:I68"/>
    <mergeCell ref="B60:B63"/>
    <mergeCell ref="F60:I60"/>
    <mergeCell ref="F61:I61"/>
    <mergeCell ref="F62:I62"/>
    <mergeCell ref="F63:I63"/>
    <mergeCell ref="B64:D64"/>
    <mergeCell ref="F64:I64"/>
    <mergeCell ref="B67:C68"/>
    <mergeCell ref="D67:D68"/>
    <mergeCell ref="E67:I67"/>
    <mergeCell ref="J67:J68"/>
    <mergeCell ref="K67:K68"/>
    <mergeCell ref="L53:L54"/>
    <mergeCell ref="F54:I54"/>
    <mergeCell ref="B55:B59"/>
    <mergeCell ref="F55:I55"/>
    <mergeCell ref="F56:I56"/>
    <mergeCell ref="F57:I57"/>
    <mergeCell ref="F58:I58"/>
    <mergeCell ref="F59:I59"/>
    <mergeCell ref="B53:C54"/>
    <mergeCell ref="D53:D54"/>
    <mergeCell ref="E53:I53"/>
    <mergeCell ref="J53:J54"/>
    <mergeCell ref="K53:K54"/>
    <mergeCell ref="B41:E41"/>
    <mergeCell ref="G41:M41"/>
    <mergeCell ref="B44:M44"/>
    <mergeCell ref="R46:Z46"/>
    <mergeCell ref="B47:M47"/>
    <mergeCell ref="R39:Z39"/>
    <mergeCell ref="B12:M12"/>
    <mergeCell ref="B13:M13"/>
    <mergeCell ref="B14:M14"/>
    <mergeCell ref="C15:D15"/>
    <mergeCell ref="E15:H15"/>
    <mergeCell ref="I15:M15"/>
    <mergeCell ref="B19:M19"/>
    <mergeCell ref="C29:J29"/>
    <mergeCell ref="C31:M33"/>
    <mergeCell ref="B36:E36"/>
    <mergeCell ref="G36:M36"/>
    <mergeCell ref="B11:M11"/>
    <mergeCell ref="B2:M2"/>
    <mergeCell ref="B6:C6"/>
    <mergeCell ref="D6:M6"/>
    <mergeCell ref="B7:C7"/>
    <mergeCell ref="D7:M7"/>
    <mergeCell ref="B8:C8"/>
    <mergeCell ref="D8:M8"/>
    <mergeCell ref="B9:C9"/>
    <mergeCell ref="D9:M9"/>
    <mergeCell ref="B10:M10"/>
  </mergeCells>
  <phoneticPr fontId="12"/>
  <conditionalFormatting sqref="D16">
    <cfRule type="containsText" dxfId="2" priority="1" operator="containsText" text="あり">
      <formula>NOT(ISERROR(SEARCH("あり",D16)))</formula>
    </cfRule>
    <cfRule type="containsText" dxfId="1" priority="2" operator="containsText" text="なし">
      <formula>NOT(ISERROR(SEARCH("なし",D16)))</formula>
    </cfRule>
    <cfRule type="containsText" dxfId="0" priority="3" operator="containsText" text="あり">
      <formula>NOT(ISERROR(SEARCH("あり",D16)))</formula>
    </cfRule>
  </conditionalFormatting>
  <dataValidations count="6">
    <dataValidation imeMode="halfAlpha" allowBlank="1" showInputMessage="1" showErrorMessage="1" sqref="B13:M13"/>
    <dataValidation type="list" allowBlank="1" showInputMessage="1" showErrorMessage="1" sqref="B11:M11">
      <formula1>"障害者支援施設,グループホーム,居宅介護,重度訪問介護,短期入所,重度障害者等包括支援,障害児入所施設"</formula1>
    </dataValidation>
    <dataValidation type="list" allowBlank="1" showInputMessage="1" showErrorMessage="1" sqref="I16">
      <formula1>"令和元年度,令和２年度,令和３年度"</formula1>
    </dataValidation>
    <dataValidation type="list" allowBlank="1" showInputMessage="1" showErrorMessage="1" sqref="D16 C15:D15">
      <formula1>"あり,なし"</formula1>
    </dataValidation>
    <dataValidation imeMode="halfKatakana" allowBlank="1" showInputMessage="1" showErrorMessage="1" sqref="D8:K8 D6"/>
    <dataValidation type="list" allowBlank="1" showInputMessage="1" showErrorMessage="1" sqref="I15:M15">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0" orientation="portrait" r:id="rId1"/>
  <rowBreaks count="1" manualBreakCount="1">
    <brk id="4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2</xdr:col>
                    <xdr:colOff>12700</xdr:colOff>
                    <xdr:row>23</xdr:row>
                    <xdr:rowOff>190500</xdr:rowOff>
                  </from>
                  <to>
                    <xdr:col>2</xdr:col>
                    <xdr:colOff>260350</xdr:colOff>
                    <xdr:row>26</xdr:row>
                    <xdr:rowOff>127000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2</xdr:col>
                    <xdr:colOff>1746250</xdr:colOff>
                    <xdr:row>25</xdr:row>
                    <xdr:rowOff>171450</xdr:rowOff>
                  </from>
                  <to>
                    <xdr:col>3</xdr:col>
                    <xdr:colOff>12700</xdr:colOff>
                    <xdr:row>27</xdr:row>
                    <xdr:rowOff>19050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2</xdr:col>
                    <xdr:colOff>1746250</xdr:colOff>
                    <xdr:row>24</xdr:row>
                    <xdr:rowOff>31750</xdr:rowOff>
                  </from>
                  <to>
                    <xdr:col>3</xdr:col>
                    <xdr:colOff>31750</xdr:colOff>
                    <xdr:row>26</xdr:row>
                    <xdr:rowOff>57150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0</xdr:col>
                    <xdr:colOff>95250</xdr:colOff>
                    <xdr:row>16</xdr:row>
                    <xdr:rowOff>203200</xdr:rowOff>
                  </from>
                  <to>
                    <xdr:col>1</xdr:col>
                    <xdr:colOff>247650</xdr:colOff>
                    <xdr:row>18</xdr:row>
                    <xdr:rowOff>38100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0</xdr:col>
                    <xdr:colOff>95250</xdr:colOff>
                    <xdr:row>17</xdr:row>
                    <xdr:rowOff>374650</xdr:rowOff>
                  </from>
                  <to>
                    <xdr:col>1</xdr:col>
                    <xdr:colOff>260350</xdr:colOff>
                    <xdr:row>19</xdr:row>
                    <xdr:rowOff>57150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0</xdr:col>
                    <xdr:colOff>95250</xdr:colOff>
                    <xdr:row>18</xdr:row>
                    <xdr:rowOff>381000</xdr:rowOff>
                  </from>
                  <to>
                    <xdr:col>1</xdr:col>
                    <xdr:colOff>247650</xdr:colOff>
                    <xdr:row>20</xdr:row>
                    <xdr:rowOff>38100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2</xdr:col>
                    <xdr:colOff>12700</xdr:colOff>
                    <xdr:row>25</xdr:row>
                    <xdr:rowOff>171450</xdr:rowOff>
                  </from>
                  <to>
                    <xdr:col>2</xdr:col>
                    <xdr:colOff>247650</xdr:colOff>
                    <xdr:row>27</xdr:row>
                    <xdr:rowOff>19050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4</xdr:col>
                    <xdr:colOff>831850</xdr:colOff>
                    <xdr:row>23</xdr:row>
                    <xdr:rowOff>190500</xdr:rowOff>
                  </from>
                  <to>
                    <xdr:col>5</xdr:col>
                    <xdr:colOff>0</xdr:colOff>
                    <xdr:row>26</xdr:row>
                    <xdr:rowOff>146050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xdr:col>
                    <xdr:colOff>12700</xdr:colOff>
                    <xdr:row>36</xdr:row>
                    <xdr:rowOff>0</xdr:rowOff>
                  </from>
                  <to>
                    <xdr:col>2</xdr:col>
                    <xdr:colOff>1212850</xdr:colOff>
                    <xdr:row>37</xdr:row>
                    <xdr:rowOff>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xdr:col>
                    <xdr:colOff>12700</xdr:colOff>
                    <xdr:row>36</xdr:row>
                    <xdr:rowOff>222250</xdr:rowOff>
                  </from>
                  <to>
                    <xdr:col>2</xdr:col>
                    <xdr:colOff>1441450</xdr:colOff>
                    <xdr:row>37</xdr:row>
                    <xdr:rowOff>222250</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xdr:col>
                    <xdr:colOff>12700</xdr:colOff>
                    <xdr:row>37</xdr:row>
                    <xdr:rowOff>209550</xdr:rowOff>
                  </from>
                  <to>
                    <xdr:col>2</xdr:col>
                    <xdr:colOff>1250950</xdr:colOff>
                    <xdr:row>38</xdr:row>
                    <xdr:rowOff>222250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2</xdr:col>
                    <xdr:colOff>1790700</xdr:colOff>
                    <xdr:row>36</xdr:row>
                    <xdr:rowOff>12700</xdr:rowOff>
                  </from>
                  <to>
                    <xdr:col>5</xdr:col>
                    <xdr:colOff>0</xdr:colOff>
                    <xdr:row>37</xdr:row>
                    <xdr:rowOff>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2</xdr:col>
                    <xdr:colOff>1790700</xdr:colOff>
                    <xdr:row>36</xdr:row>
                    <xdr:rowOff>228600</xdr:rowOff>
                  </from>
                  <to>
                    <xdr:col>5</xdr:col>
                    <xdr:colOff>0</xdr:colOff>
                    <xdr:row>37</xdr:row>
                    <xdr:rowOff>228600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2</xdr:col>
                    <xdr:colOff>1790700</xdr:colOff>
                    <xdr:row>37</xdr:row>
                    <xdr:rowOff>228600</xdr:rowOff>
                  </from>
                  <to>
                    <xdr:col>5</xdr:col>
                    <xdr:colOff>0</xdr:colOff>
                    <xdr:row>38</xdr:row>
                    <xdr:rowOff>228600</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1</xdr:col>
                    <xdr:colOff>12700</xdr:colOff>
                    <xdr:row>38</xdr:row>
                    <xdr:rowOff>222250</xdr:rowOff>
                  </from>
                  <to>
                    <xdr:col>2</xdr:col>
                    <xdr:colOff>88900</xdr:colOff>
                    <xdr:row>39</xdr:row>
                    <xdr:rowOff>228600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6</xdr:col>
                    <xdr:colOff>76200</xdr:colOff>
                    <xdr:row>36</xdr:row>
                    <xdr:rowOff>38100</xdr:rowOff>
                  </from>
                  <to>
                    <xdr:col>8</xdr:col>
                    <xdr:colOff>533400</xdr:colOff>
                    <xdr:row>36</xdr:row>
                    <xdr:rowOff>228600</xdr:rowOff>
                  </to>
                </anchor>
              </controlPr>
            </control>
          </mc:Choice>
        </mc:AlternateContent>
        <mc:AlternateContent xmlns:mc="http://schemas.openxmlformats.org/markup-compatibility/2006">
          <mc:Choice Requires="x14">
            <control shapeId="86035" r:id="rId20" name="Check Box 19">
              <controlPr defaultSize="0" autoFill="0" autoLine="0" autoPict="0">
                <anchor moveWithCells="1">
                  <from>
                    <xdr:col>9</xdr:col>
                    <xdr:colOff>908050</xdr:colOff>
                    <xdr:row>37</xdr:row>
                    <xdr:rowOff>127000</xdr:rowOff>
                  </from>
                  <to>
                    <xdr:col>12</xdr:col>
                    <xdr:colOff>1250950</xdr:colOff>
                    <xdr:row>38</xdr:row>
                    <xdr:rowOff>127000</xdr:rowOff>
                  </to>
                </anchor>
              </controlPr>
            </control>
          </mc:Choice>
        </mc:AlternateContent>
        <mc:AlternateContent xmlns:mc="http://schemas.openxmlformats.org/markup-compatibility/2006">
          <mc:Choice Requires="x14">
            <control shapeId="86036" r:id="rId21" name="Check Box 20">
              <controlPr defaultSize="0" autoFill="0" autoLine="0" autoPict="0">
                <anchor moveWithCells="1">
                  <from>
                    <xdr:col>9</xdr:col>
                    <xdr:colOff>914400</xdr:colOff>
                    <xdr:row>38</xdr:row>
                    <xdr:rowOff>69850</xdr:rowOff>
                  </from>
                  <to>
                    <xdr:col>12</xdr:col>
                    <xdr:colOff>736600</xdr:colOff>
                    <xdr:row>39</xdr:row>
                    <xdr:rowOff>88900</xdr:rowOff>
                  </to>
                </anchor>
              </controlPr>
            </control>
          </mc:Choice>
        </mc:AlternateContent>
        <mc:AlternateContent xmlns:mc="http://schemas.openxmlformats.org/markup-compatibility/2006">
          <mc:Choice Requires="x14">
            <control shapeId="86037" r:id="rId22" name="Check Box 21">
              <controlPr defaultSize="0" autoFill="0" autoLine="0" autoPict="0">
                <anchor moveWithCells="1">
                  <from>
                    <xdr:col>9</xdr:col>
                    <xdr:colOff>908050</xdr:colOff>
                    <xdr:row>39</xdr:row>
                    <xdr:rowOff>38100</xdr:rowOff>
                  </from>
                  <to>
                    <xdr:col>11</xdr:col>
                    <xdr:colOff>38100</xdr:colOff>
                    <xdr:row>40</xdr:row>
                    <xdr:rowOff>50800</xdr:rowOff>
                  </to>
                </anchor>
              </controlPr>
            </control>
          </mc:Choice>
        </mc:AlternateContent>
        <mc:AlternateContent xmlns:mc="http://schemas.openxmlformats.org/markup-compatibility/2006">
          <mc:Choice Requires="x14">
            <control shapeId="86038" r:id="rId23" name="Check Box 22">
              <controlPr defaultSize="0" autoFill="0" autoLine="0" autoPict="0">
                <anchor moveWithCells="1">
                  <from>
                    <xdr:col>6</xdr:col>
                    <xdr:colOff>76200</xdr:colOff>
                    <xdr:row>39</xdr:row>
                    <xdr:rowOff>19050</xdr:rowOff>
                  </from>
                  <to>
                    <xdr:col>9</xdr:col>
                    <xdr:colOff>762000</xdr:colOff>
                    <xdr:row>40</xdr:row>
                    <xdr:rowOff>19050</xdr:rowOff>
                  </to>
                </anchor>
              </controlPr>
            </control>
          </mc:Choice>
        </mc:AlternateContent>
        <mc:AlternateContent xmlns:mc="http://schemas.openxmlformats.org/markup-compatibility/2006">
          <mc:Choice Requires="x14">
            <control shapeId="86039" r:id="rId24" name="Check Box 23">
              <controlPr defaultSize="0" autoFill="0" autoLine="0" autoPict="0">
                <anchor moveWithCells="1">
                  <from>
                    <xdr:col>0</xdr:col>
                    <xdr:colOff>95250</xdr:colOff>
                    <xdr:row>19</xdr:row>
                    <xdr:rowOff>381000</xdr:rowOff>
                  </from>
                  <to>
                    <xdr:col>1</xdr:col>
                    <xdr:colOff>133350</xdr:colOff>
                    <xdr:row>21</xdr:row>
                    <xdr:rowOff>12700</xdr:rowOff>
                  </to>
                </anchor>
              </controlPr>
            </control>
          </mc:Choice>
        </mc:AlternateContent>
        <mc:AlternateContent xmlns:mc="http://schemas.openxmlformats.org/markup-compatibility/2006">
          <mc:Choice Requires="x14">
            <control shapeId="86042" r:id="rId25" name="Check Box 26">
              <controlPr defaultSize="0" autoFill="0" autoLine="0" autoPict="0">
                <anchor moveWithCells="1">
                  <from>
                    <xdr:col>4</xdr:col>
                    <xdr:colOff>831850</xdr:colOff>
                    <xdr:row>26</xdr:row>
                    <xdr:rowOff>12700</xdr:rowOff>
                  </from>
                  <to>
                    <xdr:col>5</xdr:col>
                    <xdr:colOff>12700</xdr:colOff>
                    <xdr:row>27</xdr:row>
                    <xdr:rowOff>50800</xdr:rowOff>
                  </to>
                </anchor>
              </controlPr>
            </control>
          </mc:Choice>
        </mc:AlternateContent>
        <mc:AlternateContent xmlns:mc="http://schemas.openxmlformats.org/markup-compatibility/2006">
          <mc:Choice Requires="x14">
            <control shapeId="86043" r:id="rId26" name="Check Box 27">
              <controlPr defaultSize="0" autoFill="0" autoLine="0" autoPict="0">
                <anchor moveWithCells="1">
                  <from>
                    <xdr:col>7</xdr:col>
                    <xdr:colOff>514350</xdr:colOff>
                    <xdr:row>25</xdr:row>
                    <xdr:rowOff>165100</xdr:rowOff>
                  </from>
                  <to>
                    <xdr:col>8</xdr:col>
                    <xdr:colOff>203200</xdr:colOff>
                    <xdr:row>27</xdr:row>
                    <xdr:rowOff>19050</xdr:rowOff>
                  </to>
                </anchor>
              </controlPr>
            </control>
          </mc:Choice>
        </mc:AlternateContent>
        <mc:AlternateContent xmlns:mc="http://schemas.openxmlformats.org/markup-compatibility/2006">
          <mc:Choice Requires="x14">
            <control shapeId="86047" r:id="rId27" name="Check Box 31">
              <controlPr defaultSize="0" autoFill="0" autoLine="0" autoPict="0">
                <anchor moveWithCells="1">
                  <from>
                    <xdr:col>6</xdr:col>
                    <xdr:colOff>88900</xdr:colOff>
                    <xdr:row>37</xdr:row>
                    <xdr:rowOff>88900</xdr:rowOff>
                  </from>
                  <to>
                    <xdr:col>9</xdr:col>
                    <xdr:colOff>488950</xdr:colOff>
                    <xdr:row>38</xdr:row>
                    <xdr:rowOff>95250</xdr:rowOff>
                  </to>
                </anchor>
              </controlPr>
            </control>
          </mc:Choice>
        </mc:AlternateContent>
        <mc:AlternateContent xmlns:mc="http://schemas.openxmlformats.org/markup-compatibility/2006">
          <mc:Choice Requires="x14">
            <control shapeId="86049" r:id="rId28" name="Check Box 33">
              <controlPr defaultSize="0" autoFill="0" autoLine="0" autoPict="0">
                <anchor moveWithCells="1">
                  <from>
                    <xdr:col>6</xdr:col>
                    <xdr:colOff>88900</xdr:colOff>
                    <xdr:row>38</xdr:row>
                    <xdr:rowOff>57150</xdr:rowOff>
                  </from>
                  <to>
                    <xdr:col>8</xdr:col>
                    <xdr:colOff>666750</xdr:colOff>
                    <xdr:row>39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48"/>
  <sheetViews>
    <sheetView showGridLines="0" tabSelected="1" view="pageBreakPreview" topLeftCell="A13" zoomScale="70" zoomScaleNormal="70" zoomScaleSheetLayoutView="70" workbookViewId="0">
      <selection activeCell="O13" sqref="O13"/>
    </sheetView>
  </sheetViews>
  <sheetFormatPr defaultColWidth="5.6328125" defaultRowHeight="14" x14ac:dyDescent="0.2"/>
  <cols>
    <col min="1" max="1" width="3.90625" style="39" customWidth="1"/>
    <col min="2" max="2" width="5.6328125" style="39"/>
    <col min="3" max="3" width="14.6328125" style="39" customWidth="1"/>
    <col min="4" max="4" width="5.6328125" style="39"/>
    <col min="5" max="5" width="18" style="39" customWidth="1"/>
    <col min="6" max="21" width="5.6328125" style="39"/>
    <col min="22" max="22" width="3.90625" style="39" customWidth="1"/>
    <col min="23" max="23" width="2.6328125" style="39" customWidth="1"/>
    <col min="24" max="16384" width="5.6328125" style="39"/>
  </cols>
  <sheetData>
    <row r="1" spans="1:23" ht="16.5" x14ac:dyDescent="0.2">
      <c r="A1" s="3" t="s">
        <v>63</v>
      </c>
      <c r="B1" s="4"/>
      <c r="C1" s="4"/>
      <c r="D1" s="4"/>
      <c r="E1" s="4"/>
      <c r="F1" s="4"/>
      <c r="G1" s="4"/>
      <c r="H1" s="4"/>
      <c r="I1" s="4"/>
      <c r="J1" s="4"/>
    </row>
    <row r="2" spans="1:23" ht="25" customHeight="1" x14ac:dyDescent="0.2">
      <c r="A2" s="217" t="s">
        <v>85</v>
      </c>
      <c r="B2" s="218"/>
      <c r="C2" s="218"/>
      <c r="D2" s="218"/>
      <c r="E2" s="218"/>
      <c r="F2" s="218"/>
      <c r="G2" s="218"/>
      <c r="H2" s="218"/>
      <c r="I2" s="218"/>
      <c r="J2" s="218"/>
      <c r="K2" s="218"/>
      <c r="L2" s="218"/>
      <c r="M2" s="218"/>
      <c r="N2" s="218"/>
      <c r="O2" s="218"/>
      <c r="P2" s="218"/>
      <c r="Q2" s="218"/>
      <c r="R2" s="218"/>
      <c r="S2" s="218"/>
      <c r="T2" s="218"/>
      <c r="U2" s="218"/>
      <c r="V2" s="218"/>
      <c r="W2" s="218"/>
    </row>
    <row r="3" spans="1:23" ht="46.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row>
    <row r="4" spans="1:23" s="55" customFormat="1" ht="19" x14ac:dyDescent="0.2">
      <c r="A4" s="53"/>
      <c r="B4" s="54"/>
      <c r="C4" s="54"/>
      <c r="D4" s="54"/>
      <c r="E4" s="54"/>
      <c r="F4" s="54"/>
      <c r="G4" s="54"/>
      <c r="H4" s="53"/>
      <c r="I4" s="53"/>
      <c r="J4" s="53"/>
      <c r="P4" s="56"/>
      <c r="Q4" s="56"/>
      <c r="R4" s="56"/>
      <c r="S4" s="57"/>
      <c r="T4" s="57"/>
      <c r="U4" s="57"/>
      <c r="V4" s="57"/>
    </row>
    <row r="5" spans="1:23" s="36" customFormat="1" ht="17" thickBot="1" x14ac:dyDescent="0.25">
      <c r="A5" s="9"/>
      <c r="B5" s="9"/>
      <c r="C5" s="104" t="s">
        <v>4</v>
      </c>
      <c r="D5" s="9"/>
      <c r="E5" s="9"/>
      <c r="F5" s="9"/>
      <c r="G5" s="9"/>
      <c r="H5" s="9"/>
      <c r="I5" s="9"/>
      <c r="J5" s="9"/>
    </row>
    <row r="6" spans="1:23" s="36" customFormat="1" ht="30" customHeight="1" x14ac:dyDescent="0.2">
      <c r="A6" s="9"/>
      <c r="B6" s="9"/>
      <c r="C6" s="105" t="s">
        <v>0</v>
      </c>
      <c r="D6" s="219"/>
      <c r="E6" s="220"/>
      <c r="F6" s="220"/>
      <c r="G6" s="220"/>
      <c r="H6" s="220"/>
      <c r="I6" s="220"/>
      <c r="J6" s="220"/>
      <c r="K6" s="221"/>
    </row>
    <row r="7" spans="1:23" s="36" customFormat="1" ht="30" customHeight="1" x14ac:dyDescent="0.2">
      <c r="A7" s="9"/>
      <c r="B7" s="9"/>
      <c r="C7" s="106" t="s">
        <v>6</v>
      </c>
      <c r="D7" s="222"/>
      <c r="E7" s="223"/>
      <c r="F7" s="223"/>
      <c r="G7" s="223"/>
      <c r="H7" s="223"/>
      <c r="I7" s="223"/>
      <c r="J7" s="223"/>
      <c r="K7" s="224"/>
    </row>
    <row r="8" spans="1:23" s="36" customFormat="1" ht="30" customHeight="1" x14ac:dyDescent="0.2">
      <c r="A8" s="9"/>
      <c r="B8" s="9"/>
      <c r="C8" s="107" t="s">
        <v>64</v>
      </c>
      <c r="D8" s="225"/>
      <c r="E8" s="226"/>
      <c r="F8" s="227" t="s">
        <v>65</v>
      </c>
      <c r="G8" s="227"/>
      <c r="H8" s="227"/>
      <c r="I8" s="227"/>
      <c r="J8" s="227"/>
      <c r="K8" s="228"/>
    </row>
    <row r="9" spans="1:23" s="36" customFormat="1" ht="30" customHeight="1" thickBot="1" x14ac:dyDescent="0.25">
      <c r="A9" s="9"/>
      <c r="B9" s="9"/>
      <c r="C9" s="108" t="s">
        <v>66</v>
      </c>
      <c r="D9" s="229"/>
      <c r="E9" s="230"/>
      <c r="F9" s="231" t="s">
        <v>65</v>
      </c>
      <c r="G9" s="231"/>
      <c r="H9" s="231"/>
      <c r="I9" s="231"/>
      <c r="J9" s="231"/>
      <c r="K9" s="232"/>
    </row>
    <row r="10" spans="1:23" ht="20.149999999999999" customHeight="1" x14ac:dyDescent="0.2">
      <c r="A10" s="4"/>
      <c r="B10" s="4"/>
      <c r="C10" s="4"/>
      <c r="D10" s="4"/>
      <c r="E10" s="4"/>
      <c r="F10" s="4"/>
      <c r="G10" s="4"/>
      <c r="H10" s="4"/>
      <c r="I10" s="4"/>
      <c r="J10" s="4"/>
    </row>
    <row r="11" spans="1:23" ht="20.149999999999999" customHeight="1" x14ac:dyDescent="0.2">
      <c r="A11" s="4"/>
      <c r="B11" s="233" t="s">
        <v>67</v>
      </c>
      <c r="C11" s="233"/>
      <c r="D11" s="233"/>
      <c r="E11" s="234">
        <f>$C$15+$E$15-$G$15</f>
        <v>0</v>
      </c>
      <c r="F11" s="235"/>
      <c r="G11" s="235"/>
      <c r="H11" s="235"/>
      <c r="I11" s="235"/>
      <c r="J11" s="237" t="s">
        <v>68</v>
      </c>
      <c r="K11" s="238"/>
      <c r="M11" s="216"/>
      <c r="N11" s="216"/>
      <c r="O11" s="216"/>
      <c r="P11" s="216"/>
      <c r="Q11" s="216"/>
      <c r="R11" s="216"/>
      <c r="T11" s="37"/>
      <c r="U11" s="37"/>
    </row>
    <row r="12" spans="1:23" ht="20.149999999999999" customHeight="1" thickBot="1" x14ac:dyDescent="0.25">
      <c r="A12" s="4"/>
      <c r="B12" s="233"/>
      <c r="C12" s="233"/>
      <c r="D12" s="233"/>
      <c r="E12" s="236"/>
      <c r="F12" s="236"/>
      <c r="G12" s="236"/>
      <c r="H12" s="236"/>
      <c r="I12" s="236"/>
      <c r="J12" s="237"/>
      <c r="K12" s="238"/>
      <c r="M12" s="216"/>
      <c r="N12" s="216"/>
      <c r="O12" s="216"/>
      <c r="P12" s="216"/>
      <c r="Q12" s="216"/>
      <c r="R12" s="216"/>
      <c r="T12" s="37"/>
      <c r="U12" s="37"/>
    </row>
    <row r="13" spans="1:23" ht="20.149999999999999" customHeight="1" x14ac:dyDescent="0.2">
      <c r="A13" s="4"/>
      <c r="B13" s="4"/>
      <c r="C13" s="4"/>
      <c r="D13" s="4"/>
      <c r="E13" s="4"/>
      <c r="F13" s="4"/>
      <c r="G13" s="4"/>
      <c r="H13" s="4"/>
      <c r="I13" s="4"/>
      <c r="J13" s="4"/>
    </row>
    <row r="14" spans="1:23" ht="40" customHeight="1" x14ac:dyDescent="0.2">
      <c r="A14" s="4"/>
      <c r="B14" s="4"/>
      <c r="C14" s="242" t="s">
        <v>69</v>
      </c>
      <c r="D14" s="243"/>
      <c r="E14" s="244" t="s">
        <v>70</v>
      </c>
      <c r="F14" s="245"/>
      <c r="G14" s="244" t="s">
        <v>71</v>
      </c>
      <c r="H14" s="245"/>
      <c r="I14" s="7"/>
      <c r="J14" s="7"/>
    </row>
    <row r="15" spans="1:23" ht="25" customHeight="1" x14ac:dyDescent="0.2">
      <c r="A15" s="4"/>
      <c r="B15" s="4"/>
      <c r="C15" s="246">
        <f>$P$23</f>
        <v>0</v>
      </c>
      <c r="D15" s="247"/>
      <c r="E15" s="248">
        <f>$S$23</f>
        <v>0</v>
      </c>
      <c r="F15" s="249"/>
      <c r="G15" s="250"/>
      <c r="H15" s="251"/>
      <c r="I15" s="8"/>
      <c r="J15" s="8"/>
    </row>
    <row r="16" spans="1:23" ht="20.149999999999999" customHeight="1" x14ac:dyDescent="0.2">
      <c r="A16" s="4"/>
      <c r="B16" s="4"/>
      <c r="C16" s="4"/>
      <c r="D16" s="4"/>
      <c r="E16" s="4"/>
      <c r="F16" s="4"/>
      <c r="G16" s="4"/>
      <c r="H16" s="4"/>
      <c r="I16" s="4"/>
      <c r="J16" s="4"/>
    </row>
    <row r="17" spans="1:21" s="6" customFormat="1" ht="20.149999999999999" customHeight="1" x14ac:dyDescent="0.2">
      <c r="A17" s="7"/>
      <c r="B17" s="103" t="s">
        <v>72</v>
      </c>
      <c r="C17" s="252" t="s">
        <v>73</v>
      </c>
      <c r="D17" s="252"/>
      <c r="E17" s="252"/>
      <c r="F17" s="252"/>
      <c r="G17" s="252"/>
      <c r="H17" s="252"/>
      <c r="I17" s="252"/>
      <c r="J17" s="252"/>
      <c r="K17" s="253" t="s">
        <v>74</v>
      </c>
      <c r="L17" s="253"/>
      <c r="M17" s="253" t="s">
        <v>75</v>
      </c>
      <c r="N17" s="253"/>
      <c r="O17" s="253"/>
      <c r="P17" s="254" t="s">
        <v>76</v>
      </c>
      <c r="Q17" s="254"/>
      <c r="R17" s="254"/>
      <c r="S17" s="255" t="s">
        <v>77</v>
      </c>
      <c r="T17" s="255"/>
      <c r="U17" s="255"/>
    </row>
    <row r="18" spans="1:21" ht="25" customHeight="1" x14ac:dyDescent="0.2">
      <c r="A18" s="4"/>
      <c r="B18" s="109">
        <v>1</v>
      </c>
      <c r="C18" s="239"/>
      <c r="D18" s="239"/>
      <c r="E18" s="239"/>
      <c r="F18" s="239"/>
      <c r="G18" s="239"/>
      <c r="H18" s="239"/>
      <c r="I18" s="239"/>
      <c r="J18" s="239"/>
      <c r="K18" s="5"/>
      <c r="L18" s="110" t="s">
        <v>78</v>
      </c>
      <c r="M18" s="240"/>
      <c r="N18" s="240"/>
      <c r="O18" s="240"/>
      <c r="P18" s="241">
        <f>K18*M18</f>
        <v>0</v>
      </c>
      <c r="Q18" s="241"/>
      <c r="R18" s="241"/>
      <c r="S18" s="240"/>
      <c r="T18" s="240"/>
      <c r="U18" s="240"/>
    </row>
    <row r="19" spans="1:21" ht="25" customHeight="1" x14ac:dyDescent="0.2">
      <c r="A19" s="4"/>
      <c r="B19" s="109">
        <v>2</v>
      </c>
      <c r="C19" s="239"/>
      <c r="D19" s="239"/>
      <c r="E19" s="239"/>
      <c r="F19" s="239"/>
      <c r="G19" s="239"/>
      <c r="H19" s="239"/>
      <c r="I19" s="239"/>
      <c r="J19" s="239"/>
      <c r="K19" s="5"/>
      <c r="L19" s="110" t="s">
        <v>78</v>
      </c>
      <c r="M19" s="240"/>
      <c r="N19" s="240"/>
      <c r="O19" s="240"/>
      <c r="P19" s="241">
        <f t="shared" ref="P19:P22" si="0">K19*M19</f>
        <v>0</v>
      </c>
      <c r="Q19" s="241"/>
      <c r="R19" s="241"/>
      <c r="S19" s="240"/>
      <c r="T19" s="240"/>
      <c r="U19" s="240"/>
    </row>
    <row r="20" spans="1:21" ht="25" customHeight="1" x14ac:dyDescent="0.2">
      <c r="A20" s="4"/>
      <c r="B20" s="109">
        <v>3</v>
      </c>
      <c r="C20" s="239"/>
      <c r="D20" s="239"/>
      <c r="E20" s="239"/>
      <c r="F20" s="239"/>
      <c r="G20" s="239"/>
      <c r="H20" s="239"/>
      <c r="I20" s="239"/>
      <c r="J20" s="239"/>
      <c r="K20" s="5"/>
      <c r="L20" s="110" t="s">
        <v>78</v>
      </c>
      <c r="M20" s="240"/>
      <c r="N20" s="240"/>
      <c r="O20" s="240"/>
      <c r="P20" s="241">
        <f t="shared" si="0"/>
        <v>0</v>
      </c>
      <c r="Q20" s="241"/>
      <c r="R20" s="241"/>
      <c r="S20" s="240"/>
      <c r="T20" s="240"/>
      <c r="U20" s="240"/>
    </row>
    <row r="21" spans="1:21" ht="25" customHeight="1" x14ac:dyDescent="0.2">
      <c r="A21" s="4"/>
      <c r="B21" s="109">
        <v>4</v>
      </c>
      <c r="C21" s="239"/>
      <c r="D21" s="239"/>
      <c r="E21" s="239"/>
      <c r="F21" s="239"/>
      <c r="G21" s="239"/>
      <c r="H21" s="239"/>
      <c r="I21" s="239"/>
      <c r="J21" s="239"/>
      <c r="K21" s="5"/>
      <c r="L21" s="110" t="s">
        <v>78</v>
      </c>
      <c r="M21" s="240"/>
      <c r="N21" s="240"/>
      <c r="O21" s="240"/>
      <c r="P21" s="241">
        <f t="shared" si="0"/>
        <v>0</v>
      </c>
      <c r="Q21" s="241"/>
      <c r="R21" s="241"/>
      <c r="S21" s="240"/>
      <c r="T21" s="240"/>
      <c r="U21" s="240"/>
    </row>
    <row r="22" spans="1:21" ht="25" customHeight="1" x14ac:dyDescent="0.2">
      <c r="A22" s="4"/>
      <c r="B22" s="109">
        <v>5</v>
      </c>
      <c r="C22" s="239"/>
      <c r="D22" s="239"/>
      <c r="E22" s="239"/>
      <c r="F22" s="239"/>
      <c r="G22" s="239"/>
      <c r="H22" s="239"/>
      <c r="I22" s="239"/>
      <c r="J22" s="239"/>
      <c r="K22" s="5"/>
      <c r="L22" s="110" t="s">
        <v>78</v>
      </c>
      <c r="M22" s="240"/>
      <c r="N22" s="240"/>
      <c r="O22" s="240"/>
      <c r="P22" s="241">
        <f t="shared" si="0"/>
        <v>0</v>
      </c>
      <c r="Q22" s="241"/>
      <c r="R22" s="241"/>
      <c r="S22" s="240"/>
      <c r="T22" s="240"/>
      <c r="U22" s="240"/>
    </row>
    <row r="23" spans="1:21" ht="25" customHeight="1" x14ac:dyDescent="0.2">
      <c r="A23" s="4"/>
      <c r="B23" s="4"/>
      <c r="C23" s="4"/>
      <c r="D23" s="4"/>
      <c r="E23" s="4"/>
      <c r="F23" s="4"/>
      <c r="G23" s="4"/>
      <c r="H23" s="4"/>
      <c r="I23" s="4"/>
      <c r="J23" s="4"/>
      <c r="M23" s="253" t="s">
        <v>79</v>
      </c>
      <c r="N23" s="253"/>
      <c r="O23" s="253"/>
      <c r="P23" s="259">
        <f>SUM(P18:R22)</f>
        <v>0</v>
      </c>
      <c r="Q23" s="260"/>
      <c r="R23" s="261"/>
      <c r="S23" s="259">
        <f>SUM(S18:U22)</f>
        <v>0</v>
      </c>
      <c r="T23" s="260"/>
      <c r="U23" s="261"/>
    </row>
    <row r="24" spans="1:21" ht="20.149999999999999" customHeight="1" x14ac:dyDescent="0.2">
      <c r="A24" s="4"/>
      <c r="B24" s="4"/>
      <c r="C24" s="4"/>
      <c r="D24" s="4"/>
      <c r="E24" s="4"/>
      <c r="F24" s="4"/>
      <c r="G24" s="4"/>
      <c r="H24" s="4"/>
      <c r="I24" s="4"/>
      <c r="J24" s="4"/>
      <c r="M24" s="29"/>
      <c r="N24" s="29"/>
      <c r="O24" s="29"/>
      <c r="P24" s="11"/>
      <c r="Q24" s="11"/>
      <c r="R24" s="11"/>
      <c r="S24" s="11"/>
      <c r="T24" s="11"/>
      <c r="U24" s="11"/>
    </row>
    <row r="25" spans="1:21" ht="20.149999999999999" customHeight="1" x14ac:dyDescent="0.2">
      <c r="A25" s="4"/>
      <c r="B25" s="4"/>
      <c r="C25" s="4"/>
      <c r="D25" s="4"/>
      <c r="E25" s="4"/>
      <c r="F25" s="4"/>
      <c r="G25" s="4"/>
      <c r="H25" s="4"/>
      <c r="I25" s="4"/>
      <c r="J25" s="4"/>
      <c r="M25" s="29"/>
      <c r="N25" s="29"/>
      <c r="O25" s="29"/>
      <c r="P25" s="11"/>
      <c r="Q25" s="11"/>
      <c r="R25" s="11"/>
      <c r="S25" s="11"/>
      <c r="T25" s="11"/>
      <c r="U25" s="11"/>
    </row>
    <row r="26" spans="1:21" ht="20.149999999999999" customHeight="1" x14ac:dyDescent="0.2">
      <c r="A26" s="4"/>
      <c r="B26" s="4"/>
      <c r="C26" s="4"/>
      <c r="D26" s="4"/>
      <c r="E26" s="4"/>
      <c r="F26" s="4"/>
      <c r="G26" s="4"/>
      <c r="H26" s="4"/>
      <c r="I26" s="4"/>
      <c r="J26" s="4"/>
      <c r="M26" s="29"/>
      <c r="N26" s="29"/>
      <c r="O26" s="29"/>
      <c r="P26" s="11"/>
      <c r="Q26" s="11"/>
      <c r="R26" s="11"/>
      <c r="S26" s="11"/>
      <c r="T26" s="11"/>
      <c r="U26" s="11"/>
    </row>
    <row r="27" spans="1:21" ht="20.149999999999999" customHeight="1" x14ac:dyDescent="0.2">
      <c r="A27" s="4"/>
      <c r="B27" s="4"/>
      <c r="C27" s="4"/>
      <c r="D27" s="4"/>
      <c r="E27" s="4"/>
      <c r="F27" s="4"/>
      <c r="G27" s="4"/>
      <c r="H27" s="4"/>
      <c r="I27" s="4"/>
      <c r="J27" s="4"/>
      <c r="M27" s="29"/>
      <c r="N27" s="29"/>
      <c r="O27" s="29"/>
      <c r="P27" s="11"/>
      <c r="Q27" s="11"/>
      <c r="R27" s="11"/>
      <c r="S27" s="11"/>
      <c r="T27" s="11"/>
      <c r="U27" s="11"/>
    </row>
    <row r="28" spans="1:21" ht="65.25" customHeight="1" x14ac:dyDescent="0.2">
      <c r="A28" s="4"/>
      <c r="B28" s="4"/>
      <c r="C28" s="4"/>
      <c r="D28" s="4"/>
      <c r="E28" s="4"/>
      <c r="F28" s="4"/>
      <c r="G28" s="4"/>
      <c r="H28" s="4"/>
      <c r="I28" s="4"/>
      <c r="J28" s="4"/>
    </row>
    <row r="29" spans="1:21" ht="20.149999999999999" customHeight="1" x14ac:dyDescent="0.2">
      <c r="A29" s="4"/>
      <c r="B29" s="256" t="s">
        <v>80</v>
      </c>
      <c r="C29" s="252"/>
      <c r="D29" s="257"/>
      <c r="E29" s="257"/>
      <c r="F29" s="257"/>
      <c r="G29" s="257"/>
      <c r="H29" s="257"/>
      <c r="I29" s="257"/>
      <c r="J29" s="257"/>
      <c r="K29" s="258"/>
      <c r="L29" s="258"/>
      <c r="M29" s="258"/>
      <c r="N29" s="258"/>
      <c r="O29" s="258"/>
      <c r="P29" s="258"/>
      <c r="Q29" s="258"/>
      <c r="R29" s="258"/>
      <c r="S29" s="258"/>
      <c r="T29" s="258"/>
      <c r="U29" s="258"/>
    </row>
    <row r="30" spans="1:21" ht="20.149999999999999" customHeight="1" x14ac:dyDescent="0.2">
      <c r="A30" s="4"/>
      <c r="B30" s="252"/>
      <c r="C30" s="252"/>
      <c r="D30" s="257"/>
      <c r="E30" s="257"/>
      <c r="F30" s="257"/>
      <c r="G30" s="257"/>
      <c r="H30" s="257"/>
      <c r="I30" s="257"/>
      <c r="J30" s="257"/>
      <c r="K30" s="258"/>
      <c r="L30" s="258"/>
      <c r="M30" s="258"/>
      <c r="N30" s="258"/>
      <c r="O30" s="258"/>
      <c r="P30" s="258"/>
      <c r="Q30" s="258"/>
      <c r="R30" s="258"/>
      <c r="S30" s="258"/>
      <c r="T30" s="258"/>
      <c r="U30" s="258"/>
    </row>
    <row r="31" spans="1:21" ht="20.149999999999999" customHeight="1" x14ac:dyDescent="0.2">
      <c r="A31" s="4"/>
      <c r="B31" s="252"/>
      <c r="C31" s="252"/>
      <c r="D31" s="257"/>
      <c r="E31" s="257"/>
      <c r="F31" s="257"/>
      <c r="G31" s="257"/>
      <c r="H31" s="257"/>
      <c r="I31" s="257"/>
      <c r="J31" s="257"/>
      <c r="K31" s="258"/>
      <c r="L31" s="258"/>
      <c r="M31" s="258"/>
      <c r="N31" s="258"/>
      <c r="O31" s="258"/>
      <c r="P31" s="258"/>
      <c r="Q31" s="258"/>
      <c r="R31" s="258"/>
      <c r="S31" s="258"/>
      <c r="T31" s="258"/>
      <c r="U31" s="258"/>
    </row>
    <row r="32" spans="1:21" ht="105" customHeight="1" x14ac:dyDescent="0.2">
      <c r="A32" s="4"/>
      <c r="B32" s="252"/>
      <c r="C32" s="252"/>
      <c r="D32" s="257"/>
      <c r="E32" s="257"/>
      <c r="F32" s="257"/>
      <c r="G32" s="257"/>
      <c r="H32" s="257"/>
      <c r="I32" s="257"/>
      <c r="J32" s="257"/>
      <c r="K32" s="258"/>
      <c r="L32" s="258"/>
      <c r="M32" s="258"/>
      <c r="N32" s="258"/>
      <c r="O32" s="258"/>
      <c r="P32" s="258"/>
      <c r="Q32" s="258"/>
      <c r="R32" s="258"/>
      <c r="S32" s="258"/>
      <c r="T32" s="258"/>
      <c r="U32" s="258"/>
    </row>
    <row r="33" spans="1:16" ht="20.149999999999999" customHeight="1" x14ac:dyDescent="0.2">
      <c r="A33" s="4"/>
      <c r="B33" s="111" t="s">
        <v>81</v>
      </c>
      <c r="C33" s="112" t="s">
        <v>82</v>
      </c>
      <c r="D33" s="38"/>
      <c r="E33" s="38"/>
      <c r="F33" s="38"/>
      <c r="G33" s="38"/>
      <c r="H33" s="38"/>
      <c r="I33" s="38"/>
      <c r="J33" s="38"/>
      <c r="K33" s="38"/>
      <c r="L33" s="38"/>
      <c r="M33" s="38"/>
      <c r="N33" s="38"/>
      <c r="O33" s="38"/>
      <c r="P33" s="38"/>
    </row>
    <row r="34" spans="1:16" ht="20.149999999999999" customHeight="1" x14ac:dyDescent="0.2">
      <c r="A34" s="4"/>
      <c r="B34" s="4"/>
      <c r="C34" s="114" t="s">
        <v>83</v>
      </c>
      <c r="D34" s="4"/>
      <c r="E34" s="4"/>
      <c r="F34" s="4"/>
      <c r="G34" s="4"/>
      <c r="H34" s="4"/>
      <c r="I34" s="4"/>
      <c r="J34" s="4"/>
    </row>
    <row r="35" spans="1:16" ht="20.149999999999999" customHeight="1" x14ac:dyDescent="0.2">
      <c r="A35" s="4"/>
      <c r="B35" s="4"/>
      <c r="C35" s="4"/>
      <c r="D35" s="4"/>
      <c r="E35" s="4"/>
      <c r="F35" s="4"/>
      <c r="G35" s="4"/>
      <c r="H35" s="4"/>
      <c r="I35" s="4"/>
      <c r="J35" s="4"/>
    </row>
    <row r="36" spans="1:16" ht="20.149999999999999" customHeight="1" x14ac:dyDescent="0.2">
      <c r="A36" s="4"/>
      <c r="B36" s="4"/>
      <c r="C36" s="4"/>
      <c r="D36" s="4"/>
      <c r="E36" s="4"/>
      <c r="F36" s="4"/>
      <c r="G36" s="4"/>
      <c r="H36" s="4"/>
      <c r="I36" s="4"/>
      <c r="J36" s="4"/>
    </row>
    <row r="37" spans="1:16" ht="20.149999999999999" customHeight="1" x14ac:dyDescent="0.2">
      <c r="A37" s="4"/>
      <c r="B37" s="4"/>
      <c r="C37" s="4"/>
      <c r="D37" s="4"/>
      <c r="E37" s="4"/>
      <c r="F37" s="4"/>
      <c r="G37" s="4"/>
      <c r="H37" s="4"/>
      <c r="I37" s="4"/>
      <c r="J37" s="4"/>
    </row>
    <row r="38" spans="1:16" ht="20.149999999999999" customHeight="1" x14ac:dyDescent="0.2">
      <c r="A38" s="4"/>
      <c r="B38" s="4"/>
      <c r="C38" s="4"/>
      <c r="D38" s="4"/>
      <c r="E38" s="4"/>
      <c r="F38" s="4"/>
      <c r="G38" s="4"/>
      <c r="H38" s="4"/>
      <c r="I38" s="4"/>
      <c r="J38" s="4"/>
    </row>
    <row r="39" spans="1:16" ht="20.149999999999999" customHeight="1" x14ac:dyDescent="0.2">
      <c r="A39" s="4"/>
      <c r="B39" s="4"/>
      <c r="C39" s="4"/>
      <c r="D39" s="4"/>
      <c r="E39" s="4"/>
      <c r="F39" s="4"/>
      <c r="G39" s="4"/>
      <c r="H39" s="4"/>
      <c r="I39" s="4"/>
      <c r="J39" s="4"/>
    </row>
    <row r="40" spans="1:16" ht="20.149999999999999" customHeight="1" x14ac:dyDescent="0.2"/>
    <row r="41" spans="1:16" ht="20.149999999999999" customHeight="1" x14ac:dyDescent="0.2"/>
    <row r="42" spans="1:16" ht="20.149999999999999" customHeight="1" x14ac:dyDescent="0.2"/>
    <row r="43" spans="1:16" ht="20.149999999999999" customHeight="1" x14ac:dyDescent="0.2"/>
    <row r="44" spans="1:16" ht="20.149999999999999" customHeight="1" x14ac:dyDescent="0.2"/>
    <row r="45" spans="1:16" ht="20.149999999999999" customHeight="1" x14ac:dyDescent="0.2"/>
    <row r="46" spans="1:16" ht="20.149999999999999" customHeight="1" x14ac:dyDescent="0.2"/>
    <row r="47" spans="1:16" ht="20.149999999999999" customHeight="1" x14ac:dyDescent="0.2"/>
    <row r="48" spans="1:16" ht="20.149999999999999" customHeight="1" x14ac:dyDescent="0.2"/>
  </sheetData>
  <mergeCells count="48">
    <mergeCell ref="B29:C32"/>
    <mergeCell ref="D29:U32"/>
    <mergeCell ref="M23:O23"/>
    <mergeCell ref="P23:R23"/>
    <mergeCell ref="S23:U23"/>
    <mergeCell ref="C21:J21"/>
    <mergeCell ref="M21:O21"/>
    <mergeCell ref="P21:R21"/>
    <mergeCell ref="S21:U21"/>
    <mergeCell ref="C22:J22"/>
    <mergeCell ref="M22:O22"/>
    <mergeCell ref="P22:R22"/>
    <mergeCell ref="S22:U22"/>
    <mergeCell ref="C19:J19"/>
    <mergeCell ref="M19:O19"/>
    <mergeCell ref="P19:R19"/>
    <mergeCell ref="S19:U19"/>
    <mergeCell ref="C20:J20"/>
    <mergeCell ref="M20:O20"/>
    <mergeCell ref="P20:R20"/>
    <mergeCell ref="S20:U20"/>
    <mergeCell ref="C18:J18"/>
    <mergeCell ref="M18:O18"/>
    <mergeCell ref="P18:R18"/>
    <mergeCell ref="S18:U18"/>
    <mergeCell ref="C14:D14"/>
    <mergeCell ref="E14:F14"/>
    <mergeCell ref="G14:H14"/>
    <mergeCell ref="C15:D15"/>
    <mergeCell ref="E15:F15"/>
    <mergeCell ref="G15:H15"/>
    <mergeCell ref="C17:J17"/>
    <mergeCell ref="K17:L17"/>
    <mergeCell ref="M17:O17"/>
    <mergeCell ref="P17:R17"/>
    <mergeCell ref="S17:U17"/>
    <mergeCell ref="M11:R11"/>
    <mergeCell ref="M12:R12"/>
    <mergeCell ref="A2:W3"/>
    <mergeCell ref="D6:K6"/>
    <mergeCell ref="D7:K7"/>
    <mergeCell ref="D8:E8"/>
    <mergeCell ref="F8:K8"/>
    <mergeCell ref="D9:E9"/>
    <mergeCell ref="F9:K9"/>
    <mergeCell ref="B11:D12"/>
    <mergeCell ref="E11:I12"/>
    <mergeCell ref="J11:K12"/>
  </mergeCells>
  <phoneticPr fontId="12"/>
  <dataValidations count="4">
    <dataValidation type="list" showDropDown="1" showInputMessage="1" showErrorMessage="1" sqref="L18:L22">
      <formula1>"式,台"</formula1>
    </dataValidation>
    <dataValidation type="whole" allowBlank="1" showInputMessage="1" showErrorMessage="1" sqref="K18:K22">
      <formula1>1</formula1>
      <formula2>100</formula2>
    </dataValidation>
    <dataValidation imeMode="halfAlpha" allowBlank="1" showInputMessage="1" showErrorMessage="1" sqref="M18:R22"/>
    <dataValidation type="whole" allowBlank="1" showInputMessage="1" showErrorMessage="1" sqref="D8:D9">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95382818-772A-4FEE-9148-87A90CD09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20C8F5-B162-4CF1-A83B-94B08B40DCEB}">
  <ds:schemaRefs>
    <ds:schemaRef ds:uri="263dbbe5-076b-4606-a03b-9598f5f2f35a"/>
    <ds:schemaRef ds:uri="3b7b391f-316a-4bc7-a585-b2bcaf106fac"/>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infopath/2007/PartnerControl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別紙2-１-２(3)　介護ロボット等導入支援 事業計画書</vt:lpstr>
      <vt:lpstr>別紙2-１-２(4)　介護ロボット等導入支援 積算内訳書</vt:lpstr>
      <vt:lpstr>'別紙2-１-２(3)　介護ロボット等導入支援 事業計画書'!Print_Area</vt:lpstr>
      <vt:lpstr>'別紙2-１-２(4)　介護ロボット等導入支援 積算内訳書'!Print_Area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加藤　照大</cp:lastModifiedBy>
  <cp:revision/>
  <cp:lastPrinted>2025-05-02T02:18:55Z</cp:lastPrinted>
  <dcterms:created xsi:type="dcterms:W3CDTF">2006-04-10T04:26:56Z</dcterms:created>
  <dcterms:modified xsi:type="dcterms:W3CDTF">2025-05-02T02:18:56Z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