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s.ad.pref.shimane.jp\健康福祉部\障がい福祉課\指導給付係\福祉・介護人材確保対策\■024-08-004　障がい福祉分野のICT導入モデル事業\R08\01_者\01_国庫補助協議\02_県→事業者\HP用\"/>
    </mc:Choice>
  </mc:AlternateContent>
  <xr:revisionPtr revIDLastSave="0" documentId="8_{05FDC769-6B16-4A25-93DA-04EA2413B327}" xr6:coauthVersionLast="47" xr6:coauthVersionMax="47" xr10:uidLastSave="{00000000-0000-0000-0000-000000000000}"/>
  <bookViews>
    <workbookView xWindow="28680" yWindow="-120" windowWidth="29040" windowHeight="15720" xr2:uid="{323F0385-1F7F-4886-929E-9F0B9176C5EA}"/>
  </bookViews>
  <sheets>
    <sheet name="別紙2-１-４(3)　パッケージ型導入支援 事業計画 " sheetId="1" r:id="rId1"/>
    <sheet name="別紙2-１-４(4)　パッケージ型導入支援 積算内訳" sheetId="2" r:id="rId2"/>
  </sheets>
  <definedNames>
    <definedName name="_Order1" hidden="1">255</definedName>
    <definedName name="_Order2" hidden="1">255</definedName>
    <definedName name="_xlnm.Print_Area" localSheetId="0">'別紙2-１-４(3)　パッケージ型導入支援 事業計画 '!$A$1:$N$108</definedName>
    <definedName name="_xlnm.Print_Area" localSheetId="1">'別紙2-１-４(4)　パッケージ型導入支援 積算内訳'!$A$1:$W$60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3" i="2" l="1"/>
  <c r="S39" i="2"/>
  <c r="P38" i="2"/>
  <c r="P37" i="2"/>
  <c r="P36" i="2"/>
  <c r="P35" i="2"/>
  <c r="P34" i="2"/>
  <c r="P33" i="2"/>
  <c r="P32" i="2"/>
  <c r="P31" i="2"/>
  <c r="P30" i="2"/>
  <c r="P39" i="2" s="1"/>
  <c r="P29" i="2"/>
  <c r="S26" i="2"/>
  <c r="P25" i="2"/>
  <c r="P24" i="2"/>
  <c r="P23" i="2"/>
  <c r="P22" i="2"/>
  <c r="P21" i="2"/>
  <c r="P26" i="2" s="1"/>
  <c r="E17" i="2"/>
  <c r="J96" i="1"/>
  <c r="E96" i="1"/>
  <c r="F95" i="1"/>
  <c r="K95" i="1" s="1"/>
  <c r="F94" i="1"/>
  <c r="L94" i="1" s="1"/>
  <c r="L93" i="1"/>
  <c r="F93" i="1"/>
  <c r="K93" i="1" s="1"/>
  <c r="F92" i="1"/>
  <c r="L92" i="1" s="1"/>
  <c r="F91" i="1"/>
  <c r="K91" i="1" s="1"/>
  <c r="F90" i="1"/>
  <c r="K90" i="1" s="1"/>
  <c r="L89" i="1"/>
  <c r="F89" i="1"/>
  <c r="K89" i="1" s="1"/>
  <c r="F88" i="1"/>
  <c r="K88" i="1" s="1"/>
  <c r="F87" i="1"/>
  <c r="K87" i="1" s="1"/>
  <c r="F86" i="1"/>
  <c r="F96" i="1" s="1"/>
  <c r="L85" i="1"/>
  <c r="L96" i="1" s="1"/>
  <c r="F85" i="1"/>
  <c r="K85" i="1" s="1"/>
  <c r="J80" i="1"/>
  <c r="E80" i="1"/>
  <c r="F79" i="1"/>
  <c r="L79" i="1" s="1"/>
  <c r="L78" i="1"/>
  <c r="K78" i="1"/>
  <c r="F78" i="1"/>
  <c r="F77" i="1"/>
  <c r="K77" i="1" s="1"/>
  <c r="F76" i="1"/>
  <c r="L76" i="1" s="1"/>
  <c r="F75" i="1"/>
  <c r="L75" i="1" s="1"/>
  <c r="L74" i="1"/>
  <c r="K74" i="1"/>
  <c r="F74" i="1"/>
  <c r="F73" i="1"/>
  <c r="L73" i="1" s="1"/>
  <c r="F72" i="1"/>
  <c r="L72" i="1" s="1"/>
  <c r="F71" i="1"/>
  <c r="F80" i="1" s="1"/>
  <c r="L70" i="1"/>
  <c r="K70" i="1"/>
  <c r="F70" i="1"/>
  <c r="F69" i="1"/>
  <c r="L69" i="1" s="1"/>
  <c r="L80" i="1" s="1"/>
  <c r="C17" i="2" l="1"/>
  <c r="E13" i="2" s="1"/>
  <c r="K86" i="1"/>
  <c r="K96" i="1" s="1"/>
  <c r="K94" i="1"/>
  <c r="K71" i="1"/>
  <c r="K75" i="1"/>
  <c r="K79" i="1"/>
  <c r="L86" i="1"/>
  <c r="L90" i="1"/>
  <c r="K72" i="1"/>
  <c r="L87" i="1"/>
  <c r="L95" i="1"/>
  <c r="K76" i="1"/>
  <c r="L91" i="1"/>
  <c r="K92" i="1"/>
  <c r="K69" i="1"/>
  <c r="K73" i="1"/>
  <c r="L88" i="1"/>
  <c r="L77" i="1"/>
  <c r="L71" i="1"/>
  <c r="K80" i="1" l="1"/>
  <c r="L99" i="1" s="1"/>
</calcChain>
</file>

<file path=xl/sharedStrings.xml><?xml version="1.0" encoding="utf-8"?>
<sst xmlns="http://schemas.openxmlformats.org/spreadsheetml/2006/main" count="143" uniqueCount="107">
  <si>
    <t>（別紙２－１－４（３））</t>
    <rPh sb="1" eb="3">
      <t>ベッシ</t>
    </rPh>
    <phoneticPr fontId="6"/>
  </si>
  <si>
    <t>令和８年度（令和７年度から繰越分）障害福祉分野の介護テクノロジー導入支援事業
（パッケージ型導入支援）事業計画書</t>
    <phoneticPr fontId="6"/>
  </si>
  <si>
    <t>優先順位</t>
    <rPh sb="0" eb="2">
      <t>ユウセン</t>
    </rPh>
    <rPh sb="2" eb="4">
      <t>ジュンイ</t>
    </rPh>
    <phoneticPr fontId="6"/>
  </si>
  <si>
    <t>　</t>
    <phoneticPr fontId="6"/>
  </si>
  <si>
    <t>※必ず記入すること。同順位を複数付けないこと。</t>
    <rPh sb="1" eb="2">
      <t>カナラ</t>
    </rPh>
    <rPh sb="3" eb="5">
      <t>キニュウ</t>
    </rPh>
    <rPh sb="10" eb="11">
      <t>ドウ</t>
    </rPh>
    <rPh sb="11" eb="13">
      <t>ジュンイ</t>
    </rPh>
    <rPh sb="14" eb="16">
      <t>フクスウ</t>
    </rPh>
    <rPh sb="16" eb="17">
      <t>ツ</t>
    </rPh>
    <phoneticPr fontId="6"/>
  </si>
  <si>
    <t>自治体名</t>
    <rPh sb="0" eb="3">
      <t>ジチタイ</t>
    </rPh>
    <rPh sb="3" eb="4">
      <t>メイ</t>
    </rPh>
    <phoneticPr fontId="6"/>
  </si>
  <si>
    <t>【基本情報】</t>
    <rPh sb="1" eb="3">
      <t>キホン</t>
    </rPh>
    <rPh sb="3" eb="5">
      <t>ジョウホウ</t>
    </rPh>
    <phoneticPr fontId="6"/>
  </si>
  <si>
    <t>フリガナ</t>
    <phoneticPr fontId="6"/>
  </si>
  <si>
    <t>法人名</t>
    <rPh sb="0" eb="2">
      <t>ホウジン</t>
    </rPh>
    <rPh sb="2" eb="3">
      <t>メイ</t>
    </rPh>
    <phoneticPr fontId="6"/>
  </si>
  <si>
    <t>事業所名</t>
    <rPh sb="0" eb="3">
      <t>ジギョウショ</t>
    </rPh>
    <rPh sb="3" eb="4">
      <t>メイ</t>
    </rPh>
    <phoneticPr fontId="6"/>
  </si>
  <si>
    <t>施設・事業所種別（指定を複数受けている場合は、補助上限額を適用する施設・事業所を選択）</t>
    <rPh sb="9" eb="11">
      <t>シテイ</t>
    </rPh>
    <rPh sb="12" eb="14">
      <t>フクスウ</t>
    </rPh>
    <rPh sb="14" eb="15">
      <t>ウ</t>
    </rPh>
    <rPh sb="19" eb="21">
      <t>バアイ</t>
    </rPh>
    <rPh sb="23" eb="25">
      <t>ホジョ</t>
    </rPh>
    <rPh sb="25" eb="28">
      <t>ジョウゲンガク</t>
    </rPh>
    <rPh sb="29" eb="31">
      <t>テキヨウ</t>
    </rPh>
    <rPh sb="33" eb="35">
      <t>シセツ</t>
    </rPh>
    <rPh sb="36" eb="39">
      <t>ジギョウショ</t>
    </rPh>
    <rPh sb="40" eb="42">
      <t>センタク</t>
    </rPh>
    <phoneticPr fontId="6"/>
  </si>
  <si>
    <r>
      <rPr>
        <sz val="12"/>
        <rFont val="ＭＳ Ｐゴシック"/>
        <family val="3"/>
        <charset val="128"/>
      </rPr>
      <t>職員数（常勤換算数）</t>
    </r>
    <r>
      <rPr>
        <sz val="10"/>
        <color theme="1"/>
        <rFont val="ＭＳ Ｐゴシック"/>
        <family val="3"/>
        <charset val="128"/>
        <scheme val="minor"/>
      </rPr>
      <t>　【「全職員の月間勤務時間数」／「常勤職員の月間勤務時間数」にて算出（産休・育休、休職は除く）】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6"/>
  </si>
  <si>
    <r>
      <t>参考情報：令和元年度から令和７年度に係るロボット等導入支援事業もしくはＩＣＴ導入モデル事業補助実績</t>
    </r>
    <r>
      <rPr>
        <sz val="12"/>
        <color theme="1"/>
        <rFont val="ＭＳ Ｐ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7" eb="18">
      <t>カカ</t>
    </rPh>
    <rPh sb="23" eb="24">
      <t>トウ</t>
    </rPh>
    <rPh sb="24" eb="26">
      <t>ドウニュウ</t>
    </rPh>
    <rPh sb="26" eb="28">
      <t>シエン</t>
    </rPh>
    <rPh sb="28" eb="30">
      <t>ジギョウ</t>
    </rPh>
    <rPh sb="37" eb="39">
      <t>ドウニュウ</t>
    </rPh>
    <rPh sb="42" eb="44">
      <t>ジギョウ</t>
    </rPh>
    <rPh sb="44" eb="46">
      <t>ホジョ</t>
    </rPh>
    <rPh sb="46" eb="48">
      <t>ジッセキ</t>
    </rPh>
    <rPh sb="49" eb="52">
      <t>フクスウカイ</t>
    </rPh>
    <rPh sb="52" eb="54">
      <t>ホジョ</t>
    </rPh>
    <rPh sb="55" eb="56">
      <t>ウ</t>
    </rPh>
    <rPh sb="60" eb="62">
      <t>バアイ</t>
    </rPh>
    <rPh sb="63" eb="65">
      <t>ホジョ</t>
    </rPh>
    <rPh sb="65" eb="67">
      <t>ネンド</t>
    </rPh>
    <rPh sb="68" eb="70">
      <t>チョッキン</t>
    </rPh>
    <rPh sb="71" eb="73">
      <t>センタク</t>
    </rPh>
    <phoneticPr fontId="6"/>
  </si>
  <si>
    <t>（補助実績）</t>
    <rPh sb="1" eb="3">
      <t>ホジョ</t>
    </rPh>
    <rPh sb="3" eb="5">
      <t>ジッセキ</t>
    </rPh>
    <phoneticPr fontId="6"/>
  </si>
  <si>
    <t>（補助年度）</t>
    <rPh sb="1" eb="3">
      <t>ホジョ</t>
    </rPh>
    <rPh sb="3" eb="5">
      <t>ネンド</t>
    </rPh>
    <phoneticPr fontId="6"/>
  </si>
  <si>
    <t>【申請に当たっての確認事項】　※４つの事項について記載内容を確認し、チェックすること。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21"/>
  </si>
  <si>
    <t>　ICT機器（AIカメラ等除く）の申請のために、都道府県等が行うICT導入に伴う研修会に参加する。</t>
    <rPh sb="4" eb="6">
      <t>キキ</t>
    </rPh>
    <rPh sb="12" eb="13">
      <t>トウ</t>
    </rPh>
    <rPh sb="13" eb="14">
      <t>ノゾ</t>
    </rPh>
    <rPh sb="17" eb="19">
      <t>シンセイ</t>
    </rPh>
    <rPh sb="24" eb="28">
      <t>トドウフケン</t>
    </rPh>
    <rPh sb="28" eb="29">
      <t>トウ</t>
    </rPh>
    <rPh sb="30" eb="31">
      <t>オコナ</t>
    </rPh>
    <rPh sb="35" eb="37">
      <t>ドウニュウ</t>
    </rPh>
    <rPh sb="38" eb="39">
      <t>トモナ</t>
    </rPh>
    <rPh sb="40" eb="43">
      <t>ケンシュウカイ</t>
    </rPh>
    <rPh sb="44" eb="46">
      <t>サンカ</t>
    </rPh>
    <phoneticPr fontId="21"/>
  </si>
  <si>
    <t>　導入経費の算定に当たっては、複数の業者から見積書を徴している。</t>
    <rPh sb="1" eb="3">
      <t>ドウニュウ</t>
    </rPh>
    <rPh sb="15" eb="17">
      <t>フクスウ</t>
    </rPh>
    <rPh sb="18" eb="20">
      <t>ギョウシャ</t>
    </rPh>
    <rPh sb="22" eb="25">
      <t>ミツモリショ</t>
    </rPh>
    <rPh sb="26" eb="27">
      <t>チョウ</t>
    </rPh>
    <phoneticPr fontId="21"/>
  </si>
  <si>
    <r>
      <rPr>
        <sz val="11"/>
        <color theme="1"/>
        <rFont val="ＭＳ Ｐゴシック"/>
        <family val="3"/>
        <charset val="128"/>
        <scheme val="minor"/>
      </rPr>
      <t>　介護ロボット等やＩＣＴ機器等の導入によって得られた生産性向上による業務効率化及び職員の業務負担軽減により超過勤務手当等の経費に金銭的剰余が出た場合には、
　当該費用を</t>
    </r>
    <r>
      <rPr>
        <sz val="11"/>
        <rFont val="ＭＳ Ｐゴシック"/>
        <family val="3"/>
        <charset val="128"/>
        <scheme val="minor"/>
      </rPr>
      <t>利用者が受ける障害福祉サ</t>
    </r>
    <r>
      <rPr>
        <sz val="11"/>
        <color theme="1"/>
        <rFont val="ＭＳ Ｐゴシック"/>
        <family val="3"/>
        <charset val="128"/>
        <scheme val="minor"/>
      </rPr>
      <t>ービスの質の向上や職員の賃金改善に資する取組に適切に使用するとともに</t>
    </r>
    <r>
      <rPr>
        <sz val="11"/>
        <rFont val="ＭＳ Ｐゴシック"/>
        <family val="3"/>
        <charset val="128"/>
        <scheme val="minor"/>
      </rPr>
      <t>、そ</t>
    </r>
    <r>
      <rPr>
        <sz val="11"/>
        <color theme="1"/>
        <rFont val="ＭＳ Ｐゴシック"/>
        <family val="3"/>
        <charset val="128"/>
        <scheme val="minor"/>
      </rPr>
      <t>の旨を職員等に周知する。</t>
    </r>
    <rPh sb="1" eb="3">
      <t>カイゴ</t>
    </rPh>
    <rPh sb="7" eb="8">
      <t>トウ</t>
    </rPh>
    <rPh sb="12" eb="14">
      <t>キキ</t>
    </rPh>
    <rPh sb="14" eb="15">
      <t>トウ</t>
    </rPh>
    <rPh sb="16" eb="18">
      <t>ドウニュウ</t>
    </rPh>
    <rPh sb="22" eb="23">
      <t>エ</t>
    </rPh>
    <rPh sb="26" eb="29">
      <t>セイサンセイ</t>
    </rPh>
    <rPh sb="29" eb="31">
      <t>コウジョウ</t>
    </rPh>
    <rPh sb="34" eb="36">
      <t>ギョウム</t>
    </rPh>
    <rPh sb="36" eb="38">
      <t>コウリツ</t>
    </rPh>
    <rPh sb="38" eb="39">
      <t>カ</t>
    </rPh>
    <rPh sb="39" eb="40">
      <t>オヨ</t>
    </rPh>
    <rPh sb="41" eb="43">
      <t>ショクイン</t>
    </rPh>
    <rPh sb="57" eb="59">
      <t>テアテ</t>
    </rPh>
    <rPh sb="61" eb="63">
      <t>ケイヒ</t>
    </rPh>
    <rPh sb="84" eb="87">
      <t>リヨウシャ</t>
    </rPh>
    <rPh sb="88" eb="89">
      <t>ウ</t>
    </rPh>
    <rPh sb="91" eb="93">
      <t>ショウガイ</t>
    </rPh>
    <rPh sb="93" eb="95">
      <t>フクシ</t>
    </rPh>
    <rPh sb="133" eb="134">
      <t>ムネ</t>
    </rPh>
    <rPh sb="135" eb="137">
      <t>ショクイン</t>
    </rPh>
    <rPh sb="137" eb="138">
      <t>トウ</t>
    </rPh>
    <rPh sb="139" eb="141">
      <t>シュウチ</t>
    </rPh>
    <phoneticPr fontId="21"/>
  </si>
  <si>
    <t>　厚生労働省からの求めがあった場合は、介護ロボット等やICT機器等導入の効果分析や事例の公表等に対応する。</t>
    <rPh sb="1" eb="3">
      <t>コウセイ</t>
    </rPh>
    <rPh sb="3" eb="6">
      <t>ロウドウショウ</t>
    </rPh>
    <rPh sb="9" eb="10">
      <t>モト</t>
    </rPh>
    <rPh sb="15" eb="17">
      <t>バアイ</t>
    </rPh>
    <rPh sb="19" eb="21">
      <t>カイゴ</t>
    </rPh>
    <rPh sb="25" eb="26">
      <t>トウ</t>
    </rPh>
    <rPh sb="30" eb="32">
      <t>キキ</t>
    </rPh>
    <rPh sb="32" eb="33">
      <t>トウ</t>
    </rPh>
    <rPh sb="33" eb="35">
      <t>ドウニュウ</t>
    </rPh>
    <rPh sb="36" eb="38">
      <t>コウカ</t>
    </rPh>
    <rPh sb="38" eb="40">
      <t>ブンセキ</t>
    </rPh>
    <rPh sb="41" eb="43">
      <t>ジレイ</t>
    </rPh>
    <rPh sb="44" eb="46">
      <t>コウヒョウ</t>
    </rPh>
    <rPh sb="46" eb="47">
      <t>トウ</t>
    </rPh>
    <rPh sb="48" eb="50">
      <t>タイオウ</t>
    </rPh>
    <phoneticPr fontId="21"/>
  </si>
  <si>
    <t>　「福祉・介護職員等処遇改善加算」を算定しているか、あるいは交付申請後おおむね３ヶ月以内に取得見込みである。</t>
    <rPh sb="2" eb="4">
      <t>フクシ</t>
    </rPh>
    <rPh sb="5" eb="7">
      <t>カイゴ</t>
    </rPh>
    <rPh sb="7" eb="9">
      <t>ショクイン</t>
    </rPh>
    <rPh sb="9" eb="10">
      <t>トウ</t>
    </rPh>
    <rPh sb="10" eb="12">
      <t>ショグウ</t>
    </rPh>
    <rPh sb="12" eb="14">
      <t>カイゼン</t>
    </rPh>
    <rPh sb="14" eb="16">
      <t>カサン</t>
    </rPh>
    <rPh sb="18" eb="20">
      <t>サンテイ</t>
    </rPh>
    <rPh sb="30" eb="32">
      <t>コウフ</t>
    </rPh>
    <rPh sb="32" eb="35">
      <t>シンセイゴ</t>
    </rPh>
    <rPh sb="41" eb="42">
      <t>ゲツ</t>
    </rPh>
    <rPh sb="42" eb="44">
      <t>イナイ</t>
    </rPh>
    <rPh sb="45" eb="47">
      <t>シュトク</t>
    </rPh>
    <rPh sb="47" eb="49">
      <t>ミコ</t>
    </rPh>
    <phoneticPr fontId="6"/>
  </si>
  <si>
    <t>事業計画</t>
    <rPh sb="0" eb="2">
      <t>ジギョウ</t>
    </rPh>
    <rPh sb="2" eb="4">
      <t>ケイカク</t>
    </rPh>
    <phoneticPr fontId="6"/>
  </si>
  <si>
    <t>（１）介護テクノロジーのパッケージ型の導入について、介護ロボット等とＩＣＴ機器の組み合わせを選択</t>
    <rPh sb="3" eb="5">
      <t>カイゴ</t>
    </rPh>
    <rPh sb="17" eb="18">
      <t>ガタ</t>
    </rPh>
    <rPh sb="19" eb="21">
      <t>ドウニュウ</t>
    </rPh>
    <rPh sb="26" eb="28">
      <t>カイゴ</t>
    </rPh>
    <rPh sb="32" eb="33">
      <t>トウ</t>
    </rPh>
    <rPh sb="37" eb="39">
      <t>キキ</t>
    </rPh>
    <rPh sb="40" eb="41">
      <t>ク</t>
    </rPh>
    <rPh sb="42" eb="43">
      <t>ア</t>
    </rPh>
    <rPh sb="46" eb="48">
      <t>センタク</t>
    </rPh>
    <phoneticPr fontId="6"/>
  </si>
  <si>
    <t>　【介護ロボット等】</t>
    <rPh sb="2" eb="4">
      <t>カイゴ</t>
    </rPh>
    <rPh sb="8" eb="9">
      <t>トウ</t>
    </rPh>
    <phoneticPr fontId="6"/>
  </si>
  <si>
    <t>機器の種別：</t>
    <rPh sb="0" eb="2">
      <t>キキ</t>
    </rPh>
    <rPh sb="3" eb="5">
      <t>シュベツ</t>
    </rPh>
    <phoneticPr fontId="6"/>
  </si>
  <si>
    <t>　　　移乗介護</t>
    <rPh sb="3" eb="5">
      <t>イジョウ</t>
    </rPh>
    <rPh sb="5" eb="7">
      <t>カイゴ</t>
    </rPh>
    <phoneticPr fontId="6"/>
  </si>
  <si>
    <t>排泄支援</t>
  </si>
  <si>
    <t>入浴支援</t>
  </si>
  <si>
    <t>　　　移動支援</t>
    <rPh sb="3" eb="5">
      <t>イドウ</t>
    </rPh>
    <rPh sb="5" eb="7">
      <t>シエン</t>
    </rPh>
    <phoneticPr fontId="6"/>
  </si>
  <si>
    <t>見守り・コミュニケーション</t>
  </si>
  <si>
    <t>機能訓練支援</t>
    <rPh sb="0" eb="2">
      <t>キノウ</t>
    </rPh>
    <rPh sb="2" eb="4">
      <t>クンレン</t>
    </rPh>
    <rPh sb="4" eb="6">
      <t>シエン</t>
    </rPh>
    <phoneticPr fontId="6"/>
  </si>
  <si>
    <t>栄養管理支援</t>
    <rPh sb="0" eb="2">
      <t>エイヨウ</t>
    </rPh>
    <rPh sb="2" eb="4">
      <t>カンリ</t>
    </rPh>
    <rPh sb="4" eb="6">
      <t>シエン</t>
    </rPh>
    <phoneticPr fontId="6"/>
  </si>
  <si>
    <t>　　  機器名：</t>
    <rPh sb="4" eb="7">
      <t>キキメイ</t>
    </rPh>
    <phoneticPr fontId="6"/>
  </si>
  <si>
    <t>機器の特徴：</t>
    <rPh sb="0" eb="2">
      <t>キキ</t>
    </rPh>
    <rPh sb="3" eb="5">
      <t>トクチョウ</t>
    </rPh>
    <phoneticPr fontId="6"/>
  </si>
  <si>
    <t>　【ＩＣＴ機器】</t>
    <rPh sb="5" eb="7">
      <t>キキ</t>
    </rPh>
    <phoneticPr fontId="6"/>
  </si>
  <si>
    <t>パソコン</t>
    <phoneticPr fontId="6"/>
  </si>
  <si>
    <t>スマートフォン</t>
    <phoneticPr fontId="6"/>
  </si>
  <si>
    <t>タブレット</t>
    <phoneticPr fontId="6"/>
  </si>
  <si>
    <t>インカム</t>
    <phoneticPr fontId="6"/>
  </si>
  <si>
    <t>　　　　　　　　ＡＩカメラ等（防犯、虐待防止、事故防止など、利用者の安全安心のために活用するカメラ）</t>
    <rPh sb="13" eb="14">
      <t>トウ</t>
    </rPh>
    <rPh sb="15" eb="17">
      <t>ボウハン</t>
    </rPh>
    <rPh sb="18" eb="20">
      <t>ギャクタイ</t>
    </rPh>
    <rPh sb="20" eb="22">
      <t>ボウシ</t>
    </rPh>
    <rPh sb="23" eb="25">
      <t>ジコ</t>
    </rPh>
    <rPh sb="25" eb="27">
      <t>ボウシ</t>
    </rPh>
    <rPh sb="30" eb="33">
      <t>リヨウシャ</t>
    </rPh>
    <rPh sb="34" eb="36">
      <t>アンゼン</t>
    </rPh>
    <rPh sb="36" eb="38">
      <t>アンシン</t>
    </rPh>
    <rPh sb="42" eb="44">
      <t>カツヨウ</t>
    </rPh>
    <phoneticPr fontId="6"/>
  </si>
  <si>
    <r>
      <t>　　　　　　　　ソフトウェア</t>
    </r>
    <r>
      <rPr>
        <sz val="10"/>
        <rFont val="ＭＳ Ｐゴシック"/>
        <family val="3"/>
        <charset val="128"/>
      </rPr>
      <t>（事業所での業務を支援するソフトウェア（記録業務、情報共有業務、請求業務）で、各種業務を一気通貫で行うことが可能なものに限る。）</t>
    </r>
    <rPh sb="15" eb="18">
      <t>ジギョウショ</t>
    </rPh>
    <rPh sb="20" eb="22">
      <t>ギョウム</t>
    </rPh>
    <rPh sb="23" eb="25">
      <t>シエン</t>
    </rPh>
    <rPh sb="34" eb="36">
      <t>キロク</t>
    </rPh>
    <rPh sb="36" eb="38">
      <t>ギョウム</t>
    </rPh>
    <rPh sb="39" eb="41">
      <t>ジョウホウ</t>
    </rPh>
    <rPh sb="41" eb="43">
      <t>キョウユウ</t>
    </rPh>
    <rPh sb="43" eb="45">
      <t>ギョウム</t>
    </rPh>
    <rPh sb="46" eb="48">
      <t>セイキュウ</t>
    </rPh>
    <rPh sb="48" eb="50">
      <t>ギョウム</t>
    </rPh>
    <rPh sb="53" eb="55">
      <t>カクシュ</t>
    </rPh>
    <rPh sb="55" eb="57">
      <t>ギョウム</t>
    </rPh>
    <rPh sb="58" eb="60">
      <t>イッキ</t>
    </rPh>
    <rPh sb="60" eb="62">
      <t>ツウカン</t>
    </rPh>
    <rPh sb="63" eb="64">
      <t>オコナ</t>
    </rPh>
    <rPh sb="68" eb="70">
      <t>カノウ</t>
    </rPh>
    <rPh sb="74" eb="75">
      <t>カギ</t>
    </rPh>
    <phoneticPr fontId="6"/>
  </si>
  <si>
    <r>
      <t>　　　　　　　　ソフトウェア</t>
    </r>
    <r>
      <rPr>
        <sz val="10"/>
        <rFont val="ＭＳ Ｐゴシック"/>
        <family val="3"/>
        <charset val="128"/>
      </rPr>
      <t>（バックオフィス業務のためのソフトウェア（勤怠管理、シフト表作成、人事、給与などの業務）で、各種業務を一気通貫で行うことが可能なものに限る。）</t>
    </r>
    <rPh sb="22" eb="24">
      <t>ギョウム</t>
    </rPh>
    <rPh sb="35" eb="37">
      <t>キンタイ</t>
    </rPh>
    <rPh sb="37" eb="39">
      <t>カンリ</t>
    </rPh>
    <rPh sb="43" eb="44">
      <t>ヒョウ</t>
    </rPh>
    <rPh sb="44" eb="46">
      <t>サクセイ</t>
    </rPh>
    <rPh sb="47" eb="49">
      <t>ジンジ</t>
    </rPh>
    <rPh sb="50" eb="52">
      <t>キュウヨ</t>
    </rPh>
    <rPh sb="55" eb="57">
      <t>ギョウム</t>
    </rPh>
    <rPh sb="60" eb="62">
      <t>カクシュ</t>
    </rPh>
    <rPh sb="62" eb="64">
      <t>ギョウム</t>
    </rPh>
    <rPh sb="65" eb="67">
      <t>イッキ</t>
    </rPh>
    <rPh sb="67" eb="69">
      <t>ツウカン</t>
    </rPh>
    <rPh sb="70" eb="71">
      <t>オコナ</t>
    </rPh>
    <rPh sb="75" eb="77">
      <t>カノウ</t>
    </rPh>
    <rPh sb="81" eb="82">
      <t>カギ</t>
    </rPh>
    <phoneticPr fontId="6"/>
  </si>
  <si>
    <t xml:space="preserve">       ※介護ロボット等において、「見守り・コミュニケーション」を選択している場合は、上記パソコン、スマートフォン、タブレット、インカム、ソフトウェアに加えて以下の</t>
    <rPh sb="8" eb="10">
      <t>カイゴ</t>
    </rPh>
    <rPh sb="14" eb="15">
      <t>トウ</t>
    </rPh>
    <rPh sb="21" eb="23">
      <t>ミマモ</t>
    </rPh>
    <rPh sb="36" eb="38">
      <t>センタク</t>
    </rPh>
    <rPh sb="42" eb="44">
      <t>バアイ</t>
    </rPh>
    <rPh sb="46" eb="48">
      <t>ジョウキ</t>
    </rPh>
    <rPh sb="79" eb="80">
      <t>クワ</t>
    </rPh>
    <phoneticPr fontId="6"/>
  </si>
  <si>
    <t xml:space="preserve"> 　　　　通信環境機器等の費用も対象となる。ただし、見守り記機器を効果的に活用するために必要な機器等に限る。</t>
    <rPh sb="13" eb="15">
      <t>ヒヨウ</t>
    </rPh>
    <rPh sb="16" eb="18">
      <t>タイショウ</t>
    </rPh>
    <rPh sb="26" eb="28">
      <t>ミマモ</t>
    </rPh>
    <rPh sb="29" eb="30">
      <t>キ</t>
    </rPh>
    <rPh sb="30" eb="32">
      <t>キキ</t>
    </rPh>
    <rPh sb="33" eb="36">
      <t>コウカテキ</t>
    </rPh>
    <rPh sb="37" eb="39">
      <t>カツヨウ</t>
    </rPh>
    <rPh sb="44" eb="46">
      <t>ヒツヨウ</t>
    </rPh>
    <rPh sb="47" eb="49">
      <t>キキ</t>
    </rPh>
    <rPh sb="49" eb="50">
      <t>トウ</t>
    </rPh>
    <rPh sb="51" eb="52">
      <t>カギ</t>
    </rPh>
    <phoneticPr fontId="6"/>
  </si>
  <si>
    <t>　　　　　　　　通信環境機器等（Wi-Fi環境を整備するために必要な経費、記録ソフトウェア、システム管理サーバー、モデム、ルータ等）</t>
    <rPh sb="8" eb="10">
      <t>ツウシン</t>
    </rPh>
    <rPh sb="10" eb="12">
      <t>カンキョウ</t>
    </rPh>
    <rPh sb="12" eb="14">
      <t>キキ</t>
    </rPh>
    <rPh sb="14" eb="15">
      <t>トウ</t>
    </rPh>
    <rPh sb="21" eb="23">
      <t>カンキョウ</t>
    </rPh>
    <rPh sb="24" eb="26">
      <t>セイビ</t>
    </rPh>
    <rPh sb="31" eb="33">
      <t>ヒツヨウ</t>
    </rPh>
    <rPh sb="34" eb="36">
      <t>ケイヒ</t>
    </rPh>
    <rPh sb="37" eb="39">
      <t>キロク</t>
    </rPh>
    <rPh sb="50" eb="52">
      <t>カンリ</t>
    </rPh>
    <rPh sb="64" eb="65">
      <t>トウ</t>
    </rPh>
    <phoneticPr fontId="6"/>
  </si>
  <si>
    <t>（２）機器を導入することにしたきっかけ及び目的（複数回答可）</t>
    <rPh sb="19" eb="20">
      <t>オヨ</t>
    </rPh>
    <phoneticPr fontId="6"/>
  </si>
  <si>
    <t>きっかけ</t>
    <phoneticPr fontId="6"/>
  </si>
  <si>
    <t>目的</t>
    <rPh sb="0" eb="2">
      <t>モクテキ</t>
    </rPh>
    <phoneticPr fontId="6"/>
  </si>
  <si>
    <t>（※その他を選択した場合に記入　　　　）</t>
    <rPh sb="4" eb="5">
      <t>タ</t>
    </rPh>
    <rPh sb="6" eb="8">
      <t>センタク</t>
    </rPh>
    <rPh sb="10" eb="12">
      <t>バアイ</t>
    </rPh>
    <rPh sb="13" eb="15">
      <t>キニュウ</t>
    </rPh>
    <phoneticPr fontId="6"/>
  </si>
  <si>
    <t>（※その他を選択した場合に記入　　　　）</t>
    <phoneticPr fontId="6"/>
  </si>
  <si>
    <t>（３）事業所が抱える課題</t>
    <rPh sb="3" eb="6">
      <t>ジギョウショ</t>
    </rPh>
    <rPh sb="7" eb="8">
      <t>カカ</t>
    </rPh>
    <rPh sb="10" eb="12">
      <t>カダイ</t>
    </rPh>
    <phoneticPr fontId="6"/>
  </si>
  <si>
    <t>（４）機器を導入する業務内容（概要）　</t>
    <rPh sb="3" eb="5">
      <t>キキ</t>
    </rPh>
    <rPh sb="6" eb="8">
      <t>ドウニュウ</t>
    </rPh>
    <rPh sb="10" eb="12">
      <t>ギョウム</t>
    </rPh>
    <rPh sb="12" eb="14">
      <t>ナイヨウ</t>
    </rPh>
    <rPh sb="15" eb="17">
      <t>ガイヨウ</t>
    </rPh>
    <phoneticPr fontId="6"/>
  </si>
  <si>
    <t>（５）パッケージ型（介護ロボット等やICT等の複数組み合わせ）の導入による効果　</t>
    <rPh sb="8" eb="9">
      <t>ガタ</t>
    </rPh>
    <rPh sb="10" eb="12">
      <t>カイゴ</t>
    </rPh>
    <rPh sb="16" eb="17">
      <t>トウ</t>
    </rPh>
    <rPh sb="21" eb="22">
      <t>トウ</t>
    </rPh>
    <rPh sb="23" eb="25">
      <t>フクスウ</t>
    </rPh>
    <rPh sb="25" eb="26">
      <t>ク</t>
    </rPh>
    <rPh sb="27" eb="28">
      <t>ア</t>
    </rPh>
    <rPh sb="32" eb="34">
      <t>ドウニュウ</t>
    </rPh>
    <rPh sb="37" eb="39">
      <t>コウカ</t>
    </rPh>
    <phoneticPr fontId="6"/>
  </si>
  <si>
    <t>（６）パッケージ型による機器導入前の定量的指標及び導入により想定される定量的指標</t>
    <rPh sb="8" eb="9">
      <t>ガタ</t>
    </rPh>
    <rPh sb="12" eb="14">
      <t>キキ</t>
    </rPh>
    <rPh sb="14" eb="17">
      <t>ドウニュウマエ</t>
    </rPh>
    <rPh sb="18" eb="21">
      <t>テイリョウテキ</t>
    </rPh>
    <rPh sb="21" eb="23">
      <t>シヒョウ</t>
    </rPh>
    <rPh sb="23" eb="24">
      <t>オヨ</t>
    </rPh>
    <rPh sb="25" eb="27">
      <t>ドウニュウ</t>
    </rPh>
    <rPh sb="30" eb="32">
      <t>ソウテイ</t>
    </rPh>
    <rPh sb="35" eb="38">
      <t>テイリョウテキ</t>
    </rPh>
    <rPh sb="38" eb="40">
      <t>シヒョウ</t>
    </rPh>
    <phoneticPr fontId="6"/>
  </si>
  <si>
    <t>　①　前記（４）に係る現在（パッケージ型による機器導入前）の業務時間内訳</t>
    <rPh sb="3" eb="5">
      <t>ゼンキ</t>
    </rPh>
    <rPh sb="9" eb="10">
      <t>カカ</t>
    </rPh>
    <rPh sb="11" eb="13">
      <t>ゲンザイ</t>
    </rPh>
    <rPh sb="19" eb="20">
      <t>ガタ</t>
    </rPh>
    <rPh sb="23" eb="25">
      <t>キキ</t>
    </rPh>
    <rPh sb="25" eb="28">
      <t>ドウニュウマエ</t>
    </rPh>
    <rPh sb="30" eb="32">
      <t>ギョウム</t>
    </rPh>
    <rPh sb="32" eb="34">
      <t>ジカン</t>
    </rPh>
    <rPh sb="34" eb="36">
      <t>ウチワケ</t>
    </rPh>
    <phoneticPr fontId="6"/>
  </si>
  <si>
    <t>業務内容</t>
    <rPh sb="0" eb="2">
      <t>ギョウム</t>
    </rPh>
    <rPh sb="2" eb="4">
      <t>ナイヨウ</t>
    </rPh>
    <phoneticPr fontId="6"/>
  </si>
  <si>
    <t>A.業務従事者数</t>
    <rPh sb="2" eb="4">
      <t>ギョウム</t>
    </rPh>
    <rPh sb="4" eb="7">
      <t>ジュウジシャ</t>
    </rPh>
    <rPh sb="7" eb="8">
      <t>スウ</t>
    </rPh>
    <phoneticPr fontId="21"/>
  </si>
  <si>
    <t>発生件数</t>
    <rPh sb="0" eb="2">
      <t>ハッセイ</t>
    </rPh>
    <rPh sb="2" eb="4">
      <t>ケンスウ</t>
    </rPh>
    <phoneticPr fontId="6"/>
  </si>
  <si>
    <t>D. 1件当たりの
平均処理時間（分）</t>
    <rPh sb="4" eb="5">
      <t>ケン</t>
    </rPh>
    <rPh sb="5" eb="6">
      <t>ア</t>
    </rPh>
    <rPh sb="10" eb="12">
      <t>ヘイキン</t>
    </rPh>
    <rPh sb="12" eb="14">
      <t>ショリ</t>
    </rPh>
    <rPh sb="14" eb="16">
      <t>ジカン</t>
    </rPh>
    <rPh sb="17" eb="18">
      <t>フン</t>
    </rPh>
    <phoneticPr fontId="6"/>
  </si>
  <si>
    <t>人時間
E（A×C×D）</t>
    <rPh sb="0" eb="1">
      <t>ヒト</t>
    </rPh>
    <rPh sb="1" eb="3">
      <t>ジカン</t>
    </rPh>
    <phoneticPr fontId="6"/>
  </si>
  <si>
    <t>１人あたり
業務時間
（C×D／A）</t>
    <rPh sb="1" eb="2">
      <t>ヒト</t>
    </rPh>
    <rPh sb="6" eb="8">
      <t>ギョウム</t>
    </rPh>
    <rPh sb="8" eb="10">
      <t>ジカン</t>
    </rPh>
    <phoneticPr fontId="6"/>
  </si>
  <si>
    <t>B.ひと月当たり</t>
    <rPh sb="4" eb="5">
      <t>ツキ</t>
    </rPh>
    <rPh sb="5" eb="6">
      <t>ア</t>
    </rPh>
    <phoneticPr fontId="6"/>
  </si>
  <si>
    <t>C.年間発生件数（B×12）</t>
    <rPh sb="2" eb="4">
      <t>ネンカン</t>
    </rPh>
    <rPh sb="4" eb="6">
      <t>ハッセイ</t>
    </rPh>
    <rPh sb="6" eb="8">
      <t>ケンスウ</t>
    </rPh>
    <phoneticPr fontId="6"/>
  </si>
  <si>
    <t>直接介護</t>
    <rPh sb="0" eb="2">
      <t>チョクセツ</t>
    </rPh>
    <rPh sb="2" eb="4">
      <t>カイゴ</t>
    </rPh>
    <phoneticPr fontId="6"/>
  </si>
  <si>
    <t>１　移動・移乗・体位変換</t>
    <rPh sb="2" eb="4">
      <t>イドウ</t>
    </rPh>
    <rPh sb="5" eb="7">
      <t>イジョウ</t>
    </rPh>
    <rPh sb="8" eb="10">
      <t>タイイ</t>
    </rPh>
    <rPh sb="10" eb="12">
      <t>ヘンカン</t>
    </rPh>
    <phoneticPr fontId="6"/>
  </si>
  <si>
    <t>２　排泄介助・支援</t>
    <rPh sb="2" eb="4">
      <t>ハイセツ</t>
    </rPh>
    <rPh sb="4" eb="6">
      <t>カイジョ</t>
    </rPh>
    <rPh sb="7" eb="9">
      <t>シエン</t>
    </rPh>
    <phoneticPr fontId="6"/>
  </si>
  <si>
    <t>３　生活自立支援（※1）</t>
    <rPh sb="2" eb="4">
      <t>セイカツ</t>
    </rPh>
    <rPh sb="4" eb="6">
      <t>ジリツ</t>
    </rPh>
    <rPh sb="6" eb="8">
      <t>シエン</t>
    </rPh>
    <phoneticPr fontId="6"/>
  </si>
  <si>
    <t>４　行動上の問題への対応（※2）</t>
    <rPh sb="2" eb="5">
      <t>コウドウジョウ</t>
    </rPh>
    <rPh sb="6" eb="8">
      <t>モンダイ</t>
    </rPh>
    <rPh sb="10" eb="12">
      <t>タイオウ</t>
    </rPh>
    <phoneticPr fontId="6"/>
  </si>
  <si>
    <t>５　その他の直接介護</t>
    <rPh sb="4" eb="5">
      <t>タ</t>
    </rPh>
    <rPh sb="6" eb="8">
      <t>チョクセツ</t>
    </rPh>
    <rPh sb="8" eb="10">
      <t>カイゴ</t>
    </rPh>
    <phoneticPr fontId="6"/>
  </si>
  <si>
    <t>間接業務</t>
    <rPh sb="0" eb="2">
      <t>カンセツ</t>
    </rPh>
    <rPh sb="2" eb="4">
      <t>ギョウム</t>
    </rPh>
    <phoneticPr fontId="6"/>
  </si>
  <si>
    <t>６　巡回・移動</t>
    <rPh sb="2" eb="4">
      <t>ジュンカイ</t>
    </rPh>
    <rPh sb="5" eb="7">
      <t>イドウ</t>
    </rPh>
    <phoneticPr fontId="6"/>
  </si>
  <si>
    <t>７　支援記録の作成</t>
    <rPh sb="2" eb="4">
      <t>シエン</t>
    </rPh>
    <rPh sb="4" eb="6">
      <t>キロク</t>
    </rPh>
    <rPh sb="7" eb="9">
      <t>サクセイ</t>
    </rPh>
    <phoneticPr fontId="6"/>
  </si>
  <si>
    <t>８　職員間の情報伝達・情報共有</t>
    <rPh sb="2" eb="4">
      <t>ショクイン</t>
    </rPh>
    <rPh sb="4" eb="5">
      <t>カン</t>
    </rPh>
    <rPh sb="6" eb="8">
      <t>ジョウホウ</t>
    </rPh>
    <rPh sb="8" eb="10">
      <t>デンタツ</t>
    </rPh>
    <rPh sb="11" eb="13">
      <t>ジョウホウ</t>
    </rPh>
    <rPh sb="13" eb="15">
      <t>キョウユウ</t>
    </rPh>
    <phoneticPr fontId="6"/>
  </si>
  <si>
    <t>９　請求業務・勤怠管理・給与業務等</t>
    <rPh sb="2" eb="4">
      <t>セイキュウ</t>
    </rPh>
    <rPh sb="4" eb="6">
      <t>ギョウム</t>
    </rPh>
    <rPh sb="7" eb="9">
      <t>キンタイ</t>
    </rPh>
    <rPh sb="9" eb="11">
      <t>カンリ</t>
    </rPh>
    <rPh sb="12" eb="14">
      <t>キュウヨ</t>
    </rPh>
    <rPh sb="14" eb="16">
      <t>ギョウム</t>
    </rPh>
    <rPh sb="16" eb="17">
      <t>トウ</t>
    </rPh>
    <phoneticPr fontId="6"/>
  </si>
  <si>
    <t>１０　見守り機器の使用・確認</t>
    <rPh sb="3" eb="5">
      <t>ミマモ</t>
    </rPh>
    <rPh sb="6" eb="8">
      <t>キキ</t>
    </rPh>
    <rPh sb="9" eb="11">
      <t>シヨウ</t>
    </rPh>
    <rPh sb="12" eb="14">
      <t>カクニン</t>
    </rPh>
    <phoneticPr fontId="6"/>
  </si>
  <si>
    <t>１１　その他の間接業務</t>
    <rPh sb="5" eb="6">
      <t>タ</t>
    </rPh>
    <rPh sb="7" eb="9">
      <t>カンセツ</t>
    </rPh>
    <rPh sb="9" eb="11">
      <t>ギョウム</t>
    </rPh>
    <phoneticPr fontId="6"/>
  </si>
  <si>
    <t>　②　パッケージ型による機器導入後の前記（４）に係る想定業務時間内訳</t>
    <rPh sb="8" eb="9">
      <t>ガタ</t>
    </rPh>
    <rPh sb="12" eb="14">
      <t>キキ</t>
    </rPh>
    <rPh sb="14" eb="17">
      <t>ドウニュウゴ</t>
    </rPh>
    <rPh sb="18" eb="20">
      <t>ゼンキ</t>
    </rPh>
    <rPh sb="24" eb="25">
      <t>カカ</t>
    </rPh>
    <rPh sb="26" eb="28">
      <t>ソウテイ</t>
    </rPh>
    <rPh sb="28" eb="30">
      <t>ギョウム</t>
    </rPh>
    <rPh sb="30" eb="32">
      <t>ジカン</t>
    </rPh>
    <rPh sb="32" eb="34">
      <t>ウチワケ</t>
    </rPh>
    <phoneticPr fontId="6"/>
  </si>
  <si>
    <t>A.業務従事者数</t>
    <phoneticPr fontId="21"/>
  </si>
  <si>
    <t>D. 1件当たりの
平均処理時間（分）</t>
    <phoneticPr fontId="6"/>
  </si>
  <si>
    <t>人時間
E（A×C×D）</t>
    <phoneticPr fontId="6"/>
  </si>
  <si>
    <t>　年間業務時間数想定削減率（％）</t>
    <rPh sb="1" eb="3">
      <t>ネンカン</t>
    </rPh>
    <rPh sb="3" eb="5">
      <t>ギョウム</t>
    </rPh>
    <rPh sb="5" eb="8">
      <t>ジカンスウ</t>
    </rPh>
    <rPh sb="8" eb="10">
      <t>ソウテイ</t>
    </rPh>
    <rPh sb="10" eb="12">
      <t>サクゲン</t>
    </rPh>
    <rPh sb="12" eb="13">
      <t>リツ</t>
    </rPh>
    <phoneticPr fontId="6"/>
  </si>
  <si>
    <t>（７）想定削減率が20％を超える場合は、その要因について記載すること。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6"/>
  </si>
  <si>
    <t>（別紙２－１－４（４））</t>
    <rPh sb="1" eb="3">
      <t>ベッシ</t>
    </rPh>
    <phoneticPr fontId="6"/>
  </si>
  <si>
    <t>令和８年度（令和７年度から繰越分）障害福祉分野の介護テクノロジー導入支援事業
（パッケージ型導入支援）積算内訳書</t>
    <phoneticPr fontId="6"/>
  </si>
  <si>
    <t>職員数（実数）</t>
    <rPh sb="0" eb="3">
      <t>ショクインスウ</t>
    </rPh>
    <rPh sb="4" eb="6">
      <t>ジッスウ</t>
    </rPh>
    <phoneticPr fontId="6"/>
  </si>
  <si>
    <t>人</t>
    <rPh sb="0" eb="1">
      <t>ヒト</t>
    </rPh>
    <phoneticPr fontId="6"/>
  </si>
  <si>
    <t>施設利用者数</t>
    <rPh sb="0" eb="2">
      <t>シセツ</t>
    </rPh>
    <rPh sb="2" eb="5">
      <t>リヨウシャ</t>
    </rPh>
    <rPh sb="5" eb="6">
      <t>スウ</t>
    </rPh>
    <phoneticPr fontId="6"/>
  </si>
  <si>
    <t>実支出（予定）額：</t>
    <rPh sb="0" eb="1">
      <t>ジツ</t>
    </rPh>
    <rPh sb="4" eb="6">
      <t>ヨテイ</t>
    </rPh>
    <rPh sb="7" eb="8">
      <t>ガク</t>
    </rPh>
    <phoneticPr fontId="6"/>
  </si>
  <si>
    <t>円</t>
    <rPh sb="0" eb="1">
      <t>エン</t>
    </rPh>
    <phoneticPr fontId="6"/>
  </si>
  <si>
    <t>機器導入費用
（合計）</t>
    <rPh sb="0" eb="2">
      <t>キキ</t>
    </rPh>
    <rPh sb="2" eb="4">
      <t>ドウニュウ</t>
    </rPh>
    <rPh sb="4" eb="6">
      <t>ヒヨウ</t>
    </rPh>
    <rPh sb="8" eb="10">
      <t>ゴウケイ</t>
    </rPh>
    <phoneticPr fontId="6"/>
  </si>
  <si>
    <t>初期設定に要する費用
（合計）</t>
    <rPh sb="0" eb="2">
      <t>ショキ</t>
    </rPh>
    <rPh sb="2" eb="4">
      <t>セッテイ</t>
    </rPh>
    <rPh sb="5" eb="6">
      <t>ヨウ</t>
    </rPh>
    <rPh sb="8" eb="10">
      <t>ヒヨウ</t>
    </rPh>
    <rPh sb="12" eb="14">
      <t>ゴウケイ</t>
    </rPh>
    <phoneticPr fontId="6"/>
  </si>
  <si>
    <t>値引額
（合計）</t>
    <rPh sb="0" eb="2">
      <t>ネビ</t>
    </rPh>
    <rPh sb="2" eb="3">
      <t>ガク</t>
    </rPh>
    <rPh sb="5" eb="7">
      <t>ゴウケイ</t>
    </rPh>
    <phoneticPr fontId="6"/>
  </si>
  <si>
    <t>【介護ロボット等】</t>
    <rPh sb="1" eb="3">
      <t>カイゴ</t>
    </rPh>
    <rPh sb="7" eb="8">
      <t>トウ</t>
    </rPh>
    <phoneticPr fontId="6"/>
  </si>
  <si>
    <t>No.</t>
    <phoneticPr fontId="6"/>
  </si>
  <si>
    <t>導入内容</t>
    <rPh sb="0" eb="2">
      <t>ドウニュウ</t>
    </rPh>
    <rPh sb="2" eb="4">
      <t>ナイヨウ</t>
    </rPh>
    <phoneticPr fontId="6"/>
  </si>
  <si>
    <t>数量</t>
    <rPh sb="0" eb="2">
      <t>スウリョウ</t>
    </rPh>
    <phoneticPr fontId="6"/>
  </si>
  <si>
    <t>単価</t>
    <rPh sb="0" eb="2">
      <t>タンカ</t>
    </rPh>
    <phoneticPr fontId="6"/>
  </si>
  <si>
    <t>機器導入費用</t>
    <rPh sb="0" eb="2">
      <t>キキ</t>
    </rPh>
    <rPh sb="2" eb="4">
      <t>ドウニュウ</t>
    </rPh>
    <rPh sb="4" eb="6">
      <t>ヒヨウ</t>
    </rPh>
    <phoneticPr fontId="6"/>
  </si>
  <si>
    <t>初期設定に要する費用</t>
    <rPh sb="0" eb="2">
      <t>ショキ</t>
    </rPh>
    <rPh sb="2" eb="4">
      <t>セッテイ</t>
    </rPh>
    <rPh sb="5" eb="6">
      <t>ヨウ</t>
    </rPh>
    <rPh sb="8" eb="10">
      <t>ヒヨウ</t>
    </rPh>
    <phoneticPr fontId="6"/>
  </si>
  <si>
    <t>台</t>
  </si>
  <si>
    <t>合計</t>
    <rPh sb="0" eb="2">
      <t>ゴウケイ</t>
    </rPh>
    <phoneticPr fontId="6"/>
  </si>
  <si>
    <t>【ICT機器】</t>
    <rPh sb="4" eb="6">
      <t>キキ</t>
    </rPh>
    <phoneticPr fontId="6"/>
  </si>
  <si>
    <t>見守り機器の導入に伴う通信環境整備に係る経費（障害者支援施設、グループホームのみ）</t>
    <phoneticPr fontId="6"/>
  </si>
  <si>
    <t>通信環境整備費用（合計）</t>
    <rPh sb="0" eb="2">
      <t>ツウシン</t>
    </rPh>
    <rPh sb="2" eb="4">
      <t>カンキョウ</t>
    </rPh>
    <rPh sb="4" eb="6">
      <t>セイビ</t>
    </rPh>
    <rPh sb="6" eb="8">
      <t>ヒヨウ</t>
    </rPh>
    <rPh sb="9" eb="11">
      <t>ゴウケイ</t>
    </rPh>
    <phoneticPr fontId="6"/>
  </si>
  <si>
    <t>見守り機器の導入に伴う通信環境整備に係る経費（積算内訳）</t>
    <rPh sb="0" eb="2">
      <t>ミマモ</t>
    </rPh>
    <rPh sb="20" eb="22">
      <t>ケイヒ</t>
    </rPh>
    <rPh sb="23" eb="25">
      <t>セキサン</t>
    </rPh>
    <rPh sb="25" eb="27">
      <t>ウチワケ</t>
    </rPh>
    <phoneticPr fontId="6"/>
  </si>
  <si>
    <t>費用合計</t>
    <rPh sb="0" eb="2">
      <t>ヒヨウ</t>
    </rPh>
    <rPh sb="2" eb="4">
      <t>ゴウケイ</t>
    </rPh>
    <phoneticPr fontId="6"/>
  </si>
  <si>
    <r>
      <rPr>
        <b/>
        <sz val="14"/>
        <rFont val="ＭＳ Ｐゴシック"/>
        <family val="3"/>
        <charset val="128"/>
        <scheme val="minor"/>
      </rPr>
      <t>備考</t>
    </r>
    <r>
      <rPr>
        <b/>
        <sz val="12"/>
        <rFont val="ＭＳ Ｐゴシック"/>
        <family val="3"/>
        <charset val="128"/>
        <scheme val="minor"/>
      </rPr>
      <t xml:space="preserve">
（特別な事情等があれば記載）</t>
    </r>
    <rPh sb="0" eb="2">
      <t>ビコウ</t>
    </rPh>
    <rPh sb="4" eb="6">
      <t>トクベツ</t>
    </rPh>
    <rPh sb="7" eb="9">
      <t>ジジョウ</t>
    </rPh>
    <rPh sb="9" eb="10">
      <t>トウ</t>
    </rPh>
    <rPh sb="14" eb="16">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</si>
</sst>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41" formatCode="_ * #,##0_ ;_ * \-#,##0_ ;_ * &quot;-&quot;_ ;_ @_ "/>
    <numFmt numFmtId="176" formatCode="0.0_ &quot;人&quot;"/>
    <numFmt numFmtId="177" formatCode="0&quot;人&quot;"/>
    <numFmt numFmtId="178" formatCode="#,##0_ &quot;人&quot;"/>
    <numFmt numFmtId="179" formatCode="#,##0_ &quot;件&quot;"/>
    <numFmt numFmtId="180" formatCode="#,##0_ &quot;分&quot;"/>
    <numFmt numFmtId="181" formatCode="#,##0_ &quot;人時間&quot;"/>
    <numFmt numFmtId="182" formatCode="#,##0_ &quot;時間&quot;"/>
    <numFmt numFmtId="183" formatCode="0.0%"/>
    <numFmt numFmtId="184" formatCode="#,##0_ &quot;ページ&quot;"/>
    <numFmt numFmtId="185" formatCode="#,##0_ "/>
  </numFmts>
  <fonts count="40" x14ac:knownFonts="1">
    <font>
      <sz val="11"/>
      <name val="ＭＳ Ｐゴシック"/>
      <family val="3"/>
      <charset val="128"/>
    </font>
    <font>
      <sz val="11"/>
      <color theme="1"/>
      <name val="ＭＳ Ｐゴシック"/>
      <family val="2"/>
      <charset val="128"/>
      <scheme val="minor"/>
    </font>
    <font>
      <sz val="11"/>
      <color rgb="FFFF0000"/>
      <name val="ＭＳ Ｐゴシック"/>
      <family val="2"/>
      <charset val="128"/>
      <scheme val="minor"/>
    </font>
    <font>
      <sz val="11"/>
      <name val="ＭＳ Ｐゴシック"/>
      <family val="3"/>
      <charset val="128"/>
    </font>
    <font>
      <sz val="9"/>
      <color rgb="FF000000"/>
      <name val="Meiryo UI"/>
      <family val="3"/>
      <charset val="128"/>
    </font>
    <font>
      <sz val="14"/>
      <color theme="1"/>
      <name val="ＭＳ Ｐゴシック"/>
      <family val="2"/>
      <charset val="128"/>
      <scheme val="minor"/>
    </font>
    <font>
      <sz val="6"/>
      <name val="ＭＳ Ｐゴシック"/>
      <family val="3"/>
      <charset val="128"/>
    </font>
    <font>
      <sz val="12"/>
      <color theme="1"/>
      <name val="ＭＳ Ｐゴシック"/>
      <family val="2"/>
      <charset val="128"/>
      <scheme val="minor"/>
    </font>
    <font>
      <b/>
      <sz val="14"/>
      <name val="ＭＳ Ｐゴシック"/>
      <family val="3"/>
      <charset val="128"/>
      <scheme val="minor"/>
    </font>
    <font>
      <b/>
      <sz val="16"/>
      <color theme="1"/>
      <name val="ＭＳ Ｐゴシック"/>
      <family val="3"/>
      <charset val="128"/>
      <scheme val="minor"/>
    </font>
    <font>
      <sz val="10"/>
      <color theme="1"/>
      <name val="ＭＳ Ｐゴシック"/>
      <family val="3"/>
      <charset val="128"/>
      <scheme val="minor"/>
    </font>
    <font>
      <b/>
      <sz val="20"/>
      <name val="ＭＳ Ｐゴシック"/>
      <family val="3"/>
      <charset val="128"/>
      <scheme val="minor"/>
    </font>
    <font>
      <sz val="10"/>
      <color rgb="FFFF0000"/>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2"/>
      <name val="ＭＳ Ｐゴシック"/>
      <family val="3"/>
      <charset val="128"/>
    </font>
    <font>
      <sz val="16"/>
      <color theme="1"/>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12"/>
      <color rgb="FFFF0000"/>
      <name val="ＭＳ Ｐゴシック"/>
      <family val="3"/>
      <charset val="128"/>
      <scheme val="minor"/>
    </font>
    <font>
      <sz val="12"/>
      <name val="ＭＳ Ｐゴシック"/>
      <family val="3"/>
      <charset val="128"/>
      <scheme val="minor"/>
    </font>
    <font>
      <sz val="10"/>
      <name val="ＭＳ Ｐゴシック"/>
      <family val="3"/>
      <charset val="128"/>
    </font>
    <font>
      <sz val="11"/>
      <color rgb="FFFF0000"/>
      <name val="ＭＳ Ｐゴシック"/>
      <family val="3"/>
      <charset val="128"/>
      <scheme val="minor"/>
    </font>
    <font>
      <b/>
      <sz val="12"/>
      <color rgb="FFFF0000"/>
      <name val="ＭＳ Ｐゴシック"/>
      <family val="3"/>
      <charset val="128"/>
      <scheme val="minor"/>
    </font>
    <font>
      <sz val="8"/>
      <color theme="1"/>
      <name val="ＭＳ Ｐゴシック"/>
      <family val="3"/>
      <charset val="128"/>
      <scheme val="minor"/>
    </font>
    <font>
      <sz val="8"/>
      <name val="ＭＳ Ｐゴシック"/>
      <family val="3"/>
      <charset val="128"/>
    </font>
    <font>
      <sz val="9"/>
      <name val="ＭＳ Ｐゴシック"/>
      <family val="3"/>
      <charset val="128"/>
    </font>
    <font>
      <sz val="14"/>
      <name val="ＭＳ Ｐゴシック"/>
      <family val="3"/>
      <charset val="128"/>
      <scheme val="minor"/>
    </font>
    <font>
      <b/>
      <sz val="16"/>
      <name val="ＭＳ Ｐゴシック"/>
      <family val="3"/>
      <charset val="128"/>
      <scheme val="minor"/>
    </font>
    <font>
      <b/>
      <sz val="12"/>
      <name val="ＭＳ Ｐゴシック"/>
      <family val="3"/>
      <charset val="128"/>
      <scheme val="minor"/>
    </font>
    <font>
      <sz val="10"/>
      <name val="ＭＳ Ｐゴシック"/>
      <family val="3"/>
      <charset val="128"/>
      <scheme val="minor"/>
    </font>
    <font>
      <sz val="14"/>
      <color theme="1"/>
      <name val="ＭＳ Ｐゴシック"/>
      <family val="3"/>
      <charset val="128"/>
      <scheme val="minor"/>
    </font>
    <font>
      <sz val="16"/>
      <name val="ＭＳ Ｐゴシック"/>
      <family val="3"/>
      <charset val="128"/>
      <scheme val="minor"/>
    </font>
    <font>
      <b/>
      <u/>
      <sz val="12"/>
      <name val="ＭＳ Ｐゴシック"/>
      <family val="3"/>
      <charset val="128"/>
      <scheme val="minor"/>
    </font>
    <font>
      <sz val="9"/>
      <name val="ＭＳ Ｐゴシック"/>
      <family val="3"/>
      <charset val="128"/>
      <scheme val="minor"/>
    </font>
  </fonts>
  <fills count="8">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FFFFCC"/>
        <bgColor indexed="64"/>
      </patternFill>
    </fill>
    <fill>
      <patternFill patternType="solid">
        <fgColor theme="5" tint="0.79998168889431442"/>
        <bgColor indexed="64"/>
      </patternFill>
    </fill>
  </fills>
  <borders count="67">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hair">
        <color indexed="64"/>
      </top>
      <bottom style="thin">
        <color indexed="64"/>
      </bottom>
      <diagonal/>
    </border>
    <border>
      <left/>
      <right style="medium">
        <color indexed="64"/>
      </right>
      <top style="thin">
        <color auto="1"/>
      </top>
      <bottom style="thin">
        <color indexed="64"/>
      </bottom>
      <diagonal/>
    </border>
    <border>
      <left style="thin">
        <color indexed="64"/>
      </left>
      <right/>
      <top style="thin">
        <color indexed="64"/>
      </top>
      <bottom style="medium">
        <color indexed="64"/>
      </bottom>
      <diagonal/>
    </border>
    <border>
      <left/>
      <right/>
      <top style="thin">
        <color auto="1"/>
      </top>
      <bottom style="medium">
        <color auto="1"/>
      </bottom>
      <diagonal/>
    </border>
    <border>
      <left/>
      <right style="medium">
        <color indexed="64"/>
      </right>
      <top style="thin">
        <color auto="1"/>
      </top>
      <bottom style="medium">
        <color indexed="64"/>
      </bottom>
      <diagonal/>
    </border>
    <border>
      <left/>
      <right/>
      <top/>
      <bottom style="medium">
        <color indexed="64"/>
      </bottom>
      <diagonal/>
    </border>
  </borders>
  <cellStyleXfs count="5">
    <xf numFmtId="0" fontId="0" fillId="0" borderId="0">
      <alignment vertical="center"/>
    </xf>
    <xf numFmtId="0" fontId="22" fillId="0" borderId="0">
      <alignment vertical="center"/>
    </xf>
    <xf numFmtId="0" fontId="1" fillId="0" borderId="0">
      <alignment vertical="center"/>
    </xf>
    <xf numFmtId="6" fontId="22" fillId="0" borderId="0" applyFont="0" applyFill="0" applyBorder="0" applyAlignment="0" applyProtection="0">
      <alignment vertical="center"/>
    </xf>
    <xf numFmtId="38" fontId="22" fillId="0" borderId="0" applyFont="0" applyFill="0" applyBorder="0" applyAlignment="0" applyProtection="0"/>
  </cellStyleXfs>
  <cellXfs count="294">
    <xf numFmtId="0" fontId="0" fillId="0" borderId="0" xfId="0">
      <alignment vertical="center"/>
    </xf>
    <xf numFmtId="0" fontId="5" fillId="0" borderId="0" xfId="0" applyFont="1">
      <alignment vertical="center"/>
    </xf>
    <xf numFmtId="0" fontId="7" fillId="0" borderId="0" xfId="0" applyFont="1">
      <alignment vertical="center"/>
    </xf>
    <xf numFmtId="0" fontId="8" fillId="0" borderId="0" xfId="0" applyFont="1" applyAlignment="1">
      <alignment horizontal="center" vertical="center" wrapText="1"/>
    </xf>
    <xf numFmtId="0" fontId="9" fillId="0" borderId="1" xfId="0" applyFont="1" applyBorder="1" applyAlignment="1">
      <alignment horizontal="center" vertical="center"/>
    </xf>
    <xf numFmtId="0" fontId="10" fillId="0" borderId="0" xfId="0" applyFont="1" applyAlignment="1">
      <alignment horizontal="center" vertical="center"/>
    </xf>
    <xf numFmtId="0" fontId="9" fillId="0" borderId="0" xfId="0" applyFont="1" applyAlignment="1">
      <alignment horizontal="center" vertical="center"/>
    </xf>
    <xf numFmtId="0" fontId="11" fillId="0" borderId="0" xfId="0" applyFont="1" applyAlignment="1">
      <alignment horizontal="center" vertical="center" wrapText="1"/>
    </xf>
    <xf numFmtId="0" fontId="12" fillId="0" borderId="0" xfId="0" applyFont="1" applyAlignment="1">
      <alignment horizontal="left" vertical="center"/>
    </xf>
    <xf numFmtId="0" fontId="9" fillId="0" borderId="0" xfId="0" applyFont="1" applyAlignment="1">
      <alignment horizontal="center" vertical="center" shrinkToFit="1"/>
    </xf>
    <xf numFmtId="0" fontId="13" fillId="0" borderId="2" xfId="0" applyFont="1" applyBorder="1" applyAlignment="1">
      <alignment horizontal="center" vertical="center"/>
    </xf>
    <xf numFmtId="0" fontId="14" fillId="0" borderId="0" xfId="0" applyFont="1">
      <alignment vertical="center"/>
    </xf>
    <xf numFmtId="0" fontId="15"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0" fontId="17" fillId="0" borderId="10" xfId="0" applyFont="1" applyBorder="1" applyAlignment="1">
      <alignment horizontal="left" vertical="center"/>
    </xf>
    <xf numFmtId="0" fontId="17" fillId="0" borderId="11" xfId="0" applyFont="1" applyBorder="1" applyAlignment="1">
      <alignment horizontal="left" vertical="center"/>
    </xf>
    <xf numFmtId="0" fontId="17" fillId="0" borderId="12" xfId="0" applyFont="1" applyBorder="1" applyAlignment="1">
      <alignment horizontal="left" vertical="center"/>
    </xf>
    <xf numFmtId="0" fontId="15" fillId="2" borderId="13" xfId="0" applyFont="1" applyFill="1" applyBorder="1" applyAlignment="1">
      <alignment horizontal="center" vertical="center"/>
    </xf>
    <xf numFmtId="0" fontId="16" fillId="2" borderId="14" xfId="0" applyFont="1" applyFill="1" applyBorder="1" applyAlignment="1">
      <alignment horizontal="center" vertical="center"/>
    </xf>
    <xf numFmtId="0" fontId="17" fillId="0" borderId="15" xfId="0" applyFont="1" applyBorder="1" applyAlignment="1">
      <alignment horizontal="left" vertical="center"/>
    </xf>
    <xf numFmtId="0" fontId="17" fillId="0" borderId="16" xfId="0" applyFont="1" applyBorder="1" applyAlignment="1">
      <alignment horizontal="left" vertical="center"/>
    </xf>
    <xf numFmtId="0" fontId="17" fillId="0" borderId="17" xfId="0" applyFont="1" applyBorder="1" applyAlignment="1">
      <alignment horizontal="left" vertical="center"/>
    </xf>
    <xf numFmtId="0" fontId="17" fillId="2" borderId="18" xfId="0" applyFont="1" applyFill="1" applyBorder="1" applyAlignment="1">
      <alignment horizontal="center" vertical="center"/>
    </xf>
    <xf numFmtId="0" fontId="17" fillId="2" borderId="19" xfId="0" applyFont="1" applyFill="1" applyBorder="1" applyAlignment="1">
      <alignment horizontal="center" vertical="center"/>
    </xf>
    <xf numFmtId="0" fontId="17" fillId="0" borderId="20" xfId="0" applyFont="1" applyBorder="1" applyAlignment="1">
      <alignment horizontal="left" vertical="center"/>
    </xf>
    <xf numFmtId="0" fontId="17" fillId="0" borderId="2" xfId="0" applyFont="1" applyBorder="1" applyAlignment="1">
      <alignment horizontal="left" vertical="center"/>
    </xf>
    <xf numFmtId="0" fontId="17" fillId="0" borderId="21" xfId="0" applyFont="1" applyBorder="1" applyAlignment="1">
      <alignment horizontal="left" vertical="center"/>
    </xf>
    <xf numFmtId="0" fontId="17" fillId="2" borderId="22" xfId="0" applyFont="1" applyFill="1" applyBorder="1" applyAlignment="1">
      <alignment horizontal="left" vertical="center" shrinkToFit="1"/>
    </xf>
    <xf numFmtId="0" fontId="17" fillId="2" borderId="0" xfId="0" applyFont="1" applyFill="1" applyAlignment="1">
      <alignment horizontal="left" vertical="center" shrinkToFit="1"/>
    </xf>
    <xf numFmtId="0" fontId="17" fillId="2" borderId="23" xfId="0" applyFont="1" applyFill="1" applyBorder="1" applyAlignment="1">
      <alignment horizontal="left" vertical="center" shrinkToFit="1"/>
    </xf>
    <xf numFmtId="0" fontId="18" fillId="0" borderId="8"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0" fillId="2" borderId="13" xfId="0" applyFill="1" applyBorder="1" applyAlignment="1">
      <alignment horizontal="left" vertical="center" shrinkToFit="1"/>
    </xf>
    <xf numFmtId="0" fontId="0" fillId="2" borderId="16" xfId="0" applyFill="1" applyBorder="1" applyAlignment="1">
      <alignment horizontal="left" vertical="center" shrinkToFit="1"/>
    </xf>
    <xf numFmtId="0" fontId="0" fillId="2" borderId="17" xfId="0" applyFill="1" applyBorder="1" applyAlignment="1">
      <alignment horizontal="left" vertical="center" shrinkToFit="1"/>
    </xf>
    <xf numFmtId="176" fontId="13" fillId="0" borderId="8" xfId="0" applyNumberFormat="1" applyFont="1" applyBorder="1" applyAlignment="1">
      <alignment horizontal="center" vertical="center"/>
    </xf>
    <xf numFmtId="176" fontId="13" fillId="0" borderId="11" xfId="0" applyNumberFormat="1" applyFont="1" applyBorder="1" applyAlignment="1">
      <alignment horizontal="center" vertical="center"/>
    </xf>
    <xf numFmtId="176" fontId="13" fillId="0" borderId="12" xfId="0" applyNumberFormat="1" applyFont="1" applyBorder="1" applyAlignment="1">
      <alignment horizontal="center" vertical="center"/>
    </xf>
    <xf numFmtId="0" fontId="17" fillId="2" borderId="13" xfId="0" applyFont="1" applyFill="1" applyBorder="1" applyAlignment="1">
      <alignment horizontal="left" vertical="center" shrinkToFit="1"/>
    </xf>
    <xf numFmtId="0" fontId="17" fillId="2" borderId="16" xfId="0" applyFont="1" applyFill="1" applyBorder="1" applyAlignment="1">
      <alignment horizontal="left" vertical="center" shrinkToFit="1"/>
    </xf>
    <xf numFmtId="0" fontId="17" fillId="2" borderId="17" xfId="0" applyFont="1" applyFill="1" applyBorder="1" applyAlignment="1">
      <alignment horizontal="left" vertical="center" shrinkToFit="1"/>
    </xf>
    <xf numFmtId="177" fontId="17" fillId="0" borderId="24" xfId="0" applyNumberFormat="1" applyFont="1" applyBorder="1" applyAlignment="1">
      <alignment horizontal="center" vertical="center" shrinkToFit="1"/>
    </xf>
    <xf numFmtId="177" fontId="17" fillId="0" borderId="25" xfId="0" applyNumberFormat="1" applyFont="1" applyBorder="1" applyAlignment="1">
      <alignment horizontal="center" vertical="center" shrinkToFit="1"/>
    </xf>
    <xf numFmtId="177" fontId="17" fillId="0" borderId="26" xfId="0" applyNumberFormat="1" applyFont="1" applyBorder="1" applyAlignment="1">
      <alignment horizontal="center" vertical="center" shrinkToFit="1"/>
    </xf>
    <xf numFmtId="177" fontId="17" fillId="0" borderId="27" xfId="0" applyNumberFormat="1" applyFont="1" applyBorder="1" applyAlignment="1">
      <alignment horizontal="center" vertical="center" shrinkToFit="1"/>
    </xf>
    <xf numFmtId="177" fontId="14" fillId="0" borderId="27" xfId="0" applyNumberFormat="1" applyFont="1" applyBorder="1" applyAlignment="1">
      <alignment horizontal="center" vertical="center"/>
    </xf>
    <xf numFmtId="177" fontId="14" fillId="0" borderId="28" xfId="0" applyNumberFormat="1" applyFont="1" applyBorder="1" applyAlignment="1">
      <alignment horizontal="center" vertical="center"/>
    </xf>
    <xf numFmtId="177" fontId="0" fillId="0" borderId="0" xfId="0" applyNumberFormat="1" applyAlignment="1">
      <alignment horizontal="center" vertical="center" shrinkToFit="1"/>
    </xf>
    <xf numFmtId="177" fontId="20" fillId="0" borderId="0" xfId="0" applyNumberFormat="1" applyFont="1" applyAlignment="1">
      <alignment horizontal="center" vertical="center"/>
    </xf>
    <xf numFmtId="0" fontId="0" fillId="0" borderId="0" xfId="0" applyProtection="1">
      <alignment vertical="center"/>
      <protection locked="0"/>
    </xf>
    <xf numFmtId="0" fontId="14" fillId="0" borderId="0" xfId="0" applyFont="1" applyProtection="1">
      <alignment vertical="center"/>
      <protection locked="0"/>
    </xf>
    <xf numFmtId="0" fontId="14" fillId="0" borderId="0" xfId="0" applyFont="1" applyAlignment="1" applyProtection="1">
      <alignment vertical="center" shrinkToFit="1"/>
      <protection locked="0"/>
    </xf>
    <xf numFmtId="0" fontId="17" fillId="0" borderId="0" xfId="0" applyFont="1" applyProtection="1">
      <alignment vertical="center"/>
      <protection locked="0"/>
    </xf>
    <xf numFmtId="0" fontId="19" fillId="0" borderId="0" xfId="0" applyFont="1" applyAlignment="1" applyProtection="1">
      <alignment horizontal="left" vertical="center"/>
      <protection locked="0"/>
    </xf>
    <xf numFmtId="0" fontId="17" fillId="0" borderId="0" xfId="0" applyFont="1" applyAlignment="1" applyProtection="1">
      <alignment horizontal="left" vertical="center"/>
      <protection locked="0"/>
    </xf>
    <xf numFmtId="0" fontId="22" fillId="0" borderId="0" xfId="0" applyFont="1" applyAlignment="1" applyProtection="1">
      <alignment horizontal="left" vertical="center" wrapText="1" shrinkToFit="1"/>
      <protection locked="0"/>
    </xf>
    <xf numFmtId="0" fontId="19" fillId="0" borderId="0" xfId="0" applyFont="1" applyAlignment="1" applyProtection="1">
      <alignment horizontal="left" vertical="center" wrapText="1" shrinkToFit="1"/>
      <protection locked="0"/>
    </xf>
    <xf numFmtId="0" fontId="19" fillId="0" borderId="0" xfId="0" applyFont="1" applyAlignment="1" applyProtection="1">
      <alignment horizontal="left" vertical="center" shrinkToFit="1"/>
      <protection locked="0"/>
    </xf>
    <xf numFmtId="0" fontId="17" fillId="0" borderId="0" xfId="0" applyFont="1">
      <alignment vertical="center"/>
    </xf>
    <xf numFmtId="41" fontId="14" fillId="0" borderId="0" xfId="0" applyNumberFormat="1" applyFont="1" applyAlignment="1">
      <alignment horizontal="center" vertical="center"/>
    </xf>
    <xf numFmtId="0" fontId="2" fillId="0" borderId="0" xfId="0" applyFont="1">
      <alignment vertical="center"/>
    </xf>
    <xf numFmtId="0" fontId="23" fillId="0" borderId="0" xfId="0" applyFont="1">
      <alignment vertical="center"/>
    </xf>
    <xf numFmtId="0" fontId="17" fillId="0" borderId="0" xfId="0" applyFont="1" applyAlignment="1">
      <alignment horizontal="right" vertical="center"/>
    </xf>
    <xf numFmtId="0" fontId="24" fillId="0" borderId="0" xfId="0" applyFont="1">
      <alignment vertical="center"/>
    </xf>
    <xf numFmtId="0" fontId="19" fillId="0" borderId="0" xfId="0" applyFont="1">
      <alignment vertical="center"/>
    </xf>
    <xf numFmtId="0" fontId="25" fillId="0" borderId="0" xfId="0" applyFont="1">
      <alignment vertical="center"/>
    </xf>
    <xf numFmtId="0" fontId="17" fillId="0" borderId="0" xfId="0" applyFont="1" applyAlignment="1">
      <alignment horizontal="left" vertical="center"/>
    </xf>
    <xf numFmtId="0" fontId="17" fillId="0" borderId="29" xfId="0" applyFont="1" applyBorder="1" applyAlignment="1">
      <alignment horizontal="center" vertical="center"/>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17" fillId="0" borderId="33" xfId="0" applyFont="1" applyBorder="1" applyAlignment="1">
      <alignment horizontal="center" vertical="center"/>
    </xf>
    <xf numFmtId="0" fontId="17" fillId="0" borderId="34" xfId="0" applyFont="1" applyBorder="1" applyAlignment="1">
      <alignment horizontal="center" vertical="center"/>
    </xf>
    <xf numFmtId="0" fontId="0" fillId="0" borderId="0" xfId="0" applyAlignment="1">
      <alignment horizontal="left" vertical="center"/>
    </xf>
    <xf numFmtId="0" fontId="17" fillId="0" borderId="35" xfId="0" applyFont="1" applyBorder="1" applyAlignment="1">
      <alignment horizontal="center" vertical="center"/>
    </xf>
    <xf numFmtId="0" fontId="17" fillId="0" borderId="0" xfId="0" applyFont="1" applyAlignment="1">
      <alignment horizontal="center" vertical="center"/>
    </xf>
    <xf numFmtId="0" fontId="17" fillId="0" borderId="36" xfId="0" applyFont="1" applyBorder="1" applyAlignment="1">
      <alignment horizontal="center" vertical="center"/>
    </xf>
    <xf numFmtId="0" fontId="17" fillId="0" borderId="20" xfId="0" applyFont="1" applyBorder="1" applyAlignment="1">
      <alignment horizontal="center" vertical="center"/>
    </xf>
    <xf numFmtId="0" fontId="17" fillId="0" borderId="2" xfId="0" applyFont="1" applyBorder="1" applyAlignment="1">
      <alignment horizontal="center" vertical="center"/>
    </xf>
    <xf numFmtId="0" fontId="17" fillId="0" borderId="19" xfId="0" applyFont="1" applyBorder="1" applyAlignment="1">
      <alignment horizontal="center" vertical="center"/>
    </xf>
    <xf numFmtId="0" fontId="17" fillId="0" borderId="0" xfId="0" applyFont="1" applyAlignment="1">
      <alignment horizontal="center" vertical="center"/>
    </xf>
    <xf numFmtId="0" fontId="17" fillId="3" borderId="29" xfId="0" applyFont="1" applyFill="1" applyBorder="1" applyAlignment="1">
      <alignment horizontal="center" vertical="center"/>
    </xf>
    <xf numFmtId="0" fontId="17" fillId="3" borderId="30" xfId="0" applyFont="1" applyFill="1" applyBorder="1" applyAlignment="1">
      <alignment horizontal="center" vertical="center"/>
    </xf>
    <xf numFmtId="0" fontId="17" fillId="0" borderId="35" xfId="0" applyFont="1" applyBorder="1">
      <alignment vertical="center"/>
    </xf>
    <xf numFmtId="0" fontId="17" fillId="3" borderId="31" xfId="0" applyFont="1" applyFill="1" applyBorder="1" applyAlignment="1">
      <alignment horizontal="center" vertical="center"/>
    </xf>
    <xf numFmtId="0" fontId="17" fillId="0" borderId="32" xfId="0" applyFont="1" applyBorder="1">
      <alignment vertical="center"/>
    </xf>
    <xf numFmtId="0" fontId="17" fillId="0" borderId="33" xfId="0" applyFont="1" applyBorder="1">
      <alignment vertical="center"/>
    </xf>
    <xf numFmtId="0" fontId="19" fillId="0" borderId="33" xfId="0" applyFont="1" applyBorder="1">
      <alignment vertical="center"/>
    </xf>
    <xf numFmtId="0" fontId="17" fillId="0" borderId="34" xfId="0" applyFont="1" applyBorder="1">
      <alignment vertical="center"/>
    </xf>
    <xf numFmtId="0" fontId="17" fillId="0" borderId="36" xfId="0" applyFont="1" applyBorder="1">
      <alignment vertical="center"/>
    </xf>
    <xf numFmtId="0" fontId="0" fillId="2" borderId="0" xfId="0" applyFill="1" applyAlignment="1" applyProtection="1">
      <alignment horizontal="left" vertical="center"/>
      <protection locked="0"/>
    </xf>
    <xf numFmtId="0" fontId="17" fillId="0" borderId="19" xfId="0" applyFont="1" applyBorder="1" applyAlignment="1">
      <alignment horizontal="left" vertical="center"/>
    </xf>
    <xf numFmtId="41" fontId="17" fillId="0" borderId="0" xfId="0" applyNumberFormat="1" applyFont="1" applyAlignment="1">
      <alignment horizontal="center" vertical="center"/>
    </xf>
    <xf numFmtId="0" fontId="19" fillId="0" borderId="0" xfId="0" applyFont="1" applyAlignment="1">
      <alignment horizontal="left" vertical="center"/>
    </xf>
    <xf numFmtId="0" fontId="19" fillId="0" borderId="37" xfId="0" applyFont="1" applyBorder="1" applyAlignment="1">
      <alignment horizontal="left" vertical="top" wrapText="1"/>
    </xf>
    <xf numFmtId="41" fontId="0" fillId="0" borderId="0" xfId="0" applyNumberFormat="1" applyAlignment="1">
      <alignment horizontal="center" vertical="center"/>
    </xf>
    <xf numFmtId="0" fontId="27" fillId="0" borderId="0" xfId="0" applyFont="1">
      <alignment vertical="center"/>
    </xf>
    <xf numFmtId="0" fontId="28" fillId="0" borderId="0" xfId="0" applyFont="1" applyAlignment="1">
      <alignment horizontal="center" vertical="center"/>
    </xf>
    <xf numFmtId="0" fontId="17" fillId="4" borderId="32" xfId="0" applyFont="1" applyFill="1" applyBorder="1" applyAlignment="1">
      <alignment horizontal="center" vertical="center" wrapText="1"/>
    </xf>
    <xf numFmtId="0" fontId="17" fillId="4" borderId="34" xfId="0" applyFont="1" applyFill="1" applyBorder="1" applyAlignment="1">
      <alignment horizontal="center" vertical="center" wrapText="1"/>
    </xf>
    <xf numFmtId="0" fontId="17" fillId="4" borderId="29" xfId="0" applyFont="1" applyFill="1" applyBorder="1" applyAlignment="1">
      <alignment horizontal="center" vertical="center" wrapText="1"/>
    </xf>
    <xf numFmtId="0" fontId="17" fillId="4" borderId="30" xfId="0" applyFont="1" applyFill="1" applyBorder="1" applyAlignment="1">
      <alignment horizontal="center" vertical="center" wrapText="1"/>
    </xf>
    <xf numFmtId="0" fontId="17" fillId="4" borderId="31" xfId="0" applyFont="1" applyFill="1" applyBorder="1" applyAlignment="1">
      <alignment horizontal="center" vertical="center" wrapText="1"/>
    </xf>
    <xf numFmtId="0" fontId="29" fillId="4" borderId="38" xfId="0" applyFont="1" applyFill="1" applyBorder="1" applyAlignment="1">
      <alignment horizontal="center" vertical="center" wrapText="1"/>
    </xf>
    <xf numFmtId="0" fontId="22" fillId="4" borderId="38" xfId="0" applyFont="1" applyFill="1" applyBorder="1" applyAlignment="1">
      <alignment horizontal="center" vertical="center" wrapText="1"/>
    </xf>
    <xf numFmtId="0" fontId="16" fillId="4" borderId="38"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0" fillId="4" borderId="38" xfId="0" applyFill="1" applyBorder="1" applyAlignment="1">
      <alignment horizontal="center" vertical="center" wrapText="1"/>
    </xf>
    <xf numFmtId="0" fontId="19" fillId="4" borderId="29" xfId="0" applyFont="1" applyFill="1" applyBorder="1" applyAlignment="1">
      <alignment horizontal="center" vertical="center" wrapText="1"/>
    </xf>
    <xf numFmtId="0" fontId="19" fillId="4" borderId="30" xfId="0" applyFont="1" applyFill="1" applyBorder="1" applyAlignment="1">
      <alignment horizontal="center" vertical="center" wrapText="1"/>
    </xf>
    <xf numFmtId="0" fontId="19" fillId="4" borderId="31"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22" fillId="4" borderId="40" xfId="0" applyFont="1" applyFill="1" applyBorder="1" applyAlignment="1">
      <alignment horizontal="center" vertical="center" wrapText="1"/>
    </xf>
    <xf numFmtId="0" fontId="31" fillId="4" borderId="39" xfId="0" applyFont="1" applyFill="1" applyBorder="1" applyAlignment="1">
      <alignment horizontal="center" vertical="center" wrapText="1"/>
    </xf>
    <xf numFmtId="0" fontId="17" fillId="0" borderId="38" xfId="0" applyFont="1" applyBorder="1" applyAlignment="1">
      <alignment horizontal="center" vertical="center" shrinkToFit="1"/>
    </xf>
    <xf numFmtId="0" fontId="17" fillId="0" borderId="41" xfId="0" applyFont="1" applyBorder="1" applyAlignment="1">
      <alignment horizontal="left" vertical="center" shrinkToFit="1"/>
    </xf>
    <xf numFmtId="178" fontId="17" fillId="0" borderId="41" xfId="0" applyNumberFormat="1" applyFont="1" applyBorder="1" applyAlignment="1">
      <alignment vertical="center" shrinkToFit="1"/>
    </xf>
    <xf numFmtId="179" fontId="17" fillId="0" borderId="41" xfId="0" applyNumberFormat="1" applyFont="1" applyBorder="1" applyAlignment="1">
      <alignment vertical="center" shrinkToFit="1"/>
    </xf>
    <xf numFmtId="179" fontId="17" fillId="5" borderId="42" xfId="0" applyNumberFormat="1" applyFont="1" applyFill="1" applyBorder="1" applyAlignment="1">
      <alignment horizontal="right" vertical="center" shrinkToFit="1"/>
    </xf>
    <xf numFmtId="179" fontId="17" fillId="5" borderId="43" xfId="0" applyNumberFormat="1" applyFont="1" applyFill="1" applyBorder="1" applyAlignment="1">
      <alignment horizontal="right" vertical="center" shrinkToFit="1"/>
    </xf>
    <xf numFmtId="179" fontId="17" fillId="5" borderId="44" xfId="0" applyNumberFormat="1" applyFont="1" applyFill="1" applyBorder="1" applyAlignment="1">
      <alignment horizontal="right" vertical="center" shrinkToFit="1"/>
    </xf>
    <xf numFmtId="180" fontId="17" fillId="0" borderId="41" xfId="0" applyNumberFormat="1" applyFont="1" applyBorder="1" applyAlignment="1">
      <alignment vertical="center" shrinkToFit="1"/>
    </xf>
    <xf numFmtId="181" fontId="17" fillId="5" borderId="38" xfId="0" applyNumberFormat="1" applyFont="1" applyFill="1" applyBorder="1" applyAlignment="1">
      <alignment vertical="center" shrinkToFit="1"/>
    </xf>
    <xf numFmtId="182" fontId="17" fillId="5" borderId="38" xfId="0" applyNumberFormat="1" applyFont="1" applyFill="1" applyBorder="1" applyAlignment="1">
      <alignment vertical="center" shrinkToFit="1"/>
    </xf>
    <xf numFmtId="0" fontId="17" fillId="0" borderId="39" xfId="0" applyFont="1" applyBorder="1" applyAlignment="1">
      <alignment horizontal="center" vertical="center" shrinkToFit="1"/>
    </xf>
    <xf numFmtId="0" fontId="17" fillId="0" borderId="45" xfId="0" applyFont="1" applyBorder="1" applyAlignment="1">
      <alignment horizontal="left" vertical="center" shrinkToFit="1"/>
    </xf>
    <xf numFmtId="178" fontId="17" fillId="0" borderId="45" xfId="0" applyNumberFormat="1" applyFont="1" applyBorder="1" applyAlignment="1">
      <alignment vertical="center" shrinkToFit="1"/>
    </xf>
    <xf numFmtId="179" fontId="17" fillId="0" borderId="45" xfId="0" applyNumberFormat="1" applyFont="1" applyBorder="1" applyAlignment="1">
      <alignment vertical="center" shrinkToFit="1"/>
    </xf>
    <xf numFmtId="179" fontId="17" fillId="5" borderId="46" xfId="0" applyNumberFormat="1" applyFont="1" applyFill="1" applyBorder="1" applyAlignment="1">
      <alignment horizontal="right" vertical="center" shrinkToFit="1"/>
    </xf>
    <xf numFmtId="179" fontId="17" fillId="5" borderId="47" xfId="0" applyNumberFormat="1" applyFont="1" applyFill="1" applyBorder="1" applyAlignment="1">
      <alignment horizontal="right" vertical="center" shrinkToFit="1"/>
    </xf>
    <xf numFmtId="179" fontId="17" fillId="5" borderId="48" xfId="0" applyNumberFormat="1" applyFont="1" applyFill="1" applyBorder="1" applyAlignment="1">
      <alignment horizontal="right" vertical="center" shrinkToFit="1"/>
    </xf>
    <xf numFmtId="180" fontId="17" fillId="0" borderId="45" xfId="0" applyNumberFormat="1" applyFont="1" applyBorder="1" applyAlignment="1">
      <alignment vertical="center" shrinkToFit="1"/>
    </xf>
    <xf numFmtId="181" fontId="17" fillId="5" borderId="45" xfId="0" applyNumberFormat="1" applyFont="1" applyFill="1" applyBorder="1" applyAlignment="1">
      <alignment vertical="center" shrinkToFit="1"/>
    </xf>
    <xf numFmtId="182" fontId="17" fillId="5" borderId="45" xfId="0" applyNumberFormat="1" applyFont="1" applyFill="1" applyBorder="1" applyAlignment="1">
      <alignment vertical="center" shrinkToFit="1"/>
    </xf>
    <xf numFmtId="179" fontId="17" fillId="5" borderId="49" xfId="0" applyNumberFormat="1" applyFont="1" applyFill="1" applyBorder="1" applyAlignment="1">
      <alignment horizontal="right" vertical="center" shrinkToFit="1"/>
    </xf>
    <xf numFmtId="179" fontId="17" fillId="5" borderId="50" xfId="0" applyNumberFormat="1" applyFont="1" applyFill="1" applyBorder="1" applyAlignment="1">
      <alignment horizontal="right" vertical="center" shrinkToFit="1"/>
    </xf>
    <xf numFmtId="179" fontId="17" fillId="5" borderId="51" xfId="0" applyNumberFormat="1" applyFont="1" applyFill="1" applyBorder="1" applyAlignment="1">
      <alignment horizontal="right" vertical="center" shrinkToFit="1"/>
    </xf>
    <xf numFmtId="0" fontId="17" fillId="0" borderId="40" xfId="0" applyFont="1" applyBorder="1" applyAlignment="1">
      <alignment horizontal="center" vertical="center" shrinkToFit="1"/>
    </xf>
    <xf numFmtId="0" fontId="17" fillId="0" borderId="52" xfId="0" applyFont="1" applyBorder="1" applyAlignment="1">
      <alignment horizontal="left" vertical="center" shrinkToFit="1"/>
    </xf>
    <xf numFmtId="178" fontId="17" fillId="0" borderId="52" xfId="0" applyNumberFormat="1" applyFont="1" applyBorder="1" applyAlignment="1">
      <alignment vertical="center" shrinkToFit="1"/>
    </xf>
    <xf numFmtId="179" fontId="17" fillId="0" borderId="52" xfId="0" applyNumberFormat="1" applyFont="1" applyBorder="1" applyAlignment="1">
      <alignment vertical="center" shrinkToFit="1"/>
    </xf>
    <xf numFmtId="179" fontId="17" fillId="5" borderId="53" xfId="0" applyNumberFormat="1" applyFont="1" applyFill="1" applyBorder="1" applyAlignment="1">
      <alignment horizontal="right" vertical="center" shrinkToFit="1"/>
    </xf>
    <xf numFmtId="179" fontId="17" fillId="5" borderId="54" xfId="0" applyNumberFormat="1" applyFont="1" applyFill="1" applyBorder="1" applyAlignment="1">
      <alignment horizontal="right" vertical="center" shrinkToFit="1"/>
    </xf>
    <xf numFmtId="179" fontId="17" fillId="5" borderId="55" xfId="0" applyNumberFormat="1" applyFont="1" applyFill="1" applyBorder="1" applyAlignment="1">
      <alignment horizontal="right" vertical="center" shrinkToFit="1"/>
    </xf>
    <xf numFmtId="180" fontId="17" fillId="0" borderId="52" xfId="0" applyNumberFormat="1" applyFont="1" applyBorder="1" applyAlignment="1">
      <alignment vertical="center" shrinkToFit="1"/>
    </xf>
    <xf numFmtId="181" fontId="17" fillId="5" borderId="52" xfId="0" applyNumberFormat="1" applyFont="1" applyFill="1" applyBorder="1" applyAlignment="1">
      <alignment vertical="center" shrinkToFit="1"/>
    </xf>
    <xf numFmtId="182" fontId="17" fillId="5" borderId="52" xfId="0" applyNumberFormat="1" applyFont="1" applyFill="1" applyBorder="1" applyAlignment="1">
      <alignment vertical="center" shrinkToFit="1"/>
    </xf>
    <xf numFmtId="0" fontId="17" fillId="0" borderId="56" xfId="0" applyFont="1" applyBorder="1" applyAlignment="1">
      <alignment horizontal="left" vertical="center" shrinkToFit="1"/>
    </xf>
    <xf numFmtId="178" fontId="17" fillId="0" borderId="56" xfId="0" applyNumberFormat="1" applyFont="1" applyBorder="1" applyAlignment="1">
      <alignment vertical="center" shrinkToFit="1"/>
    </xf>
    <xf numFmtId="179" fontId="17" fillId="0" borderId="56" xfId="0" applyNumberFormat="1" applyFont="1" applyBorder="1" applyAlignment="1">
      <alignment vertical="center" shrinkToFit="1"/>
    </xf>
    <xf numFmtId="180" fontId="17" fillId="0" borderId="56" xfId="0" applyNumberFormat="1" applyFont="1" applyBorder="1" applyAlignment="1">
      <alignment vertical="center" shrinkToFit="1"/>
    </xf>
    <xf numFmtId="181" fontId="17" fillId="5" borderId="56" xfId="0" applyNumberFormat="1" applyFont="1" applyFill="1" applyBorder="1" applyAlignment="1">
      <alignment vertical="center" shrinkToFit="1"/>
    </xf>
    <xf numFmtId="182" fontId="17" fillId="5" borderId="56" xfId="0" applyNumberFormat="1" applyFont="1" applyFill="1" applyBorder="1" applyAlignment="1">
      <alignment vertical="center" shrinkToFit="1"/>
    </xf>
    <xf numFmtId="181" fontId="17" fillId="5" borderId="39" xfId="0" applyNumberFormat="1" applyFont="1" applyFill="1" applyBorder="1" applyAlignment="1">
      <alignment vertical="center" shrinkToFit="1"/>
    </xf>
    <xf numFmtId="182" fontId="17" fillId="5" borderId="39" xfId="0" applyNumberFormat="1" applyFont="1" applyFill="1" applyBorder="1" applyAlignment="1">
      <alignment vertical="center" shrinkToFit="1"/>
    </xf>
    <xf numFmtId="0" fontId="17" fillId="4" borderId="29" xfId="0" applyFont="1" applyFill="1" applyBorder="1" applyAlignment="1">
      <alignment horizontal="center" vertical="center" shrinkToFit="1"/>
    </xf>
    <xf numFmtId="0" fontId="17" fillId="4" borderId="30" xfId="0" applyFont="1" applyFill="1" applyBorder="1" applyAlignment="1">
      <alignment horizontal="center" vertical="center" shrinkToFit="1"/>
    </xf>
    <xf numFmtId="179" fontId="17" fillId="0" borderId="37" xfId="0" applyNumberFormat="1" applyFont="1" applyBorder="1" applyAlignment="1">
      <alignment vertical="center" shrinkToFit="1"/>
    </xf>
    <xf numFmtId="179" fontId="17" fillId="5" borderId="29" xfId="0" applyNumberFormat="1" applyFont="1" applyFill="1" applyBorder="1" applyAlignment="1">
      <alignment horizontal="right" vertical="center" shrinkToFit="1"/>
    </xf>
    <xf numFmtId="179" fontId="17" fillId="5" borderId="30" xfId="0" applyNumberFormat="1" applyFont="1" applyFill="1" applyBorder="1" applyAlignment="1">
      <alignment horizontal="right" vertical="center" shrinkToFit="1"/>
    </xf>
    <xf numFmtId="179" fontId="17" fillId="5" borderId="31" xfId="0" applyNumberFormat="1" applyFont="1" applyFill="1" applyBorder="1" applyAlignment="1">
      <alignment horizontal="right" vertical="center" shrinkToFit="1"/>
    </xf>
    <xf numFmtId="180" fontId="17" fillId="0" borderId="37" xfId="0" applyNumberFormat="1" applyFont="1" applyBorder="1" applyAlignment="1">
      <alignment vertical="center" shrinkToFit="1"/>
    </xf>
    <xf numFmtId="181" fontId="0" fillId="5" borderId="37" xfId="0" applyNumberFormat="1" applyFill="1" applyBorder="1" applyAlignment="1">
      <alignment vertical="center" shrinkToFit="1"/>
    </xf>
    <xf numFmtId="182" fontId="17" fillId="5" borderId="37" xfId="0" applyNumberFormat="1" applyFont="1" applyFill="1" applyBorder="1" applyAlignment="1">
      <alignment vertical="center" shrinkToFit="1"/>
    </xf>
    <xf numFmtId="0" fontId="17" fillId="0" borderId="0" xfId="0" applyFont="1" applyAlignment="1">
      <alignment horizontal="center" vertical="center" shrinkToFit="1"/>
    </xf>
    <xf numFmtId="179" fontId="17" fillId="0" borderId="0" xfId="0" applyNumberFormat="1" applyFont="1" applyAlignment="1">
      <alignment vertical="center" shrinkToFit="1"/>
    </xf>
    <xf numFmtId="179" fontId="17" fillId="0" borderId="0" xfId="0" applyNumberFormat="1" applyFont="1" applyAlignment="1">
      <alignment horizontal="right" vertical="center" shrinkToFit="1"/>
    </xf>
    <xf numFmtId="180" fontId="17" fillId="0" borderId="0" xfId="0" applyNumberFormat="1" applyFont="1" applyAlignment="1">
      <alignment vertical="center" shrinkToFit="1"/>
    </xf>
    <xf numFmtId="181" fontId="0" fillId="0" borderId="0" xfId="0" applyNumberFormat="1" applyAlignment="1">
      <alignment vertical="center" shrinkToFit="1"/>
    </xf>
    <xf numFmtId="182" fontId="17" fillId="0" borderId="0" xfId="0" applyNumberFormat="1" applyFont="1" applyAlignment="1">
      <alignment vertical="center" shrinkToFit="1"/>
    </xf>
    <xf numFmtId="181" fontId="17" fillId="5" borderId="37" xfId="0" applyNumberFormat="1" applyFont="1" applyFill="1" applyBorder="1" applyAlignment="1">
      <alignment vertical="center" shrinkToFit="1"/>
    </xf>
    <xf numFmtId="183" fontId="28" fillId="0" borderId="0" xfId="0" applyNumberFormat="1" applyFont="1">
      <alignment vertical="center"/>
    </xf>
    <xf numFmtId="183" fontId="14" fillId="5" borderId="37" xfId="0" applyNumberFormat="1" applyFont="1" applyFill="1" applyBorder="1">
      <alignment vertical="center"/>
    </xf>
    <xf numFmtId="0" fontId="0" fillId="0" borderId="0" xfId="0" applyAlignment="1">
      <alignment horizontal="center" vertical="center" shrinkToFit="1"/>
    </xf>
    <xf numFmtId="184" fontId="0" fillId="0" borderId="0" xfId="0" applyNumberFormat="1" applyAlignment="1">
      <alignment vertical="center" shrinkToFit="1"/>
    </xf>
    <xf numFmtId="0" fontId="0" fillId="0" borderId="0" xfId="0" applyAlignment="1">
      <alignment vertical="center" shrinkToFit="1"/>
    </xf>
    <xf numFmtId="0" fontId="22" fillId="0" borderId="0" xfId="0" applyFont="1">
      <alignment vertical="center"/>
    </xf>
    <xf numFmtId="0" fontId="0" fillId="0" borderId="0" xfId="0" applyAlignment="1">
      <alignment horizontal="center" vertical="center" wrapText="1"/>
    </xf>
    <xf numFmtId="0" fontId="0" fillId="0" borderId="0" xfId="0" applyAlignment="1">
      <alignment horizontal="center" vertical="center" wrapText="1"/>
    </xf>
    <xf numFmtId="0" fontId="15" fillId="0" borderId="0" xfId="0" applyFont="1" applyAlignment="1">
      <alignment horizontal="center" vertical="center" wrapText="1"/>
    </xf>
    <xf numFmtId="0" fontId="20" fillId="0" borderId="0" xfId="0" applyFont="1">
      <alignment vertical="center"/>
    </xf>
    <xf numFmtId="183" fontId="20" fillId="0" borderId="0" xfId="0" applyNumberFormat="1" applyFont="1">
      <alignment vertical="center"/>
    </xf>
    <xf numFmtId="0" fontId="32" fillId="0" borderId="0" xfId="1" applyFont="1" applyProtection="1">
      <alignment vertical="center"/>
      <protection locked="0"/>
    </xf>
    <xf numFmtId="0" fontId="25" fillId="0" borderId="0" xfId="1" applyFont="1" applyProtection="1">
      <alignment vertical="center"/>
      <protection locked="0"/>
    </xf>
    <xf numFmtId="0" fontId="19" fillId="0" borderId="0" xfId="1" applyFont="1" applyProtection="1">
      <alignment vertical="center"/>
      <protection locked="0"/>
    </xf>
    <xf numFmtId="0" fontId="8" fillId="0" borderId="0" xfId="1" applyFont="1" applyAlignment="1" applyProtection="1">
      <alignment horizontal="center" vertical="center" wrapText="1"/>
      <protection locked="0"/>
    </xf>
    <xf numFmtId="0" fontId="8" fillId="0" borderId="0" xfId="1" applyFont="1" applyAlignment="1" applyProtection="1">
      <alignment horizontal="center" vertical="center"/>
      <protection locked="0"/>
    </xf>
    <xf numFmtId="0" fontId="23" fillId="0" borderId="0" xfId="2" applyFont="1">
      <alignment vertical="center"/>
    </xf>
    <xf numFmtId="0" fontId="11" fillId="0" borderId="0" xfId="2" applyFont="1" applyAlignment="1">
      <alignment horizontal="center" vertical="center"/>
    </xf>
    <xf numFmtId="0" fontId="1" fillId="0" borderId="0" xfId="2">
      <alignment vertical="center"/>
    </xf>
    <xf numFmtId="0" fontId="23" fillId="0" borderId="0" xfId="2" applyFont="1" applyProtection="1">
      <alignment vertical="center"/>
      <protection locked="0"/>
    </xf>
    <xf numFmtId="0" fontId="33" fillId="0" borderId="0" xfId="2" applyFont="1" applyAlignment="1" applyProtection="1">
      <alignment horizontal="center" vertical="center"/>
      <protection locked="0"/>
    </xf>
    <xf numFmtId="0" fontId="1" fillId="0" borderId="0" xfId="2" applyProtection="1">
      <alignment vertical="center"/>
      <protection locked="0"/>
    </xf>
    <xf numFmtId="0" fontId="9" fillId="0" borderId="0" xfId="2" applyFont="1" applyAlignment="1" applyProtection="1">
      <alignment horizontal="center" vertical="center" shrinkToFit="1"/>
      <protection locked="0"/>
    </xf>
    <xf numFmtId="0" fontId="13" fillId="0" borderId="2" xfId="2" applyFont="1" applyBorder="1" applyAlignment="1" applyProtection="1">
      <alignment horizontal="center" vertical="center"/>
      <protection locked="0"/>
    </xf>
    <xf numFmtId="0" fontId="9" fillId="0" borderId="0" xfId="2" applyFont="1" applyAlignment="1" applyProtection="1">
      <alignment horizontal="center" vertical="center" shrinkToFit="1"/>
      <protection locked="0"/>
    </xf>
    <xf numFmtId="0" fontId="13" fillId="0" borderId="0" xfId="2" applyFont="1" applyAlignment="1" applyProtection="1">
      <alignment horizontal="center" vertical="center"/>
      <protection locked="0"/>
    </xf>
    <xf numFmtId="0" fontId="23" fillId="0" borderId="0" xfId="1" applyFont="1">
      <alignment vertical="center"/>
    </xf>
    <xf numFmtId="0" fontId="34" fillId="0" borderId="0" xfId="1" applyFont="1">
      <alignment vertical="center"/>
    </xf>
    <xf numFmtId="0" fontId="22" fillId="0" borderId="0" xfId="1">
      <alignment vertical="center"/>
    </xf>
    <xf numFmtId="0" fontId="23" fillId="6" borderId="57" xfId="1" applyFont="1" applyFill="1" applyBorder="1" applyAlignment="1">
      <alignment horizontal="center" vertical="center"/>
    </xf>
    <xf numFmtId="0" fontId="35" fillId="0" borderId="58" xfId="1" applyFont="1" applyBorder="1" applyAlignment="1">
      <alignment horizontal="left" vertical="top" shrinkToFit="1"/>
    </xf>
    <xf numFmtId="0" fontId="35" fillId="0" borderId="59" xfId="1" applyFont="1" applyBorder="1" applyAlignment="1">
      <alignment horizontal="left" vertical="top" shrinkToFit="1"/>
    </xf>
    <xf numFmtId="0" fontId="10" fillId="0" borderId="60" xfId="1" applyFont="1" applyBorder="1" applyAlignment="1">
      <alignment horizontal="left" vertical="top" shrinkToFit="1"/>
    </xf>
    <xf numFmtId="0" fontId="23" fillId="6" borderId="61" xfId="1" applyFont="1" applyFill="1" applyBorder="1" applyAlignment="1">
      <alignment horizontal="center" vertical="center"/>
    </xf>
    <xf numFmtId="0" fontId="35" fillId="0" borderId="20" xfId="1" applyFont="1" applyBorder="1" applyAlignment="1">
      <alignment horizontal="left" vertical="top" shrinkToFit="1"/>
    </xf>
    <xf numFmtId="0" fontId="35" fillId="0" borderId="2" xfId="1" applyFont="1" applyBorder="1" applyAlignment="1">
      <alignment horizontal="left" vertical="top" shrinkToFit="1"/>
    </xf>
    <xf numFmtId="0" fontId="10" fillId="0" borderId="21" xfId="1" applyFont="1" applyBorder="1" applyAlignment="1">
      <alignment horizontal="left" vertical="top" shrinkToFit="1"/>
    </xf>
    <xf numFmtId="0" fontId="23" fillId="6" borderId="61" xfId="1" applyFont="1" applyFill="1" applyBorder="1" applyAlignment="1">
      <alignment horizontal="center" vertical="center" shrinkToFit="1"/>
    </xf>
    <xf numFmtId="185" fontId="32" fillId="0" borderId="29" xfId="1" applyNumberFormat="1" applyFont="1" applyBorder="1" applyAlignment="1">
      <alignment horizontal="center" vertical="center"/>
    </xf>
    <xf numFmtId="185" fontId="32" fillId="0" borderId="30" xfId="1" applyNumberFormat="1" applyFont="1" applyBorder="1" applyAlignment="1">
      <alignment horizontal="center" vertical="center"/>
    </xf>
    <xf numFmtId="177" fontId="32" fillId="0" borderId="30" xfId="1" applyNumberFormat="1" applyFont="1" applyBorder="1" applyAlignment="1">
      <alignment horizontal="left" vertical="center"/>
    </xf>
    <xf numFmtId="177" fontId="36" fillId="0" borderId="62" xfId="1" applyNumberFormat="1" applyFont="1" applyBorder="1" applyAlignment="1">
      <alignment horizontal="left" vertical="center"/>
    </xf>
    <xf numFmtId="0" fontId="23" fillId="6" borderId="24" xfId="1" applyFont="1" applyFill="1" applyBorder="1" applyAlignment="1">
      <alignment horizontal="center" vertical="center"/>
    </xf>
    <xf numFmtId="185" fontId="32" fillId="0" borderId="63" xfId="1" applyNumberFormat="1" applyFont="1" applyBorder="1" applyAlignment="1">
      <alignment horizontal="center" vertical="center"/>
    </xf>
    <xf numFmtId="185" fontId="32" fillId="0" borderId="64" xfId="1" applyNumberFormat="1" applyFont="1" applyBorder="1" applyAlignment="1">
      <alignment horizontal="center" vertical="center"/>
    </xf>
    <xf numFmtId="177" fontId="32" fillId="0" borderId="64" xfId="1" applyNumberFormat="1" applyFont="1" applyBorder="1" applyAlignment="1">
      <alignment horizontal="left" vertical="center"/>
    </xf>
    <xf numFmtId="177" fontId="36" fillId="0" borderId="65" xfId="1" applyNumberFormat="1" applyFont="1" applyBorder="1" applyAlignment="1">
      <alignment horizontal="left" vertical="center"/>
    </xf>
    <xf numFmtId="0" fontId="33" fillId="0" borderId="0" xfId="1" applyFont="1" applyAlignment="1" applyProtection="1">
      <alignment horizontal="right" vertical="center" shrinkToFit="1"/>
      <protection locked="0"/>
    </xf>
    <xf numFmtId="41" fontId="33" fillId="5" borderId="0" xfId="3" applyNumberFormat="1" applyFont="1" applyFill="1" applyBorder="1" applyAlignment="1" applyProtection="1">
      <alignment horizontal="right" vertical="center"/>
    </xf>
    <xf numFmtId="6" fontId="33" fillId="5" borderId="0" xfId="3" applyFont="1" applyFill="1" applyBorder="1" applyAlignment="1" applyProtection="1">
      <alignment horizontal="right" vertical="center"/>
    </xf>
    <xf numFmtId="0" fontId="37" fillId="0" borderId="0" xfId="1" applyFont="1" applyAlignment="1" applyProtection="1">
      <alignment horizontal="center" vertical="center"/>
      <protection locked="0"/>
    </xf>
    <xf numFmtId="0" fontId="18" fillId="0" borderId="0" xfId="1" applyFont="1" applyAlignment="1" applyProtection="1">
      <alignment horizontal="center" vertical="center"/>
      <protection locked="0"/>
    </xf>
    <xf numFmtId="0" fontId="19" fillId="0" borderId="0" xfId="1" applyFont="1" applyProtection="1">
      <alignment vertical="center"/>
      <protection locked="0"/>
    </xf>
    <xf numFmtId="0" fontId="22" fillId="0" borderId="0" xfId="1" applyProtection="1">
      <alignment vertical="center"/>
      <protection locked="0"/>
    </xf>
    <xf numFmtId="6" fontId="33" fillId="5" borderId="66" xfId="3" applyFont="1" applyFill="1" applyBorder="1" applyAlignment="1" applyProtection="1">
      <alignment horizontal="right" vertical="center"/>
    </xf>
    <xf numFmtId="0" fontId="34" fillId="6" borderId="37" xfId="1" applyFont="1" applyFill="1" applyBorder="1" applyAlignment="1" applyProtection="1">
      <alignment horizontal="center" vertical="center" wrapText="1" shrinkToFit="1"/>
      <protection locked="0"/>
    </xf>
    <xf numFmtId="0" fontId="34" fillId="6" borderId="37" xfId="1" applyFont="1" applyFill="1" applyBorder="1" applyAlignment="1" applyProtection="1">
      <alignment horizontal="center" vertical="center" shrinkToFit="1"/>
      <protection locked="0"/>
    </xf>
    <xf numFmtId="0" fontId="34" fillId="6" borderId="29" xfId="1" applyFont="1" applyFill="1" applyBorder="1" applyAlignment="1" applyProtection="1">
      <alignment horizontal="center" vertical="center" wrapText="1" shrinkToFit="1"/>
      <protection locked="0"/>
    </xf>
    <xf numFmtId="0" fontId="34" fillId="6" borderId="31" xfId="1" applyFont="1" applyFill="1" applyBorder="1" applyAlignment="1" applyProtection="1">
      <alignment horizontal="center" vertical="center" shrinkToFit="1"/>
      <protection locked="0"/>
    </xf>
    <xf numFmtId="0" fontId="34" fillId="0" borderId="0" xfId="1" applyFont="1" applyProtection="1">
      <alignment vertical="center"/>
      <protection locked="0"/>
    </xf>
    <xf numFmtId="41" fontId="25" fillId="5" borderId="37" xfId="3" applyNumberFormat="1" applyFont="1" applyFill="1" applyBorder="1" applyAlignment="1" applyProtection="1">
      <alignment vertical="center"/>
    </xf>
    <xf numFmtId="6" fontId="25" fillId="5" borderId="37" xfId="3" applyFont="1" applyFill="1" applyBorder="1" applyAlignment="1" applyProtection="1">
      <alignment vertical="center"/>
    </xf>
    <xf numFmtId="41" fontId="25" fillId="5" borderId="29" xfId="3" applyNumberFormat="1" applyFont="1" applyFill="1" applyBorder="1" applyAlignment="1" applyProtection="1">
      <alignment vertical="center"/>
      <protection locked="0"/>
    </xf>
    <xf numFmtId="6" fontId="25" fillId="5" borderId="31" xfId="3" applyFont="1" applyFill="1" applyBorder="1" applyAlignment="1" applyProtection="1">
      <alignment vertical="center"/>
      <protection locked="0"/>
    </xf>
    <xf numFmtId="38" fontId="25" fillId="0" borderId="29" xfId="3" applyNumberFormat="1" applyFont="1" applyBorder="1" applyAlignment="1" applyProtection="1">
      <alignment vertical="center" shrinkToFit="1"/>
      <protection locked="0"/>
    </xf>
    <xf numFmtId="38" fontId="25" fillId="0" borderId="31" xfId="3" applyNumberFormat="1" applyFont="1" applyBorder="1" applyAlignment="1" applyProtection="1">
      <alignment vertical="center" shrinkToFit="1"/>
      <protection locked="0"/>
    </xf>
    <xf numFmtId="6" fontId="25" fillId="0" borderId="0" xfId="3" applyFont="1" applyFill="1" applyBorder="1" applyAlignment="1" applyProtection="1">
      <alignment vertical="center"/>
    </xf>
    <xf numFmtId="0" fontId="34" fillId="6" borderId="37" xfId="1" applyFont="1" applyFill="1" applyBorder="1" applyAlignment="1" applyProtection="1">
      <alignment horizontal="center" vertical="center"/>
      <protection locked="0"/>
    </xf>
    <xf numFmtId="0" fontId="34" fillId="6" borderId="37" xfId="1" applyFont="1" applyFill="1" applyBorder="1" applyAlignment="1" applyProtection="1">
      <alignment horizontal="center" vertical="center"/>
      <protection locked="0"/>
    </xf>
    <xf numFmtId="0" fontId="14" fillId="6" borderId="37" xfId="1" applyFont="1" applyFill="1" applyBorder="1" applyAlignment="1" applyProtection="1">
      <alignment horizontal="center" vertical="center"/>
      <protection locked="0"/>
    </xf>
    <xf numFmtId="0" fontId="14" fillId="6" borderId="37" xfId="1" applyFont="1" applyFill="1" applyBorder="1" applyAlignment="1" applyProtection="1">
      <alignment horizontal="center" vertical="center" shrinkToFit="1"/>
      <protection locked="0"/>
    </xf>
    <xf numFmtId="0" fontId="14" fillId="0" borderId="0" xfId="1" applyFont="1" applyProtection="1">
      <alignment vertical="center"/>
      <protection locked="0"/>
    </xf>
    <xf numFmtId="0" fontId="25" fillId="0" borderId="37" xfId="1" applyFont="1" applyBorder="1" applyAlignment="1" applyProtection="1">
      <alignment horizontal="center" vertical="center"/>
      <protection locked="0"/>
    </xf>
    <xf numFmtId="0" fontId="25" fillId="0" borderId="37" xfId="1" applyFont="1" applyBorder="1" applyProtection="1">
      <alignment vertical="center"/>
      <protection locked="0"/>
    </xf>
    <xf numFmtId="0" fontId="19" fillId="0" borderId="29" xfId="1" applyFont="1" applyBorder="1" applyAlignment="1" applyProtection="1">
      <alignment horizontal="right" vertical="center"/>
      <protection locked="0"/>
    </xf>
    <xf numFmtId="0" fontId="19" fillId="0" borderId="31" xfId="1" applyFont="1" applyBorder="1" applyAlignment="1" applyProtection="1">
      <alignment horizontal="center" vertical="center"/>
      <protection locked="0"/>
    </xf>
    <xf numFmtId="38" fontId="19" fillId="0" borderId="37" xfId="4" applyFont="1" applyBorder="1" applyAlignment="1" applyProtection="1">
      <alignment horizontal="right" vertical="center"/>
      <protection locked="0"/>
    </xf>
    <xf numFmtId="38" fontId="19" fillId="5" borderId="37" xfId="4" applyFont="1" applyFill="1" applyBorder="1" applyAlignment="1" applyProtection="1">
      <alignment horizontal="right" vertical="center"/>
      <protection locked="0"/>
    </xf>
    <xf numFmtId="0" fontId="25" fillId="0" borderId="29" xfId="1" applyFont="1" applyBorder="1" applyAlignment="1" applyProtection="1">
      <alignment horizontal="center" vertical="center"/>
      <protection locked="0"/>
    </xf>
    <xf numFmtId="0" fontId="25" fillId="0" borderId="30" xfId="1" applyFont="1" applyBorder="1" applyAlignment="1" applyProtection="1">
      <alignment horizontal="center" vertical="center"/>
      <protection locked="0"/>
    </xf>
    <xf numFmtId="0" fontId="25" fillId="0" borderId="31" xfId="1" applyFont="1" applyBorder="1" applyAlignment="1" applyProtection="1">
      <alignment horizontal="center" vertical="center"/>
      <protection locked="0"/>
    </xf>
    <xf numFmtId="38" fontId="19" fillId="0" borderId="29" xfId="4" applyFont="1" applyBorder="1" applyAlignment="1" applyProtection="1">
      <alignment horizontal="center" vertical="center"/>
      <protection locked="0"/>
    </xf>
    <xf numFmtId="38" fontId="19" fillId="0" borderId="30" xfId="4" applyFont="1" applyBorder="1" applyAlignment="1" applyProtection="1">
      <alignment horizontal="center" vertical="center"/>
      <protection locked="0"/>
    </xf>
    <xf numFmtId="38" fontId="19" fillId="0" borderId="31" xfId="4" applyFont="1" applyBorder="1" applyAlignment="1" applyProtection="1">
      <alignment horizontal="center" vertical="center"/>
      <protection locked="0"/>
    </xf>
    <xf numFmtId="41" fontId="19" fillId="5" borderId="29" xfId="3" applyNumberFormat="1" applyFont="1" applyFill="1" applyBorder="1" applyAlignment="1" applyProtection="1">
      <alignment horizontal="right" vertical="center"/>
    </xf>
    <xf numFmtId="41" fontId="19" fillId="5" borderId="30" xfId="3" applyNumberFormat="1" applyFont="1" applyFill="1" applyBorder="1" applyAlignment="1" applyProtection="1">
      <alignment horizontal="right" vertical="center"/>
    </xf>
    <xf numFmtId="41" fontId="19" fillId="5" borderId="31" xfId="3" applyNumberFormat="1" applyFont="1" applyFill="1" applyBorder="1" applyAlignment="1" applyProtection="1">
      <alignment horizontal="right" vertical="center"/>
    </xf>
    <xf numFmtId="0" fontId="14" fillId="0" borderId="0" xfId="1" applyFont="1" applyAlignment="1" applyProtection="1">
      <alignment horizontal="center" vertical="center"/>
      <protection locked="0"/>
    </xf>
    <xf numFmtId="41" fontId="19" fillId="0" borderId="0" xfId="3" applyNumberFormat="1" applyFont="1" applyFill="1" applyBorder="1" applyAlignment="1" applyProtection="1">
      <alignment horizontal="right" vertical="center"/>
    </xf>
    <xf numFmtId="0" fontId="19" fillId="7" borderId="31" xfId="1" applyFont="1" applyFill="1" applyBorder="1" applyProtection="1">
      <alignment vertical="center"/>
      <protection locked="0"/>
    </xf>
    <xf numFmtId="0" fontId="38" fillId="0" borderId="0" xfId="1" applyFont="1" applyProtection="1">
      <alignment vertical="center"/>
      <protection locked="0"/>
    </xf>
    <xf numFmtId="0" fontId="34" fillId="6" borderId="29" xfId="1" applyFont="1" applyFill="1" applyBorder="1" applyAlignment="1" applyProtection="1">
      <alignment horizontal="center" vertical="center"/>
      <protection locked="0"/>
    </xf>
    <xf numFmtId="0" fontId="34" fillId="6" borderId="30" xfId="1" applyFont="1" applyFill="1" applyBorder="1" applyAlignment="1" applyProtection="1">
      <alignment horizontal="center" vertical="center"/>
      <protection locked="0"/>
    </xf>
    <xf numFmtId="0" fontId="34" fillId="6" borderId="31" xfId="1" applyFont="1" applyFill="1" applyBorder="1" applyAlignment="1" applyProtection="1">
      <alignment horizontal="center" vertical="center"/>
      <protection locked="0"/>
    </xf>
    <xf numFmtId="0" fontId="25" fillId="0" borderId="32" xfId="1" applyFont="1" applyBorder="1" applyAlignment="1" applyProtection="1">
      <alignment horizontal="center" vertical="top"/>
      <protection locked="0"/>
    </xf>
    <xf numFmtId="0" fontId="25" fillId="0" borderId="33" xfId="1" applyFont="1" applyBorder="1" applyAlignment="1" applyProtection="1">
      <alignment horizontal="center" vertical="top"/>
      <protection locked="0"/>
    </xf>
    <xf numFmtId="0" fontId="25" fillId="0" borderId="34" xfId="1" applyFont="1" applyBorder="1" applyAlignment="1" applyProtection="1">
      <alignment horizontal="center" vertical="top"/>
      <protection locked="0"/>
    </xf>
    <xf numFmtId="0" fontId="25" fillId="0" borderId="35" xfId="1" applyFont="1" applyBorder="1" applyAlignment="1" applyProtection="1">
      <alignment horizontal="center" vertical="top"/>
      <protection locked="0"/>
    </xf>
    <xf numFmtId="0" fontId="25" fillId="0" borderId="0" xfId="1" applyFont="1" applyAlignment="1" applyProtection="1">
      <alignment horizontal="center" vertical="top"/>
      <protection locked="0"/>
    </xf>
    <xf numFmtId="0" fontId="25" fillId="0" borderId="36" xfId="1" applyFont="1" applyBorder="1" applyAlignment="1" applyProtection="1">
      <alignment horizontal="center" vertical="top"/>
      <protection locked="0"/>
    </xf>
    <xf numFmtId="0" fontId="25" fillId="0" borderId="20" xfId="1" applyFont="1" applyBorder="1" applyAlignment="1" applyProtection="1">
      <alignment horizontal="center" vertical="top"/>
      <protection locked="0"/>
    </xf>
    <xf numFmtId="0" fontId="25" fillId="0" borderId="2" xfId="1" applyFont="1" applyBorder="1" applyAlignment="1" applyProtection="1">
      <alignment horizontal="center" vertical="top"/>
      <protection locked="0"/>
    </xf>
    <xf numFmtId="0" fontId="25" fillId="0" borderId="19" xfId="1" applyFont="1" applyBorder="1" applyAlignment="1" applyProtection="1">
      <alignment horizontal="center" vertical="top"/>
      <protection locked="0"/>
    </xf>
    <xf numFmtId="0" fontId="25" fillId="0" borderId="29" xfId="1" applyFont="1" applyBorder="1" applyAlignment="1" applyProtection="1">
      <alignment horizontal="right" vertical="center"/>
      <protection locked="0"/>
    </xf>
    <xf numFmtId="0" fontId="25" fillId="0" borderId="30" xfId="1" applyFont="1" applyBorder="1" applyAlignment="1" applyProtection="1">
      <alignment horizontal="right" vertical="center"/>
      <protection locked="0"/>
    </xf>
    <xf numFmtId="0" fontId="25" fillId="0" borderId="2" xfId="1" applyFont="1" applyBorder="1" applyAlignment="1" applyProtection="1">
      <alignment vertical="top"/>
      <protection locked="0"/>
    </xf>
    <xf numFmtId="0" fontId="25" fillId="0" borderId="0" xfId="1" applyFont="1" applyAlignment="1" applyProtection="1">
      <alignment vertical="top"/>
      <protection locked="0"/>
    </xf>
    <xf numFmtId="0" fontId="25" fillId="0" borderId="0" xfId="1" applyFont="1" applyAlignment="1" applyProtection="1">
      <alignment horizontal="right" vertical="center"/>
      <protection locked="0"/>
    </xf>
    <xf numFmtId="0" fontId="25" fillId="0" borderId="0" xfId="1" applyFont="1" applyAlignment="1" applyProtection="1">
      <alignment horizontal="center" vertical="center"/>
      <protection locked="0"/>
    </xf>
    <xf numFmtId="0" fontId="34" fillId="6" borderId="37" xfId="1" applyFont="1" applyFill="1" applyBorder="1" applyAlignment="1" applyProtection="1">
      <alignment horizontal="center" vertical="center" wrapText="1"/>
      <protection locked="0"/>
    </xf>
    <xf numFmtId="0" fontId="39" fillId="0" borderId="37" xfId="1" applyFont="1" applyBorder="1" applyAlignment="1" applyProtection="1">
      <alignment horizontal="left" vertical="top" wrapText="1"/>
      <protection locked="0"/>
    </xf>
    <xf numFmtId="0" fontId="16" fillId="0" borderId="37" xfId="1" applyFont="1" applyBorder="1" applyAlignment="1" applyProtection="1">
      <alignment horizontal="left" vertical="top" wrapText="1"/>
      <protection locked="0"/>
    </xf>
    <xf numFmtId="0" fontId="34" fillId="0" borderId="0" xfId="1" applyFont="1" applyAlignment="1" applyProtection="1">
      <alignment horizontal="center" vertical="center"/>
      <protection locked="0"/>
    </xf>
    <xf numFmtId="0" fontId="34" fillId="0" borderId="0" xfId="1" applyFont="1" applyAlignment="1" applyProtection="1">
      <alignment horizontal="left" vertical="center"/>
      <protection locked="0"/>
    </xf>
    <xf numFmtId="0" fontId="22" fillId="0" borderId="0" xfId="1" applyAlignment="1" applyProtection="1">
      <alignment horizontal="left" vertical="top" wrapText="1"/>
      <protection locked="0"/>
    </xf>
    <xf numFmtId="0" fontId="25" fillId="0" borderId="0" xfId="1" applyFont="1" applyAlignment="1" applyProtection="1">
      <alignment vertical="center" wrapText="1"/>
      <protection locked="0"/>
    </xf>
  </cellXfs>
  <cellStyles count="5">
    <cellStyle name="桁区切り 2 2" xfId="4" xr:uid="{B4C4755C-E6CF-43DE-81BC-850BD06E53D4}"/>
    <cellStyle name="通貨 2" xfId="3" xr:uid="{6DA81079-1FB8-46E9-AB60-98C3AB175D81}"/>
    <cellStyle name="標準" xfId="0" builtinId="0"/>
    <cellStyle name="標準 2 2" xfId="1" xr:uid="{654A6809-8EBB-4C54-B31B-EB81496C14A3}"/>
    <cellStyle name="標準 5 6 2" xfId="2" xr:uid="{B83306A6-33DC-4B06-B6AF-60D0F16017CF}"/>
  </cellStyles>
  <dxfs count="3">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R$29" lockText="1" noThreeD="1"/>
</file>

<file path=xl/ctrlProps/ctrlProp11.xml><?xml version="1.0" encoding="utf-8"?>
<formControlPr xmlns="http://schemas.microsoft.com/office/spreadsheetml/2009/9/main" objectType="CheckBox" fmlaLink="$R$30" lockText="1" noThreeD="1"/>
</file>

<file path=xl/ctrlProps/ctrlProp12.xml><?xml version="1.0" encoding="utf-8"?>
<formControlPr xmlns="http://schemas.microsoft.com/office/spreadsheetml/2009/9/main" objectType="CheckBox" fmlaLink="$R$31" lockText="1" noThreeD="1"/>
</file>

<file path=xl/ctrlProps/ctrlProp13.xml><?xml version="1.0" encoding="utf-8"?>
<formControlPr xmlns="http://schemas.microsoft.com/office/spreadsheetml/2009/9/main" objectType="CheckBox" fmlaLink="$R$32" lockText="1" noThreeD="1"/>
</file>

<file path=xl/ctrlProps/ctrlProp14.xml><?xml version="1.0" encoding="utf-8"?>
<formControlPr xmlns="http://schemas.microsoft.com/office/spreadsheetml/2009/9/main" objectType="CheckBox" fmlaLink="$R$33" lockText="1" noThreeD="1"/>
</file>

<file path=xl/ctrlProps/ctrlProp15.xml><?xml version="1.0" encoding="utf-8"?>
<formControlPr xmlns="http://schemas.microsoft.com/office/spreadsheetml/2009/9/main" objectType="CheckBox" fmlaLink="$R$34" lockText="1" noThreeD="1"/>
</file>

<file path=xl/ctrlProps/ctrlProp16.xml><?xml version="1.0" encoding="utf-8"?>
<formControlPr xmlns="http://schemas.microsoft.com/office/spreadsheetml/2009/9/main" objectType="CheckBox" fmlaLink="$R$35" lockText="1" noThreeD="1"/>
</file>

<file path=xl/ctrlProps/ctrlProp17.xml><?xml version="1.0" encoding="utf-8"?>
<formControlPr xmlns="http://schemas.microsoft.com/office/spreadsheetml/2009/9/main" objectType="CheckBox" fmlaLink="$R$48" lockText="1" noThreeD="1"/>
</file>

<file path=xl/ctrlProps/ctrlProp18.xml><?xml version="1.0" encoding="utf-8"?>
<formControlPr xmlns="http://schemas.microsoft.com/office/spreadsheetml/2009/9/main" objectType="CheckBox" fmlaLink="$R$49" lockText="1" noThreeD="1"/>
</file>

<file path=xl/ctrlProps/ctrlProp19.xml><?xml version="1.0" encoding="utf-8"?>
<formControlPr xmlns="http://schemas.microsoft.com/office/spreadsheetml/2009/9/main" objectType="CheckBox" fmlaLink="$R$50"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47"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R$28"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25</xdr:row>
          <xdr:rowOff>165100</xdr:rowOff>
        </xdr:from>
        <xdr:to>
          <xdr:col>2</xdr:col>
          <xdr:colOff>266700</xdr:colOff>
          <xdr:row>28</xdr:row>
          <xdr:rowOff>101600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54C55571-8CFD-4C65-8BE1-CEFE84F68A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1746250</xdr:colOff>
          <xdr:row>28</xdr:row>
          <xdr:rowOff>0</xdr:rowOff>
        </xdr:from>
        <xdr:to>
          <xdr:col>3</xdr:col>
          <xdr:colOff>0</xdr:colOff>
          <xdr:row>29</xdr:row>
          <xdr:rowOff>44450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85B1713C-662A-428A-94A7-C45B8BD10A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1746250</xdr:colOff>
          <xdr:row>26</xdr:row>
          <xdr:rowOff>0</xdr:rowOff>
        </xdr:from>
        <xdr:to>
          <xdr:col>3</xdr:col>
          <xdr:colOff>0</xdr:colOff>
          <xdr:row>28</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FDA1C1DB-6AD0-478E-92BA-20E2C08E3D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0</xdr:rowOff>
        </xdr:from>
        <xdr:to>
          <xdr:col>1</xdr:col>
          <xdr:colOff>247650</xdr:colOff>
          <xdr:row>19</xdr:row>
          <xdr:rowOff>57150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F9FEB3D0-2E59-4FBC-8B58-D925098CB0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374650</xdr:rowOff>
        </xdr:from>
        <xdr:to>
          <xdr:col>1</xdr:col>
          <xdr:colOff>254000</xdr:colOff>
          <xdr:row>20</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CDB0C91C-6C17-4035-AA73-D5A59B3B3E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19</xdr:row>
          <xdr:rowOff>381000</xdr:rowOff>
        </xdr:from>
        <xdr:to>
          <xdr:col>1</xdr:col>
          <xdr:colOff>247650</xdr:colOff>
          <xdr:row>21</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37257644-2974-4E3B-B70F-13FA5A4891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222250</xdr:rowOff>
        </xdr:from>
        <xdr:to>
          <xdr:col>2</xdr:col>
          <xdr:colOff>254000</xdr:colOff>
          <xdr:row>29</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3AD891EF-B921-4D26-A73E-C8353F0CB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25</xdr:row>
          <xdr:rowOff>146050</xdr:rowOff>
        </xdr:from>
        <xdr:to>
          <xdr:col>5</xdr:col>
          <xdr:colOff>0</xdr:colOff>
          <xdr:row>28</xdr:row>
          <xdr:rowOff>114300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E832DC65-5792-4BDA-B638-006C22DC07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48</xdr:row>
          <xdr:rowOff>0</xdr:rowOff>
        </xdr:from>
        <xdr:to>
          <xdr:col>2</xdr:col>
          <xdr:colOff>1206500</xdr:colOff>
          <xdr:row>49</xdr:row>
          <xdr:rowOff>6350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E7801BF5-A92D-470F-8B6C-D77C8CC9A7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48</xdr:row>
          <xdr:rowOff>222250</xdr:rowOff>
        </xdr:from>
        <xdr:to>
          <xdr:col>2</xdr:col>
          <xdr:colOff>1435100</xdr:colOff>
          <xdr:row>49</xdr:row>
          <xdr:rowOff>228600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BAB7D07-DD29-4F95-91D7-76CC0FC9B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49</xdr:row>
          <xdr:rowOff>209550</xdr:rowOff>
        </xdr:from>
        <xdr:to>
          <xdr:col>2</xdr:col>
          <xdr:colOff>1244600</xdr:colOff>
          <xdr:row>51</xdr:row>
          <xdr:rowOff>44450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59B67E5E-F309-4BAC-85F7-071D4FAE3D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48</xdr:row>
          <xdr:rowOff>12700</xdr:rowOff>
        </xdr:from>
        <xdr:to>
          <xdr:col>4</xdr:col>
          <xdr:colOff>882650</xdr:colOff>
          <xdr:row>49</xdr:row>
          <xdr:rowOff>6350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DDBA64D2-036D-45E8-AAA1-396CFED68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48</xdr:row>
          <xdr:rowOff>228600</xdr:rowOff>
        </xdr:from>
        <xdr:to>
          <xdr:col>4</xdr:col>
          <xdr:colOff>882650</xdr:colOff>
          <xdr:row>50</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20D808A2-F762-4D27-A4BA-0737E2886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49</xdr:row>
          <xdr:rowOff>228600</xdr:rowOff>
        </xdr:from>
        <xdr:to>
          <xdr:col>4</xdr:col>
          <xdr:colOff>882650</xdr:colOff>
          <xdr:row>51</xdr:row>
          <xdr:rowOff>63500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C59EF510-A99F-4505-A738-D8FFF0179F1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51</xdr:row>
          <xdr:rowOff>19050</xdr:rowOff>
        </xdr:from>
        <xdr:to>
          <xdr:col>2</xdr:col>
          <xdr:colOff>82550</xdr:colOff>
          <xdr:row>52</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ABB69E0A-277F-40BE-B8D0-DE4AACDF65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48</xdr:row>
          <xdr:rowOff>38100</xdr:rowOff>
        </xdr:from>
        <xdr:to>
          <xdr:col>8</xdr:col>
          <xdr:colOff>533400</xdr:colOff>
          <xdr:row>48</xdr:row>
          <xdr:rowOff>228600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CA3EB174-E4B1-409A-BC1A-AE0617B03E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49</xdr:row>
          <xdr:rowOff>127000</xdr:rowOff>
        </xdr:from>
        <xdr:to>
          <xdr:col>13</xdr:col>
          <xdr:colOff>0</xdr:colOff>
          <xdr:row>50</xdr:row>
          <xdr:rowOff>133350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AFC5888C-FA2B-42FE-865C-08BF93595B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50</xdr:row>
          <xdr:rowOff>57150</xdr:rowOff>
        </xdr:from>
        <xdr:to>
          <xdr:col>12</xdr:col>
          <xdr:colOff>730250</xdr:colOff>
          <xdr:row>51</xdr:row>
          <xdr:rowOff>139700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53391561-8E2C-4D18-8DEB-A40203DBF6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51</xdr:row>
          <xdr:rowOff>76200</xdr:rowOff>
        </xdr:from>
        <xdr:to>
          <xdr:col>11</xdr:col>
          <xdr:colOff>247650</xdr:colOff>
          <xdr:row>52</xdr:row>
          <xdr:rowOff>101600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2008F571-AF14-49BF-8E51-31F85915F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51</xdr:row>
          <xdr:rowOff>57150</xdr:rowOff>
        </xdr:from>
        <xdr:to>
          <xdr:col>10</xdr:col>
          <xdr:colOff>57150</xdr:colOff>
          <xdr:row>52</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EE8BB2B7-7644-43D1-B040-19757D18E7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４　会議や他職種連携におけるロボット・ICTの活用</a:t>
              </a:r>
            </a:p>
          </xdr:txBody>
        </xdr:sp>
        <xdr:clientData/>
      </xdr:twoCellAnchor>
    </mc:Choice>
    <mc:Fallback/>
  </mc:AlternateContent>
  <xdr:twoCellAnchor>
    <xdr:from>
      <xdr:col>7</xdr:col>
      <xdr:colOff>61232</xdr:colOff>
      <xdr:row>48</xdr:row>
      <xdr:rowOff>171450</xdr:rowOff>
    </xdr:from>
    <xdr:to>
      <xdr:col>13</xdr:col>
      <xdr:colOff>142875</xdr:colOff>
      <xdr:row>49</xdr:row>
      <xdr:rowOff>171450</xdr:rowOff>
    </xdr:to>
    <xdr:sp macro="" textlink="">
      <xdr:nvSpPr>
        <xdr:cNvPr id="2" name="テキスト ボックス 1">
          <a:extLst>
            <a:ext uri="{FF2B5EF4-FFF2-40B4-BE49-F238E27FC236}">
              <a16:creationId xmlns:a16="http://schemas.microsoft.com/office/drawing/2014/main" id="{A3B51570-8611-478D-BF57-BC8CA503B216}"/>
            </a:ext>
          </a:extLst>
        </xdr:cNvPr>
        <xdr:cNvSpPr txBox="1"/>
      </xdr:nvSpPr>
      <xdr:spPr>
        <a:xfrm>
          <a:off x="5884182" y="13182600"/>
          <a:ext cx="507591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xdr:twoCellAnchor>
    <xdr:from>
      <xdr:col>0</xdr:col>
      <xdr:colOff>219075</xdr:colOff>
      <xdr:row>96</xdr:row>
      <xdr:rowOff>9524</xdr:rowOff>
    </xdr:from>
    <xdr:to>
      <xdr:col>7</xdr:col>
      <xdr:colOff>81643</xdr:colOff>
      <xdr:row>99</xdr:row>
      <xdr:rowOff>56029</xdr:rowOff>
    </xdr:to>
    <xdr:sp macro="" textlink="">
      <xdr:nvSpPr>
        <xdr:cNvPr id="3" name="テキスト ボックス 2">
          <a:extLst>
            <a:ext uri="{FF2B5EF4-FFF2-40B4-BE49-F238E27FC236}">
              <a16:creationId xmlns:a16="http://schemas.microsoft.com/office/drawing/2014/main" id="{9C050ED2-4A7D-4652-A4F5-C30FB3476C7E}"/>
            </a:ext>
          </a:extLst>
        </xdr:cNvPr>
        <xdr:cNvSpPr txBox="1"/>
      </xdr:nvSpPr>
      <xdr:spPr>
        <a:xfrm>
          <a:off x="215900" y="26406474"/>
          <a:ext cx="5688693" cy="8148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※1</a:t>
          </a:r>
          <a:r>
            <a:rPr kumimoji="1" lang="ja-JP" altLang="en-US" sz="1200"/>
            <a:t>　入眠起床支援、利用者とのコミュニケーション、訴えの把握、日常生活の支援</a:t>
          </a:r>
          <a:endParaRPr kumimoji="1" lang="en-US" altLang="ja-JP" sz="1200"/>
        </a:p>
        <a:p>
          <a:r>
            <a:rPr kumimoji="1" lang="en-US" altLang="ja-JP" sz="1200"/>
            <a:t>※2</a:t>
          </a:r>
          <a:r>
            <a:rPr kumimoji="1" lang="ja-JP" altLang="en-US" sz="1200"/>
            <a:t>　徘徊、不潔行為、昼夜逆転等に対する対応等</a:t>
          </a:r>
          <a:endParaRPr kumimoji="1" lang="en-US" altLang="ja-JP" sz="12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20</xdr:row>
          <xdr:rowOff>381000</xdr:rowOff>
        </xdr:from>
        <xdr:to>
          <xdr:col>1</xdr:col>
          <xdr:colOff>133350</xdr:colOff>
          <xdr:row>22</xdr:row>
          <xdr:rowOff>6350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F8595649-0D57-4FB8-A1F7-F6BF3C54C4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27</xdr:row>
          <xdr:rowOff>222250</xdr:rowOff>
        </xdr:from>
        <xdr:to>
          <xdr:col>5</xdr:col>
          <xdr:colOff>0</xdr:colOff>
          <xdr:row>29</xdr:row>
          <xdr:rowOff>38100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97D8D6E3-ED21-4254-9963-A4C1B4C2E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355600</xdr:colOff>
          <xdr:row>27</xdr:row>
          <xdr:rowOff>203200</xdr:rowOff>
        </xdr:from>
        <xdr:to>
          <xdr:col>8</xdr:col>
          <xdr:colOff>25400</xdr:colOff>
          <xdr:row>29</xdr:row>
          <xdr:rowOff>25400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6D3605E1-9A98-4F83-BA51-B1956E7CE1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1784350</xdr:colOff>
          <xdr:row>35</xdr:row>
          <xdr:rowOff>152400</xdr:rowOff>
        </xdr:from>
        <xdr:to>
          <xdr:col>3</xdr:col>
          <xdr:colOff>0</xdr:colOff>
          <xdr:row>37</xdr:row>
          <xdr:rowOff>114300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81794A4F-3154-4734-9E0D-E324E6A09F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355600</xdr:colOff>
          <xdr:row>35</xdr:row>
          <xdr:rowOff>152400</xdr:rowOff>
        </xdr:from>
        <xdr:to>
          <xdr:col>6</xdr:col>
          <xdr:colOff>190500</xdr:colOff>
          <xdr:row>37</xdr:row>
          <xdr:rowOff>114300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AA35D4A5-151D-46DA-BB20-5D0E57612C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35</xdr:row>
          <xdr:rowOff>127000</xdr:rowOff>
        </xdr:from>
        <xdr:to>
          <xdr:col>2</xdr:col>
          <xdr:colOff>762000</xdr:colOff>
          <xdr:row>37</xdr:row>
          <xdr:rowOff>95250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2F5FFF09-842A-4363-8E53-E4A28AE959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35</xdr:row>
          <xdr:rowOff>152400</xdr:rowOff>
        </xdr:from>
        <xdr:to>
          <xdr:col>4</xdr:col>
          <xdr:colOff>285750</xdr:colOff>
          <xdr:row>37</xdr:row>
          <xdr:rowOff>114300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3595029B-28DE-4B7B-AB93-6EB7C20982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527050</xdr:colOff>
          <xdr:row>43</xdr:row>
          <xdr:rowOff>31750</xdr:rowOff>
        </xdr:from>
        <xdr:to>
          <xdr:col>2</xdr:col>
          <xdr:colOff>768350</xdr:colOff>
          <xdr:row>45</xdr:row>
          <xdr:rowOff>114300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947D2692-40FC-4496-A924-9C60D9701C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38</xdr:row>
          <xdr:rowOff>146050</xdr:rowOff>
        </xdr:from>
        <xdr:to>
          <xdr:col>2</xdr:col>
          <xdr:colOff>762000</xdr:colOff>
          <xdr:row>40</xdr:row>
          <xdr:rowOff>133350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FC434C69-B38D-4572-B8BF-8469B9132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527050</xdr:colOff>
          <xdr:row>37</xdr:row>
          <xdr:rowOff>133350</xdr:rowOff>
        </xdr:from>
        <xdr:to>
          <xdr:col>2</xdr:col>
          <xdr:colOff>768350</xdr:colOff>
          <xdr:row>39</xdr:row>
          <xdr:rowOff>114300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C6EF881B-B082-4D50-AF5D-626FBC9D64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527050</xdr:colOff>
          <xdr:row>36</xdr:row>
          <xdr:rowOff>152400</xdr:rowOff>
        </xdr:from>
        <xdr:to>
          <xdr:col>2</xdr:col>
          <xdr:colOff>768350</xdr:colOff>
          <xdr:row>38</xdr:row>
          <xdr:rowOff>133350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5EAEC90D-8675-44E3-B821-0C5DF3332F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49</xdr:row>
          <xdr:rowOff>88900</xdr:rowOff>
        </xdr:from>
        <xdr:to>
          <xdr:col>9</xdr:col>
          <xdr:colOff>400050</xdr:colOff>
          <xdr:row>50</xdr:row>
          <xdr:rowOff>82550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81A7F37C-BD76-49B7-B7F2-B1406D23C6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２　職員の精神的・肉体的負担軽減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50</xdr:row>
          <xdr:rowOff>69850</xdr:rowOff>
        </xdr:from>
        <xdr:to>
          <xdr:col>9</xdr:col>
          <xdr:colOff>152400</xdr:colOff>
          <xdr:row>51</xdr:row>
          <xdr:rowOff>82550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1CF49A21-0680-4FF0-A003-4C87417C3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17</xdr:row>
          <xdr:rowOff>0</xdr:rowOff>
        </xdr:from>
        <xdr:to>
          <xdr:col>1</xdr:col>
          <xdr:colOff>247650</xdr:colOff>
          <xdr:row>18</xdr:row>
          <xdr:rowOff>57150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2102F2D-982E-42B7-B09A-97F2A6FD88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54</xdr:row>
      <xdr:rowOff>201706</xdr:rowOff>
    </xdr:from>
    <xdr:to>
      <xdr:col>22</xdr:col>
      <xdr:colOff>66443</xdr:colOff>
      <xdr:row>59</xdr:row>
      <xdr:rowOff>111289</xdr:rowOff>
    </xdr:to>
    <xdr:pic>
      <xdr:nvPicPr>
        <xdr:cNvPr id="2" name="図 1">
          <a:extLst>
            <a:ext uri="{FF2B5EF4-FFF2-40B4-BE49-F238E27FC236}">
              <a16:creationId xmlns:a16="http://schemas.microsoft.com/office/drawing/2014/main" id="{E621D7E8-E3BF-4036-A85F-6677110ACE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18172206"/>
          <a:ext cx="9620018" cy="11986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03A6A-A9E5-4E2E-860B-25E30792D7D4}">
  <sheetPr>
    <tabColor rgb="FF00B050"/>
    <pageSetUpPr fitToPage="1"/>
  </sheetPr>
  <dimension ref="A1:Z121"/>
  <sheetViews>
    <sheetView showGridLines="0" tabSelected="1" view="pageBreakPreview" zoomScale="85" zoomScaleNormal="100" zoomScaleSheetLayoutView="85" workbookViewId="0">
      <selection activeCell="I43" sqref="I43"/>
    </sheetView>
  </sheetViews>
  <sheetFormatPr defaultRowHeight="13" x14ac:dyDescent="0.2"/>
  <cols>
    <col min="1" max="1" width="3.36328125" customWidth="1"/>
    <col min="2" max="2" width="12.7265625" customWidth="1"/>
    <col min="3" max="3" width="27.36328125" customWidth="1"/>
    <col min="4" max="4" width="16" customWidth="1"/>
    <col min="5" max="5" width="14.36328125" customWidth="1"/>
    <col min="6" max="6" width="5.36328125" customWidth="1"/>
    <col min="7" max="7" width="4.26953125" customWidth="1"/>
    <col min="8" max="8" width="7.08984375" customWidth="1"/>
    <col min="9" max="10" width="12.6328125" customWidth="1"/>
    <col min="11" max="11" width="12.26953125" customWidth="1"/>
    <col min="13" max="13" width="18.08984375" customWidth="1"/>
    <col min="14" max="14" width="2.26953125" customWidth="1"/>
    <col min="15" max="15" width="15" customWidth="1"/>
    <col min="16" max="16" width="2.26953125" customWidth="1"/>
    <col min="18" max="18" width="0" hidden="1" customWidth="1"/>
  </cols>
  <sheetData>
    <row r="1" spans="1:13" ht="16.5" x14ac:dyDescent="0.2">
      <c r="A1" s="1" t="s">
        <v>0</v>
      </c>
      <c r="B1" s="2"/>
      <c r="C1" s="2"/>
    </row>
    <row r="2" spans="1:13" ht="51.75" customHeight="1" thickBot="1" x14ac:dyDescent="0.25">
      <c r="B2" s="3" t="s">
        <v>1</v>
      </c>
      <c r="C2" s="3"/>
      <c r="D2" s="3"/>
      <c r="E2" s="3"/>
      <c r="F2" s="3"/>
      <c r="G2" s="3"/>
      <c r="H2" s="3"/>
      <c r="I2" s="3"/>
      <c r="J2" s="3"/>
      <c r="K2" s="3"/>
      <c r="L2" s="3"/>
      <c r="M2" s="3"/>
    </row>
    <row r="3" spans="1:13" ht="23.15" customHeight="1" thickBot="1" x14ac:dyDescent="0.25">
      <c r="B3" s="4" t="s">
        <v>2</v>
      </c>
      <c r="C3" s="4"/>
      <c r="D3" s="5" t="s">
        <v>3</v>
      </c>
      <c r="E3" s="6"/>
      <c r="F3" s="7"/>
      <c r="G3" s="7"/>
      <c r="H3" s="7"/>
      <c r="I3" s="7"/>
      <c r="J3" s="7"/>
      <c r="K3" s="7"/>
      <c r="L3" s="7"/>
      <c r="M3" s="7"/>
    </row>
    <row r="4" spans="1:13" ht="19" x14ac:dyDescent="0.2">
      <c r="B4" s="6"/>
      <c r="C4" s="8" t="s">
        <v>4</v>
      </c>
      <c r="D4" s="6"/>
      <c r="E4" s="6"/>
      <c r="F4" s="6"/>
      <c r="G4" s="6"/>
      <c r="H4" s="6"/>
      <c r="I4" s="6"/>
      <c r="J4" s="6"/>
      <c r="K4" s="9" t="s">
        <v>5</v>
      </c>
      <c r="L4" s="10"/>
      <c r="M4" s="10"/>
    </row>
    <row r="5" spans="1:13" ht="14.5" thickBot="1" x14ac:dyDescent="0.25">
      <c r="B5" s="11" t="s">
        <v>6</v>
      </c>
      <c r="C5" s="11"/>
    </row>
    <row r="6" spans="1:13" ht="25" customHeight="1" x14ac:dyDescent="0.2">
      <c r="B6" s="12" t="s">
        <v>7</v>
      </c>
      <c r="C6" s="13"/>
      <c r="D6" s="14"/>
      <c r="E6" s="15"/>
      <c r="F6" s="15"/>
      <c r="G6" s="15"/>
      <c r="H6" s="15"/>
      <c r="I6" s="15"/>
      <c r="J6" s="15"/>
      <c r="K6" s="15"/>
      <c r="L6" s="15"/>
      <c r="M6" s="16"/>
    </row>
    <row r="7" spans="1:13" ht="30" customHeight="1" x14ac:dyDescent="0.2">
      <c r="B7" s="17" t="s">
        <v>8</v>
      </c>
      <c r="C7" s="18"/>
      <c r="D7" s="19"/>
      <c r="E7" s="20"/>
      <c r="F7" s="20"/>
      <c r="G7" s="20"/>
      <c r="H7" s="20"/>
      <c r="I7" s="20"/>
      <c r="J7" s="20"/>
      <c r="K7" s="20"/>
      <c r="L7" s="20"/>
      <c r="M7" s="21"/>
    </row>
    <row r="8" spans="1:13" ht="25" customHeight="1" x14ac:dyDescent="0.2">
      <c r="B8" s="22" t="s">
        <v>7</v>
      </c>
      <c r="C8" s="23"/>
      <c r="D8" s="24"/>
      <c r="E8" s="25"/>
      <c r="F8" s="25"/>
      <c r="G8" s="25"/>
      <c r="H8" s="25"/>
      <c r="I8" s="25"/>
      <c r="J8" s="25"/>
      <c r="K8" s="25"/>
      <c r="L8" s="25"/>
      <c r="M8" s="26"/>
    </row>
    <row r="9" spans="1:13" ht="30" customHeight="1" x14ac:dyDescent="0.2">
      <c r="B9" s="27" t="s">
        <v>9</v>
      </c>
      <c r="C9" s="28"/>
      <c r="D9" s="29"/>
      <c r="E9" s="30"/>
      <c r="F9" s="30"/>
      <c r="G9" s="30"/>
      <c r="H9" s="30"/>
      <c r="I9" s="30"/>
      <c r="J9" s="30"/>
      <c r="K9" s="30"/>
      <c r="L9" s="30"/>
      <c r="M9" s="31"/>
    </row>
    <row r="10" spans="1:13" ht="25" customHeight="1" x14ac:dyDescent="0.2">
      <c r="B10" s="32" t="s">
        <v>10</v>
      </c>
      <c r="C10" s="33"/>
      <c r="D10" s="33"/>
      <c r="E10" s="33"/>
      <c r="F10" s="33"/>
      <c r="G10" s="33"/>
      <c r="H10" s="33"/>
      <c r="I10" s="33"/>
      <c r="J10" s="33"/>
      <c r="K10" s="33"/>
      <c r="L10" s="33"/>
      <c r="M10" s="34"/>
    </row>
    <row r="11" spans="1:13" ht="30" customHeight="1" x14ac:dyDescent="0.2">
      <c r="B11" s="35"/>
      <c r="C11" s="36"/>
      <c r="D11" s="36"/>
      <c r="E11" s="36"/>
      <c r="F11" s="36"/>
      <c r="G11" s="36"/>
      <c r="H11" s="36"/>
      <c r="I11" s="36"/>
      <c r="J11" s="36"/>
      <c r="K11" s="36"/>
      <c r="L11" s="36"/>
      <c r="M11" s="37"/>
    </row>
    <row r="12" spans="1:13" ht="25" customHeight="1" x14ac:dyDescent="0.2">
      <c r="B12" s="38" t="s">
        <v>11</v>
      </c>
      <c r="C12" s="39"/>
      <c r="D12" s="39"/>
      <c r="E12" s="39"/>
      <c r="F12" s="39"/>
      <c r="G12" s="39"/>
      <c r="H12" s="39"/>
      <c r="I12" s="39"/>
      <c r="J12" s="39"/>
      <c r="K12" s="39"/>
      <c r="L12" s="39"/>
      <c r="M12" s="40"/>
    </row>
    <row r="13" spans="1:13" ht="30" customHeight="1" x14ac:dyDescent="0.2">
      <c r="B13" s="41"/>
      <c r="C13" s="42"/>
      <c r="D13" s="42"/>
      <c r="E13" s="42"/>
      <c r="F13" s="42"/>
      <c r="G13" s="42"/>
      <c r="H13" s="42"/>
      <c r="I13" s="42"/>
      <c r="J13" s="42"/>
      <c r="K13" s="42"/>
      <c r="L13" s="42"/>
      <c r="M13" s="43"/>
    </row>
    <row r="14" spans="1:13" ht="25" customHeight="1" x14ac:dyDescent="0.2">
      <c r="B14" s="44" t="s">
        <v>12</v>
      </c>
      <c r="C14" s="45"/>
      <c r="D14" s="45"/>
      <c r="E14" s="45"/>
      <c r="F14" s="45"/>
      <c r="G14" s="45"/>
      <c r="H14" s="45"/>
      <c r="I14" s="45"/>
      <c r="J14" s="45"/>
      <c r="K14" s="45"/>
      <c r="L14" s="45"/>
      <c r="M14" s="46"/>
    </row>
    <row r="15" spans="1:13" ht="30" customHeight="1" thickBot="1" x14ac:dyDescent="0.25">
      <c r="B15" s="47" t="s">
        <v>13</v>
      </c>
      <c r="C15" s="48"/>
      <c r="D15" s="49"/>
      <c r="E15" s="48" t="s">
        <v>14</v>
      </c>
      <c r="F15" s="50"/>
      <c r="G15" s="50"/>
      <c r="H15" s="49"/>
      <c r="I15" s="51"/>
      <c r="J15" s="51"/>
      <c r="K15" s="51"/>
      <c r="L15" s="51"/>
      <c r="M15" s="52"/>
    </row>
    <row r="16" spans="1:13" ht="9.75" customHeight="1" x14ac:dyDescent="0.2">
      <c r="B16" s="53"/>
      <c r="C16" s="53"/>
      <c r="D16" s="54"/>
      <c r="E16" s="53"/>
      <c r="F16" s="53"/>
      <c r="G16" s="53"/>
      <c r="H16" s="53"/>
      <c r="I16" s="54"/>
      <c r="J16" s="54"/>
      <c r="K16" s="54"/>
      <c r="L16" s="54"/>
      <c r="M16" s="54"/>
    </row>
    <row r="17" spans="1:26" s="55" customFormat="1" ht="18" customHeight="1" x14ac:dyDescent="0.2">
      <c r="B17" s="56" t="s">
        <v>15</v>
      </c>
      <c r="C17" s="56"/>
      <c r="D17" s="57"/>
      <c r="E17" s="57"/>
      <c r="F17" s="57"/>
      <c r="G17" s="57"/>
      <c r="H17" s="57"/>
      <c r="I17" s="57"/>
      <c r="J17" s="57"/>
      <c r="K17" s="57"/>
      <c r="L17" s="57"/>
      <c r="M17" s="58"/>
    </row>
    <row r="18" spans="1:26" s="55" customFormat="1" ht="30.75" customHeight="1" x14ac:dyDescent="0.2">
      <c r="B18" s="59" t="s">
        <v>16</v>
      </c>
      <c r="C18" s="59"/>
      <c r="D18" s="58"/>
      <c r="E18" s="58"/>
      <c r="F18" s="58"/>
      <c r="G18" s="58"/>
      <c r="H18" s="58"/>
      <c r="I18" s="58"/>
      <c r="J18" s="60"/>
      <c r="K18" s="60"/>
      <c r="L18" s="58"/>
      <c r="M18" s="58"/>
    </row>
    <row r="19" spans="1:26" s="55" customFormat="1" ht="30.75" customHeight="1" x14ac:dyDescent="0.2">
      <c r="B19" s="59" t="s">
        <v>17</v>
      </c>
      <c r="C19" s="59"/>
      <c r="D19" s="58"/>
      <c r="E19" s="58"/>
      <c r="F19" s="58"/>
      <c r="G19" s="58"/>
      <c r="H19" s="58"/>
      <c r="I19" s="58"/>
      <c r="J19" s="60"/>
      <c r="K19" s="60"/>
      <c r="L19" s="58"/>
      <c r="M19" s="58"/>
    </row>
    <row r="20" spans="1:26" s="55" customFormat="1" ht="33.75" customHeight="1" x14ac:dyDescent="0.2">
      <c r="B20" s="61" t="s">
        <v>18</v>
      </c>
      <c r="C20" s="62"/>
      <c r="D20" s="63"/>
      <c r="E20" s="63"/>
      <c r="F20" s="63"/>
      <c r="G20" s="63"/>
      <c r="H20" s="63"/>
      <c r="I20" s="63"/>
      <c r="J20" s="63"/>
      <c r="K20" s="63"/>
      <c r="L20" s="63"/>
      <c r="M20" s="63"/>
    </row>
    <row r="21" spans="1:26" s="55" customFormat="1" ht="30.75" customHeight="1" x14ac:dyDescent="0.2">
      <c r="B21" s="59" t="s">
        <v>19</v>
      </c>
      <c r="C21" s="59"/>
      <c r="D21" s="58"/>
      <c r="E21" s="58"/>
      <c r="F21" s="58"/>
      <c r="G21" s="58"/>
      <c r="H21" s="58"/>
      <c r="I21" s="58"/>
      <c r="J21" s="60"/>
      <c r="K21" s="60"/>
      <c r="L21" s="58"/>
      <c r="M21" s="58"/>
    </row>
    <row r="22" spans="1:26" s="55" customFormat="1" ht="30.75" customHeight="1" x14ac:dyDescent="0.2">
      <c r="B22" s="59" t="s">
        <v>20</v>
      </c>
      <c r="C22" s="59"/>
      <c r="D22" s="58"/>
      <c r="E22" s="58"/>
      <c r="F22" s="58"/>
      <c r="G22" s="58"/>
      <c r="H22" s="58"/>
      <c r="I22" s="58"/>
      <c r="J22" s="60"/>
      <c r="K22" s="60"/>
      <c r="L22" s="58"/>
      <c r="M22" s="58"/>
    </row>
    <row r="23" spans="1:26" ht="14" x14ac:dyDescent="0.2">
      <c r="B23" s="64"/>
      <c r="C23" s="64"/>
      <c r="D23" s="64"/>
      <c r="E23" s="64"/>
      <c r="F23" s="64"/>
      <c r="G23" s="64"/>
      <c r="H23" s="64"/>
      <c r="I23" s="64"/>
      <c r="J23" s="64"/>
      <c r="K23" s="64"/>
      <c r="L23" s="64"/>
      <c r="M23" s="64"/>
    </row>
    <row r="24" spans="1:26" ht="14" x14ac:dyDescent="0.2">
      <c r="B24" s="11" t="s">
        <v>21</v>
      </c>
      <c r="C24" s="11"/>
      <c r="D24" s="64"/>
      <c r="E24" s="64"/>
      <c r="F24" s="64"/>
      <c r="G24" s="64"/>
      <c r="H24" s="64"/>
      <c r="I24" s="64"/>
      <c r="J24" s="64"/>
      <c r="K24" s="64"/>
      <c r="L24" s="64"/>
      <c r="M24" s="64"/>
    </row>
    <row r="25" spans="1:26" s="66" customFormat="1" ht="18" customHeight="1" x14ac:dyDescent="0.2">
      <c r="A25"/>
      <c r="B25" s="64" t="s">
        <v>22</v>
      </c>
      <c r="C25" s="64"/>
      <c r="D25" s="64"/>
      <c r="E25" s="65"/>
      <c r="F25" s="65"/>
      <c r="G25" s="65"/>
      <c r="H25" s="65"/>
      <c r="I25" s="65"/>
      <c r="J25" s="65"/>
      <c r="K25" s="65"/>
      <c r="L25" s="64"/>
      <c r="M25" s="64"/>
      <c r="O25"/>
      <c r="R25" s="67"/>
      <c r="S25" s="67"/>
      <c r="T25" s="67"/>
      <c r="U25" s="67"/>
      <c r="V25" s="67"/>
      <c r="W25" s="67"/>
      <c r="X25" s="67"/>
      <c r="Y25" s="67"/>
      <c r="Z25" s="67"/>
    </row>
    <row r="26" spans="1:26" s="66" customFormat="1" ht="18" customHeight="1" x14ac:dyDescent="0.2">
      <c r="A26"/>
      <c r="B26" s="64" t="s">
        <v>23</v>
      </c>
      <c r="C26" s="64"/>
      <c r="D26" s="64"/>
      <c r="E26" s="65"/>
      <c r="F26" s="65"/>
      <c r="G26" s="65"/>
      <c r="H26" s="65"/>
      <c r="I26" s="65"/>
      <c r="J26" s="65"/>
      <c r="K26" s="65"/>
      <c r="L26" s="64"/>
      <c r="M26" s="64"/>
      <c r="O26"/>
      <c r="R26" s="67"/>
      <c r="S26" s="67"/>
      <c r="T26" s="67"/>
      <c r="U26" s="67"/>
      <c r="V26" s="67"/>
      <c r="W26" s="67"/>
      <c r="X26" s="67"/>
      <c r="Y26" s="67"/>
      <c r="Z26" s="67"/>
    </row>
    <row r="27" spans="1:26" s="66" customFormat="1" ht="3" customHeight="1" x14ac:dyDescent="0.2">
      <c r="A27"/>
      <c r="B27" s="64"/>
      <c r="C27" s="64"/>
      <c r="D27" s="64"/>
      <c r="E27" s="65"/>
      <c r="F27" s="65"/>
      <c r="G27" s="65"/>
      <c r="H27" s="65"/>
      <c r="I27" s="65"/>
      <c r="J27" s="65"/>
      <c r="K27" s="65"/>
      <c r="L27" s="64"/>
      <c r="M27" s="64"/>
      <c r="O27"/>
      <c r="R27" s="67"/>
      <c r="S27" s="67"/>
      <c r="T27" s="67"/>
      <c r="U27" s="67"/>
      <c r="V27" s="67"/>
      <c r="W27" s="67"/>
      <c r="X27" s="67"/>
      <c r="Y27" s="67"/>
      <c r="Z27" s="67"/>
    </row>
    <row r="28" spans="1:26" s="66" customFormat="1" ht="18" customHeight="1" x14ac:dyDescent="0.2">
      <c r="A28"/>
      <c r="B28" s="68" t="s">
        <v>24</v>
      </c>
      <c r="C28" s="64" t="s">
        <v>25</v>
      </c>
      <c r="D28" s="64" t="s">
        <v>26</v>
      </c>
      <c r="E28" s="64"/>
      <c r="F28" s="64" t="s">
        <v>27</v>
      </c>
      <c r="G28" s="69"/>
      <c r="H28" s="70"/>
      <c r="I28" s="64"/>
      <c r="J28" s="64"/>
      <c r="K28" s="64"/>
      <c r="L28" s="64"/>
      <c r="M28" s="64"/>
      <c r="O28"/>
      <c r="R28" s="67" t="b">
        <v>0</v>
      </c>
      <c r="S28" s="67"/>
      <c r="T28" s="67"/>
      <c r="U28" s="67"/>
      <c r="V28" s="67"/>
      <c r="W28" s="67"/>
      <c r="X28" s="67"/>
      <c r="Y28" s="67"/>
      <c r="Z28" s="67"/>
    </row>
    <row r="29" spans="1:26" s="66" customFormat="1" ht="18" customHeight="1" x14ac:dyDescent="0.2">
      <c r="A29"/>
      <c r="B29" s="69"/>
      <c r="C29" s="64" t="s">
        <v>28</v>
      </c>
      <c r="D29" s="71" t="s">
        <v>29</v>
      </c>
      <c r="E29" s="64"/>
      <c r="F29" s="64" t="s">
        <v>30</v>
      </c>
      <c r="G29" s="64"/>
      <c r="H29" s="64"/>
      <c r="I29" s="64" t="s">
        <v>31</v>
      </c>
      <c r="J29" s="64"/>
      <c r="K29" s="64"/>
      <c r="L29" s="64"/>
      <c r="M29" s="64"/>
      <c r="O29"/>
      <c r="R29" s="67" t="b">
        <v>0</v>
      </c>
      <c r="S29" s="67"/>
      <c r="T29" s="67"/>
      <c r="U29" s="67"/>
      <c r="V29" s="67"/>
      <c r="W29" s="67"/>
      <c r="X29" s="67"/>
      <c r="Y29" s="67"/>
      <c r="Z29" s="67"/>
    </row>
    <row r="30" spans="1:26" s="66" customFormat="1" ht="11.25" customHeight="1" x14ac:dyDescent="0.2">
      <c r="A30"/>
      <c r="B30" s="69"/>
      <c r="C30" s="69"/>
      <c r="D30" s="64"/>
      <c r="E30" s="64"/>
      <c r="F30" s="64"/>
      <c r="G30" s="64"/>
      <c r="H30" s="64"/>
      <c r="I30" s="64"/>
      <c r="J30" s="64"/>
      <c r="K30" s="64"/>
      <c r="L30" s="64"/>
      <c r="M30" s="64"/>
      <c r="O30"/>
      <c r="R30" s="67" t="b">
        <v>0</v>
      </c>
      <c r="S30" s="67"/>
      <c r="T30" s="67"/>
      <c r="U30" s="67"/>
      <c r="V30" s="67"/>
      <c r="W30" s="67"/>
      <c r="X30" s="67"/>
      <c r="Y30" s="67"/>
      <c r="Z30" s="67"/>
    </row>
    <row r="31" spans="1:26" s="66" customFormat="1" ht="20.149999999999999" customHeight="1" x14ac:dyDescent="0.2">
      <c r="A31"/>
      <c r="B31" s="72" t="s">
        <v>32</v>
      </c>
      <c r="C31" s="73"/>
      <c r="D31" s="74"/>
      <c r="E31" s="74"/>
      <c r="F31" s="74"/>
      <c r="G31" s="74"/>
      <c r="H31" s="74"/>
      <c r="I31" s="74"/>
      <c r="J31" s="75"/>
      <c r="K31" s="64"/>
      <c r="L31" s="64"/>
      <c r="M31" s="64"/>
      <c r="O31"/>
      <c r="R31" s="67" t="b">
        <v>0</v>
      </c>
      <c r="S31" s="67"/>
      <c r="T31" s="67"/>
      <c r="U31" s="67"/>
      <c r="V31" s="67"/>
      <c r="W31" s="67"/>
      <c r="X31" s="67"/>
      <c r="Y31" s="67"/>
      <c r="Z31" s="67"/>
    </row>
    <row r="32" spans="1:26" s="66" customFormat="1" ht="14" x14ac:dyDescent="0.2">
      <c r="A32"/>
      <c r="B32" s="64"/>
      <c r="C32" s="64"/>
      <c r="D32" s="64"/>
      <c r="E32" s="64"/>
      <c r="F32" s="64"/>
      <c r="G32" s="64"/>
      <c r="H32" s="70"/>
      <c r="I32" s="64"/>
      <c r="J32" s="64"/>
      <c r="K32" s="64"/>
      <c r="L32" s="64"/>
      <c r="M32" s="64"/>
      <c r="O32"/>
      <c r="R32" s="67" t="b">
        <v>0</v>
      </c>
      <c r="S32" s="67"/>
      <c r="T32" s="67"/>
      <c r="U32" s="67"/>
      <c r="V32" s="67"/>
      <c r="W32" s="67"/>
      <c r="X32" s="67"/>
      <c r="Y32" s="67"/>
      <c r="Z32" s="67"/>
    </row>
    <row r="33" spans="1:26" s="66" customFormat="1" ht="25" customHeight="1" x14ac:dyDescent="0.2">
      <c r="A33"/>
      <c r="B33" s="72" t="s">
        <v>33</v>
      </c>
      <c r="C33" s="76"/>
      <c r="D33" s="77"/>
      <c r="E33" s="77"/>
      <c r="F33" s="77"/>
      <c r="G33" s="77"/>
      <c r="H33" s="77"/>
      <c r="I33" s="77"/>
      <c r="J33" s="77"/>
      <c r="K33" s="77"/>
      <c r="L33" s="77"/>
      <c r="M33" s="78"/>
      <c r="N33" s="79"/>
      <c r="O33" s="79"/>
      <c r="R33" s="67" t="b">
        <v>0</v>
      </c>
      <c r="S33" s="67"/>
      <c r="T33" s="67"/>
      <c r="U33" s="67"/>
      <c r="V33" s="67"/>
      <c r="W33" s="67"/>
      <c r="X33" s="67"/>
      <c r="Y33" s="67"/>
      <c r="Z33" s="67"/>
    </row>
    <row r="34" spans="1:26" s="66" customFormat="1" ht="25" customHeight="1" x14ac:dyDescent="0.2">
      <c r="A34"/>
      <c r="B34" s="64"/>
      <c r="C34" s="80"/>
      <c r="D34" s="81"/>
      <c r="E34" s="81"/>
      <c r="F34" s="81"/>
      <c r="G34" s="81"/>
      <c r="H34" s="81"/>
      <c r="I34" s="81"/>
      <c r="J34" s="81"/>
      <c r="K34" s="81"/>
      <c r="L34" s="81"/>
      <c r="M34" s="82"/>
      <c r="N34" s="79"/>
      <c r="O34" s="79"/>
      <c r="R34" s="67" t="b">
        <v>0</v>
      </c>
      <c r="S34" s="67"/>
      <c r="T34" s="67"/>
      <c r="U34" s="67"/>
      <c r="V34" s="67"/>
      <c r="W34" s="67"/>
      <c r="X34" s="67"/>
      <c r="Y34" s="67"/>
      <c r="Z34" s="67"/>
    </row>
    <row r="35" spans="1:26" s="66" customFormat="1" ht="25" customHeight="1" x14ac:dyDescent="0.2">
      <c r="A35"/>
      <c r="B35" s="64"/>
      <c r="C35" s="83"/>
      <c r="D35" s="84"/>
      <c r="E35" s="84"/>
      <c r="F35" s="84"/>
      <c r="G35" s="84"/>
      <c r="H35" s="84"/>
      <c r="I35" s="84"/>
      <c r="J35" s="84"/>
      <c r="K35" s="84"/>
      <c r="L35" s="84"/>
      <c r="M35" s="85"/>
      <c r="N35" s="79"/>
      <c r="O35" s="79"/>
      <c r="R35" s="67" t="b">
        <v>0</v>
      </c>
      <c r="S35" s="67"/>
      <c r="T35" s="67"/>
      <c r="U35" s="67"/>
      <c r="V35" s="67"/>
      <c r="W35" s="67"/>
      <c r="X35" s="67"/>
      <c r="Y35" s="67"/>
      <c r="Z35" s="67"/>
    </row>
    <row r="36" spans="1:26" s="66" customFormat="1" ht="18.75" customHeight="1" x14ac:dyDescent="0.2">
      <c r="A36"/>
      <c r="B36" s="64"/>
      <c r="C36" s="86"/>
      <c r="D36" s="86"/>
      <c r="E36" s="86"/>
      <c r="F36" s="86"/>
      <c r="G36" s="86"/>
      <c r="H36" s="86"/>
      <c r="I36" s="86"/>
      <c r="J36" s="86"/>
      <c r="K36" s="86"/>
      <c r="L36" s="86"/>
      <c r="M36" s="86"/>
      <c r="N36" s="79"/>
      <c r="O36" s="79"/>
      <c r="R36" s="67"/>
      <c r="S36" s="67"/>
      <c r="T36" s="67"/>
      <c r="U36" s="67"/>
      <c r="V36" s="67"/>
      <c r="W36" s="67"/>
      <c r="X36" s="67"/>
      <c r="Y36" s="67"/>
      <c r="Z36" s="67"/>
    </row>
    <row r="37" spans="1:26" s="66" customFormat="1" ht="18" customHeight="1" x14ac:dyDescent="0.2">
      <c r="A37"/>
      <c r="B37" s="64" t="s">
        <v>34</v>
      </c>
      <c r="C37" s="86" t="s">
        <v>35</v>
      </c>
      <c r="D37" s="72" t="s">
        <v>36</v>
      </c>
      <c r="E37" s="86" t="s">
        <v>37</v>
      </c>
      <c r="F37" s="86" t="s">
        <v>3</v>
      </c>
      <c r="G37" s="81" t="s">
        <v>38</v>
      </c>
      <c r="H37" s="81"/>
      <c r="I37" s="86"/>
      <c r="J37" s="86"/>
      <c r="K37" s="86"/>
      <c r="L37" s="86"/>
      <c r="M37" s="86"/>
      <c r="N37" s="79"/>
      <c r="O37" s="79"/>
      <c r="R37" s="67"/>
      <c r="S37" s="67"/>
      <c r="T37" s="67"/>
      <c r="U37" s="67"/>
      <c r="V37" s="67"/>
      <c r="W37" s="67"/>
      <c r="X37" s="67"/>
      <c r="Y37" s="67"/>
      <c r="Z37" s="67"/>
    </row>
    <row r="38" spans="1:26" s="66" customFormat="1" ht="18" customHeight="1" x14ac:dyDescent="0.2">
      <c r="A38"/>
      <c r="B38" s="64"/>
      <c r="C38" s="72" t="s">
        <v>39</v>
      </c>
      <c r="D38" s="72"/>
      <c r="E38" s="86"/>
      <c r="F38" s="86"/>
      <c r="G38" s="86"/>
      <c r="H38" s="86"/>
      <c r="I38" s="86"/>
      <c r="J38" s="86"/>
      <c r="K38" s="86"/>
      <c r="L38" s="86"/>
      <c r="M38" s="86"/>
      <c r="N38" s="79"/>
      <c r="O38" s="79"/>
      <c r="R38" s="67"/>
      <c r="S38" s="67"/>
      <c r="T38" s="67"/>
      <c r="U38" s="67"/>
      <c r="V38" s="67"/>
      <c r="W38" s="67"/>
      <c r="X38" s="67"/>
      <c r="Y38" s="67"/>
      <c r="Z38" s="67"/>
    </row>
    <row r="39" spans="1:26" s="66" customFormat="1" ht="18" customHeight="1" x14ac:dyDescent="0.2">
      <c r="A39"/>
      <c r="B39" s="64"/>
      <c r="C39" s="72" t="s">
        <v>40</v>
      </c>
      <c r="D39" s="72"/>
      <c r="E39" s="86"/>
      <c r="F39" s="86"/>
      <c r="G39" s="86"/>
      <c r="H39" s="86"/>
      <c r="I39" s="86"/>
      <c r="J39" s="86"/>
      <c r="K39" s="86"/>
      <c r="L39" s="86"/>
      <c r="M39" s="86"/>
      <c r="N39" s="79"/>
      <c r="O39" s="79"/>
      <c r="R39" s="67"/>
      <c r="S39" s="67"/>
      <c r="T39" s="67"/>
      <c r="U39" s="67"/>
      <c r="V39" s="67"/>
      <c r="W39" s="67"/>
      <c r="X39" s="67"/>
      <c r="Y39" s="67"/>
      <c r="Z39" s="67"/>
    </row>
    <row r="40" spans="1:26" s="66" customFormat="1" ht="18" customHeight="1" x14ac:dyDescent="0.2">
      <c r="A40"/>
      <c r="B40" s="64"/>
      <c r="C40" s="72" t="s">
        <v>41</v>
      </c>
      <c r="D40" s="72"/>
      <c r="E40" s="86"/>
      <c r="F40" s="86"/>
      <c r="G40" s="86"/>
      <c r="H40" s="86"/>
      <c r="I40" s="86"/>
      <c r="J40" s="86"/>
      <c r="K40" s="86"/>
      <c r="L40" s="86"/>
      <c r="M40" s="86"/>
      <c r="N40" s="79"/>
      <c r="O40" s="79"/>
      <c r="R40" s="67"/>
      <c r="S40" s="67"/>
      <c r="T40" s="67"/>
      <c r="U40" s="67"/>
      <c r="V40" s="67"/>
      <c r="W40" s="67"/>
      <c r="X40" s="67"/>
      <c r="Y40" s="67"/>
      <c r="Z40" s="67"/>
    </row>
    <row r="41" spans="1:26" s="66" customFormat="1" ht="12" customHeight="1" x14ac:dyDescent="0.2">
      <c r="A41"/>
      <c r="B41" s="64"/>
      <c r="C41" s="86"/>
      <c r="D41" s="72"/>
      <c r="E41" s="86"/>
      <c r="F41" s="86"/>
      <c r="G41" s="86"/>
      <c r="H41" s="86"/>
      <c r="I41" s="86"/>
      <c r="J41" s="86"/>
      <c r="K41" s="86"/>
      <c r="L41" s="86"/>
      <c r="M41" s="86"/>
      <c r="N41" s="79"/>
      <c r="O41" s="79"/>
      <c r="R41" s="67"/>
      <c r="S41" s="67"/>
      <c r="T41" s="67"/>
      <c r="U41" s="67"/>
      <c r="V41" s="67"/>
      <c r="W41" s="67"/>
      <c r="X41" s="67"/>
      <c r="Y41" s="67"/>
      <c r="Z41" s="67"/>
    </row>
    <row r="42" spans="1:26" s="66" customFormat="1" ht="18" customHeight="1" x14ac:dyDescent="0.2">
      <c r="A42"/>
      <c r="B42" s="64"/>
      <c r="C42" s="79" t="s">
        <v>42</v>
      </c>
      <c r="D42" s="86"/>
      <c r="E42" s="86"/>
      <c r="F42" s="86"/>
      <c r="G42" s="86"/>
      <c r="H42" s="86"/>
      <c r="I42" s="86"/>
      <c r="J42" s="86"/>
      <c r="K42" s="86"/>
      <c r="L42" s="86"/>
      <c r="M42" s="86"/>
      <c r="N42" s="79"/>
      <c r="O42" s="79"/>
      <c r="R42" s="67"/>
      <c r="S42" s="67"/>
      <c r="T42" s="67"/>
      <c r="U42" s="67"/>
      <c r="V42" s="67"/>
      <c r="W42" s="67"/>
      <c r="X42" s="67"/>
      <c r="Y42" s="67"/>
      <c r="Z42" s="67"/>
    </row>
    <row r="43" spans="1:26" s="66" customFormat="1" ht="18" customHeight="1" x14ac:dyDescent="0.2">
      <c r="A43"/>
      <c r="B43" s="64"/>
      <c r="C43" s="79" t="s">
        <v>43</v>
      </c>
      <c r="D43" s="86"/>
      <c r="E43" s="86"/>
      <c r="F43" s="86"/>
      <c r="G43" s="86"/>
      <c r="H43" s="86"/>
      <c r="I43" s="86"/>
      <c r="J43" s="86"/>
      <c r="K43" s="86"/>
      <c r="L43" s="86"/>
      <c r="M43" s="86"/>
      <c r="N43" s="79"/>
      <c r="O43" s="79"/>
      <c r="R43" s="67"/>
      <c r="S43" s="67"/>
      <c r="T43" s="67"/>
      <c r="U43" s="67"/>
      <c r="V43" s="67"/>
      <c r="W43" s="67"/>
      <c r="X43" s="67"/>
      <c r="Y43" s="67"/>
      <c r="Z43" s="67"/>
    </row>
    <row r="44" spans="1:26" s="66" customFormat="1" ht="9.75" customHeight="1" x14ac:dyDescent="0.2">
      <c r="A44"/>
      <c r="B44" s="64"/>
      <c r="C44" s="72"/>
      <c r="D44" s="86"/>
      <c r="E44" s="86"/>
      <c r="F44" s="86"/>
      <c r="G44" s="86"/>
      <c r="H44" s="86"/>
      <c r="I44" s="86"/>
      <c r="J44" s="86"/>
      <c r="K44" s="86"/>
      <c r="L44" s="86"/>
      <c r="M44" s="86"/>
      <c r="N44" s="79"/>
      <c r="O44" s="79"/>
      <c r="R44" s="67"/>
      <c r="S44" s="67"/>
      <c r="T44" s="67"/>
      <c r="U44" s="67"/>
      <c r="V44" s="67"/>
      <c r="W44" s="67"/>
      <c r="X44" s="67"/>
      <c r="Y44" s="67"/>
      <c r="Z44" s="67"/>
    </row>
    <row r="45" spans="1:26" s="66" customFormat="1" ht="18" customHeight="1" x14ac:dyDescent="0.2">
      <c r="A45"/>
      <c r="B45" s="64"/>
      <c r="C45" s="72" t="s">
        <v>44</v>
      </c>
      <c r="D45" s="86"/>
      <c r="E45" s="86"/>
      <c r="F45" s="86"/>
      <c r="G45" s="86"/>
      <c r="H45" s="86"/>
      <c r="I45" s="86"/>
      <c r="J45" s="86"/>
      <c r="K45" s="86"/>
      <c r="L45" s="86"/>
      <c r="M45" s="86"/>
      <c r="N45" s="79"/>
      <c r="O45" s="79"/>
      <c r="R45" s="67"/>
      <c r="S45" s="67"/>
      <c r="T45" s="67"/>
      <c r="U45" s="67"/>
      <c r="V45" s="67"/>
      <c r="W45" s="67"/>
      <c r="X45" s="67"/>
      <c r="Y45" s="67"/>
      <c r="Z45" s="67"/>
    </row>
    <row r="46" spans="1:26" s="66" customFormat="1" ht="18.75" customHeight="1" x14ac:dyDescent="0.2">
      <c r="A46"/>
      <c r="B46" s="64"/>
      <c r="C46" s="86"/>
      <c r="D46" s="86"/>
      <c r="E46" s="86"/>
      <c r="F46" s="86"/>
      <c r="G46" s="86"/>
      <c r="H46" s="86"/>
      <c r="I46" s="86"/>
      <c r="J46" s="86"/>
      <c r="K46" s="86"/>
      <c r="L46" s="86"/>
      <c r="M46" s="86"/>
      <c r="N46" s="79"/>
      <c r="O46" s="79"/>
      <c r="R46" s="67"/>
      <c r="S46" s="67"/>
      <c r="T46" s="67"/>
      <c r="U46" s="67"/>
      <c r="V46" s="67"/>
      <c r="W46" s="67"/>
      <c r="X46" s="67"/>
      <c r="Y46" s="67"/>
      <c r="Z46" s="67"/>
    </row>
    <row r="47" spans="1:26" ht="14" x14ac:dyDescent="0.2">
      <c r="B47" s="70" t="s">
        <v>45</v>
      </c>
      <c r="C47" s="70"/>
      <c r="D47" s="64"/>
      <c r="E47" s="64"/>
      <c r="F47" s="64"/>
      <c r="G47" s="64"/>
      <c r="H47" s="64"/>
      <c r="I47" s="64"/>
      <c r="J47" s="64"/>
      <c r="K47" s="64"/>
      <c r="L47" s="64"/>
      <c r="M47" s="64"/>
      <c r="Q47" s="55"/>
      <c r="R47" t="b">
        <v>0</v>
      </c>
    </row>
    <row r="48" spans="1:26" ht="18.75" customHeight="1" x14ac:dyDescent="0.2">
      <c r="B48" s="87" t="s">
        <v>46</v>
      </c>
      <c r="C48" s="88"/>
      <c r="D48" s="88"/>
      <c r="E48" s="88"/>
      <c r="F48" s="89"/>
      <c r="G48" s="87" t="s">
        <v>47</v>
      </c>
      <c r="H48" s="88"/>
      <c r="I48" s="88"/>
      <c r="J48" s="88"/>
      <c r="K48" s="88"/>
      <c r="L48" s="88"/>
      <c r="M48" s="90"/>
      <c r="Q48" s="55"/>
      <c r="R48" t="b">
        <v>0</v>
      </c>
    </row>
    <row r="49" spans="2:26" ht="18.75" customHeight="1" x14ac:dyDescent="0.2">
      <c r="B49" s="91"/>
      <c r="C49" s="92"/>
      <c r="D49" s="93"/>
      <c r="E49" s="92"/>
      <c r="F49" s="89"/>
      <c r="G49" s="91"/>
      <c r="H49" s="92"/>
      <c r="I49" s="92"/>
      <c r="J49" s="92"/>
      <c r="K49" s="92"/>
      <c r="L49" s="92"/>
      <c r="M49" s="94"/>
      <c r="Q49" s="55"/>
      <c r="R49" t="b">
        <v>0</v>
      </c>
    </row>
    <row r="50" spans="2:26" ht="18.75" customHeight="1" x14ac:dyDescent="0.2">
      <c r="B50" s="89"/>
      <c r="C50" s="64"/>
      <c r="D50" s="64"/>
      <c r="E50" s="64"/>
      <c r="F50" s="89"/>
      <c r="G50" s="89"/>
      <c r="H50" s="64"/>
      <c r="I50" s="64"/>
      <c r="J50" s="64"/>
      <c r="K50" s="64"/>
      <c r="L50" s="64"/>
      <c r="M50" s="95"/>
      <c r="Q50" s="55"/>
      <c r="R50" t="b">
        <v>0</v>
      </c>
    </row>
    <row r="51" spans="2:26" ht="14" x14ac:dyDescent="0.2">
      <c r="B51" s="89"/>
      <c r="C51" s="64"/>
      <c r="D51" s="64"/>
      <c r="E51" s="64"/>
      <c r="F51" s="89"/>
      <c r="G51" s="89"/>
      <c r="H51" s="64"/>
      <c r="I51" s="64"/>
      <c r="J51" s="64"/>
      <c r="K51" s="64"/>
      <c r="L51" s="64"/>
      <c r="M51" s="95"/>
      <c r="Q51" s="55"/>
      <c r="R51" s="96"/>
      <c r="S51" s="96"/>
      <c r="T51" s="96"/>
      <c r="U51" s="96"/>
      <c r="V51" s="96"/>
      <c r="W51" s="96"/>
      <c r="X51" s="96"/>
      <c r="Y51" s="96"/>
      <c r="Z51" s="96"/>
    </row>
    <row r="52" spans="2:26" ht="18.75" customHeight="1" x14ac:dyDescent="0.2">
      <c r="B52" s="89"/>
      <c r="C52" s="64"/>
      <c r="D52" s="70"/>
      <c r="E52" s="64"/>
      <c r="F52" s="89"/>
      <c r="G52" s="89"/>
      <c r="H52" s="64"/>
      <c r="I52" s="64"/>
      <c r="J52" s="64"/>
      <c r="K52" s="64"/>
      <c r="L52" s="64"/>
      <c r="M52" s="95"/>
      <c r="Q52" s="55"/>
    </row>
    <row r="53" spans="2:26" ht="18.75" customHeight="1" x14ac:dyDescent="0.2">
      <c r="B53" s="29" t="s">
        <v>48</v>
      </c>
      <c r="C53" s="30"/>
      <c r="D53" s="30"/>
      <c r="E53" s="30"/>
      <c r="F53" s="89"/>
      <c r="G53" s="29" t="s">
        <v>49</v>
      </c>
      <c r="H53" s="30"/>
      <c r="I53" s="30"/>
      <c r="J53" s="30"/>
      <c r="K53" s="30"/>
      <c r="L53" s="30"/>
      <c r="M53" s="97"/>
      <c r="Q53" s="55"/>
    </row>
    <row r="54" spans="2:26" ht="14.25" customHeight="1" x14ac:dyDescent="0.2">
      <c r="B54" s="64"/>
      <c r="C54" s="64"/>
      <c r="D54" s="64"/>
      <c r="E54" s="98"/>
      <c r="F54" s="98"/>
      <c r="G54" s="98"/>
      <c r="H54" s="98"/>
      <c r="I54" s="98"/>
      <c r="J54" s="98"/>
      <c r="K54" s="98"/>
      <c r="L54" s="64"/>
      <c r="M54" s="64"/>
      <c r="Q54" s="55"/>
    </row>
    <row r="55" spans="2:26" ht="14" x14ac:dyDescent="0.2">
      <c r="B55" s="99" t="s">
        <v>50</v>
      </c>
      <c r="C55" s="99"/>
      <c r="D55" s="64"/>
      <c r="E55" s="64"/>
      <c r="F55" s="64"/>
      <c r="G55" s="64"/>
      <c r="H55" s="64"/>
      <c r="I55" s="64"/>
      <c r="J55" s="64"/>
      <c r="K55" s="64"/>
      <c r="L55" s="64"/>
      <c r="M55" s="64"/>
      <c r="Q55" s="55"/>
    </row>
    <row r="56" spans="2:26" ht="80.150000000000006" customHeight="1" x14ac:dyDescent="0.2">
      <c r="B56" s="100"/>
      <c r="C56" s="100"/>
      <c r="D56" s="100"/>
      <c r="E56" s="100"/>
      <c r="F56" s="100"/>
      <c r="G56" s="100"/>
      <c r="H56" s="100"/>
      <c r="I56" s="100"/>
      <c r="J56" s="100"/>
      <c r="K56" s="100"/>
      <c r="L56" s="100"/>
      <c r="M56" s="100"/>
      <c r="Q56" s="55"/>
    </row>
    <row r="57" spans="2:26" ht="6" customHeight="1" x14ac:dyDescent="0.2">
      <c r="B57" s="64"/>
      <c r="C57" s="64"/>
      <c r="D57" s="64"/>
      <c r="E57" s="98"/>
      <c r="F57" s="98"/>
      <c r="G57" s="98"/>
      <c r="H57" s="98"/>
      <c r="I57" s="98"/>
      <c r="J57" s="98"/>
      <c r="K57" s="98"/>
      <c r="L57" s="64"/>
      <c r="M57" s="64"/>
      <c r="Q57" s="55"/>
    </row>
    <row r="58" spans="2:26" ht="14" x14ac:dyDescent="0.2">
      <c r="B58" s="70" t="s">
        <v>51</v>
      </c>
      <c r="C58" s="70"/>
      <c r="D58" s="64"/>
      <c r="E58" s="64"/>
      <c r="F58" s="64"/>
      <c r="G58" s="64"/>
      <c r="H58" s="64"/>
      <c r="I58" s="64"/>
      <c r="J58" s="64"/>
      <c r="K58" s="64"/>
      <c r="L58" s="64"/>
      <c r="M58" s="64"/>
      <c r="Q58" s="55"/>
      <c r="R58" s="96"/>
      <c r="S58" s="96"/>
      <c r="T58" s="96"/>
      <c r="U58" s="96"/>
      <c r="V58" s="96"/>
      <c r="W58" s="96"/>
      <c r="X58" s="96"/>
      <c r="Y58" s="96"/>
      <c r="Z58" s="96"/>
    </row>
    <row r="59" spans="2:26" ht="80.150000000000006" customHeight="1" x14ac:dyDescent="0.2">
      <c r="B59" s="100"/>
      <c r="C59" s="100"/>
      <c r="D59" s="100"/>
      <c r="E59" s="100"/>
      <c r="F59" s="100"/>
      <c r="G59" s="100"/>
      <c r="H59" s="100"/>
      <c r="I59" s="100"/>
      <c r="J59" s="100"/>
      <c r="K59" s="100"/>
      <c r="L59" s="100"/>
      <c r="M59" s="100"/>
    </row>
    <row r="60" spans="2:26" ht="6" customHeight="1" x14ac:dyDescent="0.2">
      <c r="B60" s="64"/>
      <c r="C60" s="64"/>
      <c r="D60" s="64"/>
      <c r="E60" s="98"/>
      <c r="F60" s="98"/>
      <c r="G60" s="98"/>
      <c r="H60" s="98"/>
      <c r="I60" s="98"/>
      <c r="J60" s="98"/>
      <c r="K60" s="98"/>
      <c r="L60" s="64"/>
      <c r="M60" s="64"/>
    </row>
    <row r="61" spans="2:26" ht="14" x14ac:dyDescent="0.2">
      <c r="B61" s="70" t="s">
        <v>52</v>
      </c>
      <c r="C61" s="70"/>
      <c r="D61" s="64"/>
      <c r="E61" s="64"/>
      <c r="F61" s="64"/>
      <c r="G61" s="64"/>
      <c r="H61" s="64"/>
      <c r="I61" s="64"/>
      <c r="J61" s="64"/>
      <c r="K61" s="64"/>
      <c r="L61" s="64"/>
      <c r="M61" s="64"/>
      <c r="Q61" s="55"/>
      <c r="R61" s="96"/>
      <c r="S61" s="96"/>
      <c r="T61" s="96"/>
      <c r="U61" s="96"/>
      <c r="V61" s="96"/>
      <c r="W61" s="96"/>
      <c r="X61" s="96"/>
      <c r="Y61" s="96"/>
      <c r="Z61" s="96"/>
    </row>
    <row r="62" spans="2:26" ht="80.150000000000006" customHeight="1" x14ac:dyDescent="0.2">
      <c r="B62" s="100"/>
      <c r="C62" s="100"/>
      <c r="D62" s="100"/>
      <c r="E62" s="100"/>
      <c r="F62" s="100"/>
      <c r="G62" s="100"/>
      <c r="H62" s="100"/>
      <c r="I62" s="100"/>
      <c r="J62" s="100"/>
      <c r="K62" s="100"/>
      <c r="L62" s="100"/>
      <c r="M62" s="100"/>
    </row>
    <row r="63" spans="2:26" ht="6" customHeight="1" x14ac:dyDescent="0.2">
      <c r="E63" s="101"/>
      <c r="F63" s="101"/>
      <c r="G63" s="101"/>
      <c r="H63" s="101"/>
      <c r="I63" s="101"/>
      <c r="J63" s="101"/>
      <c r="K63" s="101"/>
    </row>
    <row r="64" spans="2:26" s="102" customFormat="1" ht="18.75" customHeight="1" x14ac:dyDescent="0.2">
      <c r="B64" s="64" t="s">
        <v>53</v>
      </c>
      <c r="C64" s="64"/>
      <c r="D64" s="69"/>
      <c r="E64" s="69"/>
      <c r="F64" s="69"/>
      <c r="G64" s="69"/>
      <c r="H64" s="69"/>
      <c r="I64" s="69"/>
      <c r="J64" s="69"/>
      <c r="K64" s="69"/>
      <c r="L64" s="69"/>
      <c r="M64" s="69"/>
    </row>
    <row r="65" spans="2:13" s="102" customFormat="1" ht="9.75" customHeight="1" x14ac:dyDescent="0.2">
      <c r="B65" s="64"/>
      <c r="C65" s="64"/>
      <c r="D65" s="69"/>
      <c r="E65" s="69"/>
      <c r="F65" s="69"/>
      <c r="G65" s="69"/>
      <c r="H65" s="69"/>
      <c r="I65" s="69"/>
      <c r="J65" s="69"/>
      <c r="K65" s="69"/>
      <c r="L65" s="69"/>
      <c r="M65" s="69"/>
    </row>
    <row r="66" spans="2:13" s="102" customFormat="1" ht="14" x14ac:dyDescent="0.2">
      <c r="B66" s="70" t="s">
        <v>54</v>
      </c>
      <c r="C66" s="70"/>
      <c r="D66" s="103"/>
      <c r="E66" s="69"/>
      <c r="F66" s="69"/>
      <c r="G66" s="69"/>
      <c r="H66" s="69"/>
      <c r="I66" s="69"/>
      <c r="J66" s="69"/>
      <c r="K66" s="69"/>
      <c r="L66" s="69"/>
      <c r="M66" s="69"/>
    </row>
    <row r="67" spans="2:13" s="102" customFormat="1" ht="18.75" customHeight="1" x14ac:dyDescent="0.2">
      <c r="B67" s="104" t="s">
        <v>55</v>
      </c>
      <c r="C67" s="105"/>
      <c r="D67" s="105" t="s">
        <v>56</v>
      </c>
      <c r="E67" s="106" t="s">
        <v>57</v>
      </c>
      <c r="F67" s="107"/>
      <c r="G67" s="107"/>
      <c r="H67" s="107"/>
      <c r="I67" s="108"/>
      <c r="J67" s="109" t="s">
        <v>58</v>
      </c>
      <c r="K67" s="110" t="s">
        <v>59</v>
      </c>
      <c r="L67" s="111" t="s">
        <v>60</v>
      </c>
      <c r="M67" s="69"/>
    </row>
    <row r="68" spans="2:13" s="102" customFormat="1" ht="20.149999999999999" customHeight="1" x14ac:dyDescent="0.2">
      <c r="B68" s="112"/>
      <c r="C68" s="113"/>
      <c r="D68" s="113"/>
      <c r="E68" s="114" t="s">
        <v>61</v>
      </c>
      <c r="F68" s="115" t="s">
        <v>62</v>
      </c>
      <c r="G68" s="116"/>
      <c r="H68" s="116"/>
      <c r="I68" s="117"/>
      <c r="J68" s="118"/>
      <c r="K68" s="119"/>
      <c r="L68" s="120"/>
      <c r="M68" s="69"/>
    </row>
    <row r="69" spans="2:13" s="102" customFormat="1" ht="20.149999999999999" customHeight="1" x14ac:dyDescent="0.2">
      <c r="B69" s="121" t="s">
        <v>63</v>
      </c>
      <c r="C69" s="122" t="s">
        <v>64</v>
      </c>
      <c r="D69" s="123"/>
      <c r="E69" s="124"/>
      <c r="F69" s="125">
        <f>E69*12</f>
        <v>0</v>
      </c>
      <c r="G69" s="126"/>
      <c r="H69" s="126"/>
      <c r="I69" s="127"/>
      <c r="J69" s="128"/>
      <c r="K69" s="129">
        <f>$D$69*$F$69*$J$69/60</f>
        <v>0</v>
      </c>
      <c r="L69" s="130" t="e">
        <f>($F$69*$J$69/60)/$D$69</f>
        <v>#DIV/0!</v>
      </c>
      <c r="M69" s="69"/>
    </row>
    <row r="70" spans="2:13" s="102" customFormat="1" ht="20.149999999999999" customHeight="1" x14ac:dyDescent="0.2">
      <c r="B70" s="131"/>
      <c r="C70" s="132" t="s">
        <v>65</v>
      </c>
      <c r="D70" s="133"/>
      <c r="E70" s="134"/>
      <c r="F70" s="135">
        <f t="shared" ref="F70:F79" si="0">E70*12</f>
        <v>0</v>
      </c>
      <c r="G70" s="136"/>
      <c r="H70" s="136"/>
      <c r="I70" s="137"/>
      <c r="J70" s="138"/>
      <c r="K70" s="139">
        <f>$D$70*$F$70*$J$70/60</f>
        <v>0</v>
      </c>
      <c r="L70" s="140" t="e">
        <f>($F$70*$J$70/60)/$D$70</f>
        <v>#DIV/0!</v>
      </c>
      <c r="M70" s="69"/>
    </row>
    <row r="71" spans="2:13" s="102" customFormat="1" ht="20.149999999999999" customHeight="1" x14ac:dyDescent="0.2">
      <c r="B71" s="131"/>
      <c r="C71" s="132" t="s">
        <v>66</v>
      </c>
      <c r="D71" s="133"/>
      <c r="E71" s="134"/>
      <c r="F71" s="135">
        <f t="shared" si="0"/>
        <v>0</v>
      </c>
      <c r="G71" s="136"/>
      <c r="H71" s="136"/>
      <c r="I71" s="137"/>
      <c r="J71" s="138"/>
      <c r="K71" s="139">
        <f>$D$71*$F$71*$J$71/60</f>
        <v>0</v>
      </c>
      <c r="L71" s="140" t="e">
        <f>($F$71*$J$71/60)/$D$71</f>
        <v>#DIV/0!</v>
      </c>
      <c r="M71" s="69"/>
    </row>
    <row r="72" spans="2:13" s="102" customFormat="1" ht="20.149999999999999" customHeight="1" x14ac:dyDescent="0.2">
      <c r="B72" s="131"/>
      <c r="C72" s="132" t="s">
        <v>67</v>
      </c>
      <c r="D72" s="133"/>
      <c r="E72" s="134"/>
      <c r="F72" s="141">
        <f t="shared" si="0"/>
        <v>0</v>
      </c>
      <c r="G72" s="142"/>
      <c r="H72" s="142"/>
      <c r="I72" s="143"/>
      <c r="J72" s="138"/>
      <c r="K72" s="139">
        <f>$D$72*$F$72*$J$72/60</f>
        <v>0</v>
      </c>
      <c r="L72" s="140" t="e">
        <f>($F$72*$J$72/60)/$D$72</f>
        <v>#DIV/0!</v>
      </c>
      <c r="M72" s="69"/>
    </row>
    <row r="73" spans="2:13" s="102" customFormat="1" ht="20.149999999999999" customHeight="1" x14ac:dyDescent="0.2">
      <c r="B73" s="144"/>
      <c r="C73" s="145" t="s">
        <v>68</v>
      </c>
      <c r="D73" s="146"/>
      <c r="E73" s="147"/>
      <c r="F73" s="148">
        <f t="shared" si="0"/>
        <v>0</v>
      </c>
      <c r="G73" s="149"/>
      <c r="H73" s="149"/>
      <c r="I73" s="150"/>
      <c r="J73" s="151"/>
      <c r="K73" s="152">
        <f>$D$73*$F$73*$J$73/60</f>
        <v>0</v>
      </c>
      <c r="L73" s="153" t="e">
        <f>($F$73*$J$73/60)/$D$73</f>
        <v>#DIV/0!</v>
      </c>
      <c r="M73" s="69"/>
    </row>
    <row r="74" spans="2:13" s="102" customFormat="1" ht="20.149999999999999" customHeight="1" x14ac:dyDescent="0.2">
      <c r="B74" s="131" t="s">
        <v>69</v>
      </c>
      <c r="C74" s="154" t="s">
        <v>70</v>
      </c>
      <c r="D74" s="155"/>
      <c r="E74" s="156"/>
      <c r="F74" s="141">
        <f t="shared" si="0"/>
        <v>0</v>
      </c>
      <c r="G74" s="142"/>
      <c r="H74" s="142"/>
      <c r="I74" s="143"/>
      <c r="J74" s="157"/>
      <c r="K74" s="158">
        <f>$D$74*$F$74*$J$74/60</f>
        <v>0</v>
      </c>
      <c r="L74" s="159" t="e">
        <f>($F$74*$J$74/60)/$D$74</f>
        <v>#DIV/0!</v>
      </c>
      <c r="M74" s="69"/>
    </row>
    <row r="75" spans="2:13" s="102" customFormat="1" ht="20.149999999999999" customHeight="1" x14ac:dyDescent="0.2">
      <c r="B75" s="131"/>
      <c r="C75" s="154" t="s">
        <v>71</v>
      </c>
      <c r="D75" s="155"/>
      <c r="E75" s="156"/>
      <c r="F75" s="141">
        <f t="shared" si="0"/>
        <v>0</v>
      </c>
      <c r="G75" s="142"/>
      <c r="H75" s="142"/>
      <c r="I75" s="143"/>
      <c r="J75" s="157"/>
      <c r="K75" s="158">
        <f>$D$75*$F$75*$J$75/60</f>
        <v>0</v>
      </c>
      <c r="L75" s="159" t="e">
        <f>($F$75*$J$75/60)/$D$75</f>
        <v>#DIV/0!</v>
      </c>
      <c r="M75" s="69"/>
    </row>
    <row r="76" spans="2:13" s="102" customFormat="1" ht="20.149999999999999" customHeight="1" x14ac:dyDescent="0.2">
      <c r="B76" s="131"/>
      <c r="C76" s="154" t="s">
        <v>72</v>
      </c>
      <c r="D76" s="155"/>
      <c r="E76" s="156"/>
      <c r="F76" s="141">
        <f t="shared" si="0"/>
        <v>0</v>
      </c>
      <c r="G76" s="142"/>
      <c r="H76" s="142"/>
      <c r="I76" s="143"/>
      <c r="J76" s="157"/>
      <c r="K76" s="158">
        <f>$D$76*$F$76*$J$76/60</f>
        <v>0</v>
      </c>
      <c r="L76" s="159" t="e">
        <f>($F$76*$J$76/60)/$D$76</f>
        <v>#DIV/0!</v>
      </c>
      <c r="M76" s="69"/>
    </row>
    <row r="77" spans="2:13" s="102" customFormat="1" ht="20.149999999999999" customHeight="1" x14ac:dyDescent="0.2">
      <c r="B77" s="131"/>
      <c r="C77" s="132" t="s">
        <v>73</v>
      </c>
      <c r="D77" s="133"/>
      <c r="E77" s="134"/>
      <c r="F77" s="141">
        <f t="shared" si="0"/>
        <v>0</v>
      </c>
      <c r="G77" s="142"/>
      <c r="H77" s="142"/>
      <c r="I77" s="143"/>
      <c r="J77" s="138"/>
      <c r="K77" s="139">
        <f>$D$77*$F$77*$J$77/60</f>
        <v>0</v>
      </c>
      <c r="L77" s="140" t="e">
        <f>($F$77*$J$77/60)/$D$77</f>
        <v>#DIV/0!</v>
      </c>
      <c r="M77" s="69"/>
    </row>
    <row r="78" spans="2:13" s="102" customFormat="1" ht="20.149999999999999" customHeight="1" x14ac:dyDescent="0.2">
      <c r="B78" s="131"/>
      <c r="C78" s="132" t="s">
        <v>74</v>
      </c>
      <c r="D78" s="133"/>
      <c r="E78" s="134"/>
      <c r="F78" s="135">
        <f t="shared" si="0"/>
        <v>0</v>
      </c>
      <c r="G78" s="136"/>
      <c r="H78" s="136"/>
      <c r="I78" s="137"/>
      <c r="J78" s="138"/>
      <c r="K78" s="139">
        <f>$D$78*$F$78*$J$78/60</f>
        <v>0</v>
      </c>
      <c r="L78" s="140" t="e">
        <f>($F$78*$J$78/60)/$D$78</f>
        <v>#DIV/0!</v>
      </c>
      <c r="M78" s="69"/>
    </row>
    <row r="79" spans="2:13" s="102" customFormat="1" ht="20.149999999999999" customHeight="1" x14ac:dyDescent="0.2">
      <c r="B79" s="144"/>
      <c r="C79" s="132" t="s">
        <v>75</v>
      </c>
      <c r="D79" s="133"/>
      <c r="E79" s="134"/>
      <c r="F79" s="141">
        <f t="shared" si="0"/>
        <v>0</v>
      </c>
      <c r="G79" s="142"/>
      <c r="H79" s="142"/>
      <c r="I79" s="143"/>
      <c r="J79" s="138"/>
      <c r="K79" s="160">
        <f>$D$79*$F$79*$J$79/60</f>
        <v>0</v>
      </c>
      <c r="L79" s="161" t="e">
        <f>($F$79*$J$79/60)/$D$79</f>
        <v>#DIV/0!</v>
      </c>
      <c r="M79" s="69"/>
    </row>
    <row r="80" spans="2:13" s="102" customFormat="1" ht="20.149999999999999" customHeight="1" x14ac:dyDescent="0.2">
      <c r="B80" s="162"/>
      <c r="C80" s="163"/>
      <c r="D80" s="163"/>
      <c r="E80" s="164">
        <f>SUM(E69:E79)</f>
        <v>0</v>
      </c>
      <c r="F80" s="165">
        <f>SUM(F69:I79)</f>
        <v>0</v>
      </c>
      <c r="G80" s="166"/>
      <c r="H80" s="166"/>
      <c r="I80" s="167"/>
      <c r="J80" s="168">
        <f>SUM(J69:J79)</f>
        <v>0</v>
      </c>
      <c r="K80" s="169">
        <f>SUM(K69:K79)</f>
        <v>0</v>
      </c>
      <c r="L80" s="170" t="e">
        <f>SUM(L69:L79)</f>
        <v>#DIV/0!</v>
      </c>
      <c r="M80" s="69"/>
    </row>
    <row r="81" spans="2:13" s="102" customFormat="1" ht="20.149999999999999" customHeight="1" x14ac:dyDescent="0.2">
      <c r="B81" s="171"/>
      <c r="C81" s="171"/>
      <c r="D81" s="171"/>
      <c r="E81" s="172"/>
      <c r="F81" s="173"/>
      <c r="G81" s="173"/>
      <c r="H81" s="173"/>
      <c r="I81" s="173"/>
      <c r="J81" s="174"/>
      <c r="K81" s="175"/>
      <c r="L81" s="176"/>
      <c r="M81" s="69"/>
    </row>
    <row r="82" spans="2:13" s="102" customFormat="1" ht="20.149999999999999" customHeight="1" x14ac:dyDescent="0.2">
      <c r="B82" s="70" t="s">
        <v>76</v>
      </c>
      <c r="C82" s="70"/>
      <c r="D82" s="69"/>
      <c r="E82" s="69"/>
      <c r="F82" s="69"/>
      <c r="G82" s="69"/>
      <c r="H82" s="69"/>
      <c r="I82" s="69"/>
      <c r="J82" s="69"/>
      <c r="K82" s="69"/>
      <c r="L82" s="69"/>
      <c r="M82" s="69"/>
    </row>
    <row r="83" spans="2:13" s="102" customFormat="1" ht="20.149999999999999" customHeight="1" x14ac:dyDescent="0.2">
      <c r="B83" s="104" t="s">
        <v>55</v>
      </c>
      <c r="C83" s="105"/>
      <c r="D83" s="105" t="s">
        <v>77</v>
      </c>
      <c r="E83" s="106" t="s">
        <v>57</v>
      </c>
      <c r="F83" s="107"/>
      <c r="G83" s="107"/>
      <c r="H83" s="107"/>
      <c r="I83" s="108"/>
      <c r="J83" s="111" t="s">
        <v>78</v>
      </c>
      <c r="K83" s="110" t="s">
        <v>79</v>
      </c>
      <c r="L83" s="111" t="s">
        <v>60</v>
      </c>
      <c r="M83" s="69"/>
    </row>
    <row r="84" spans="2:13" s="102" customFormat="1" ht="20.149999999999999" customHeight="1" x14ac:dyDescent="0.2">
      <c r="B84" s="112"/>
      <c r="C84" s="113"/>
      <c r="D84" s="113"/>
      <c r="E84" s="114" t="s">
        <v>61</v>
      </c>
      <c r="F84" s="115" t="s">
        <v>62</v>
      </c>
      <c r="G84" s="116"/>
      <c r="H84" s="116"/>
      <c r="I84" s="117"/>
      <c r="J84" s="120"/>
      <c r="K84" s="119"/>
      <c r="L84" s="120"/>
      <c r="M84" s="69"/>
    </row>
    <row r="85" spans="2:13" s="102" customFormat="1" ht="20.149999999999999" customHeight="1" x14ac:dyDescent="0.2">
      <c r="B85" s="121" t="s">
        <v>63</v>
      </c>
      <c r="C85" s="122" t="s">
        <v>64</v>
      </c>
      <c r="D85" s="123"/>
      <c r="E85" s="124"/>
      <c r="F85" s="125">
        <f>E85*12</f>
        <v>0</v>
      </c>
      <c r="G85" s="126"/>
      <c r="H85" s="126"/>
      <c r="I85" s="127"/>
      <c r="J85" s="128"/>
      <c r="K85" s="129">
        <f>$D$85*$F$85*$J$85/60</f>
        <v>0</v>
      </c>
      <c r="L85" s="130" t="e">
        <f>($F$85*$J$85/60)/$D$85</f>
        <v>#DIV/0!</v>
      </c>
      <c r="M85" s="69"/>
    </row>
    <row r="86" spans="2:13" s="102" customFormat="1" ht="20.149999999999999" customHeight="1" x14ac:dyDescent="0.2">
      <c r="B86" s="131"/>
      <c r="C86" s="132" t="s">
        <v>65</v>
      </c>
      <c r="D86" s="133"/>
      <c r="E86" s="134"/>
      <c r="F86" s="135">
        <f t="shared" ref="F86:F95" si="1">E86*12</f>
        <v>0</v>
      </c>
      <c r="G86" s="136"/>
      <c r="H86" s="136"/>
      <c r="I86" s="137"/>
      <c r="J86" s="138"/>
      <c r="K86" s="139">
        <f>$D$86*$F$86*$J$86/60</f>
        <v>0</v>
      </c>
      <c r="L86" s="140" t="e">
        <f>($F$86*$J$86/60)/$D$86</f>
        <v>#DIV/0!</v>
      </c>
      <c r="M86" s="69"/>
    </row>
    <row r="87" spans="2:13" s="102" customFormat="1" ht="20.149999999999999" customHeight="1" x14ac:dyDescent="0.2">
      <c r="B87" s="131"/>
      <c r="C87" s="132" t="s">
        <v>66</v>
      </c>
      <c r="D87" s="133"/>
      <c r="E87" s="134"/>
      <c r="F87" s="135">
        <f t="shared" si="1"/>
        <v>0</v>
      </c>
      <c r="G87" s="136"/>
      <c r="H87" s="136"/>
      <c r="I87" s="137"/>
      <c r="J87" s="138"/>
      <c r="K87" s="139">
        <f>$D$87*$F$87*$J$87/60</f>
        <v>0</v>
      </c>
      <c r="L87" s="140" t="e">
        <f>($F$87*$J$87/60)/$D$87</f>
        <v>#DIV/0!</v>
      </c>
      <c r="M87" s="69"/>
    </row>
    <row r="88" spans="2:13" s="102" customFormat="1" ht="20.149999999999999" customHeight="1" x14ac:dyDescent="0.2">
      <c r="B88" s="131"/>
      <c r="C88" s="132" t="s">
        <v>67</v>
      </c>
      <c r="D88" s="133"/>
      <c r="E88" s="134"/>
      <c r="F88" s="141">
        <f t="shared" si="1"/>
        <v>0</v>
      </c>
      <c r="G88" s="142"/>
      <c r="H88" s="142"/>
      <c r="I88" s="143"/>
      <c r="J88" s="138"/>
      <c r="K88" s="139">
        <f>$D$88*$F$88*$J$88/60</f>
        <v>0</v>
      </c>
      <c r="L88" s="140" t="e">
        <f>($F$88*$J$88/60)/$D$88</f>
        <v>#DIV/0!</v>
      </c>
      <c r="M88" s="69"/>
    </row>
    <row r="89" spans="2:13" s="102" customFormat="1" ht="20.149999999999999" customHeight="1" x14ac:dyDescent="0.2">
      <c r="B89" s="144"/>
      <c r="C89" s="145" t="s">
        <v>68</v>
      </c>
      <c r="D89" s="146"/>
      <c r="E89" s="147"/>
      <c r="F89" s="148">
        <f t="shared" si="1"/>
        <v>0</v>
      </c>
      <c r="G89" s="149"/>
      <c r="H89" s="149"/>
      <c r="I89" s="150"/>
      <c r="J89" s="151"/>
      <c r="K89" s="152">
        <f>$D$89*$F$89*$J$89/60</f>
        <v>0</v>
      </c>
      <c r="L89" s="153" t="e">
        <f>($F$89*$J$89/60)/$D$89</f>
        <v>#DIV/0!</v>
      </c>
      <c r="M89" s="69"/>
    </row>
    <row r="90" spans="2:13" s="102" customFormat="1" ht="20.149999999999999" customHeight="1" x14ac:dyDescent="0.2">
      <c r="B90" s="131" t="s">
        <v>69</v>
      </c>
      <c r="C90" s="154" t="s">
        <v>70</v>
      </c>
      <c r="D90" s="155"/>
      <c r="E90" s="156"/>
      <c r="F90" s="141">
        <f t="shared" si="1"/>
        <v>0</v>
      </c>
      <c r="G90" s="142"/>
      <c r="H90" s="142"/>
      <c r="I90" s="143"/>
      <c r="J90" s="157"/>
      <c r="K90" s="158">
        <f>$D$90*$F$90*$J$90/60</f>
        <v>0</v>
      </c>
      <c r="L90" s="159" t="e">
        <f>($F$90*$J$90/60)/$D$90</f>
        <v>#DIV/0!</v>
      </c>
      <c r="M90" s="69"/>
    </row>
    <row r="91" spans="2:13" s="102" customFormat="1" ht="20.149999999999999" customHeight="1" x14ac:dyDescent="0.2">
      <c r="B91" s="131"/>
      <c r="C91" s="154" t="s">
        <v>71</v>
      </c>
      <c r="D91" s="155"/>
      <c r="E91" s="156"/>
      <c r="F91" s="141">
        <f t="shared" si="1"/>
        <v>0</v>
      </c>
      <c r="G91" s="142"/>
      <c r="H91" s="142"/>
      <c r="I91" s="143"/>
      <c r="J91" s="157"/>
      <c r="K91" s="158">
        <f>$D$91*$F$91*$J$91/60</f>
        <v>0</v>
      </c>
      <c r="L91" s="159" t="e">
        <f>($F$91*$J$91/60)/$D$91</f>
        <v>#DIV/0!</v>
      </c>
      <c r="M91" s="69"/>
    </row>
    <row r="92" spans="2:13" s="102" customFormat="1" ht="20.149999999999999" customHeight="1" x14ac:dyDescent="0.2">
      <c r="B92" s="131"/>
      <c r="C92" s="154" t="s">
        <v>72</v>
      </c>
      <c r="D92" s="155"/>
      <c r="E92" s="156"/>
      <c r="F92" s="141">
        <f t="shared" si="1"/>
        <v>0</v>
      </c>
      <c r="G92" s="142"/>
      <c r="H92" s="142"/>
      <c r="I92" s="143"/>
      <c r="J92" s="157"/>
      <c r="K92" s="158">
        <f>$D$92*$F$92*$J$92/60</f>
        <v>0</v>
      </c>
      <c r="L92" s="159" t="e">
        <f>($F$92*$J$92/60)/$D$92</f>
        <v>#DIV/0!</v>
      </c>
      <c r="M92" s="69"/>
    </row>
    <row r="93" spans="2:13" s="102" customFormat="1" ht="20.149999999999999" customHeight="1" x14ac:dyDescent="0.2">
      <c r="B93" s="131"/>
      <c r="C93" s="132" t="s">
        <v>73</v>
      </c>
      <c r="D93" s="133"/>
      <c r="E93" s="134"/>
      <c r="F93" s="141">
        <f t="shared" si="1"/>
        <v>0</v>
      </c>
      <c r="G93" s="142"/>
      <c r="H93" s="142"/>
      <c r="I93" s="143"/>
      <c r="J93" s="138"/>
      <c r="K93" s="139">
        <f>$D$93*$F$93*$J$93/60</f>
        <v>0</v>
      </c>
      <c r="L93" s="140" t="e">
        <f>($F$93*$J$93/60)/$D$93</f>
        <v>#DIV/0!</v>
      </c>
      <c r="M93" s="69"/>
    </row>
    <row r="94" spans="2:13" s="102" customFormat="1" ht="20.149999999999999" customHeight="1" x14ac:dyDescent="0.2">
      <c r="B94" s="131"/>
      <c r="C94" s="132" t="s">
        <v>74</v>
      </c>
      <c r="D94" s="133"/>
      <c r="E94" s="134"/>
      <c r="F94" s="135">
        <f t="shared" si="1"/>
        <v>0</v>
      </c>
      <c r="G94" s="136"/>
      <c r="H94" s="136"/>
      <c r="I94" s="137"/>
      <c r="J94" s="138"/>
      <c r="K94" s="139">
        <f>$D$94*$F$94*$J$94/60</f>
        <v>0</v>
      </c>
      <c r="L94" s="140" t="e">
        <f>($F$94*$J$94/60)/$D$94</f>
        <v>#DIV/0!</v>
      </c>
      <c r="M94" s="69"/>
    </row>
    <row r="95" spans="2:13" s="102" customFormat="1" ht="20.149999999999999" customHeight="1" x14ac:dyDescent="0.2">
      <c r="B95" s="144"/>
      <c r="C95" s="132" t="s">
        <v>75</v>
      </c>
      <c r="D95" s="133"/>
      <c r="E95" s="134"/>
      <c r="F95" s="141">
        <f t="shared" si="1"/>
        <v>0</v>
      </c>
      <c r="G95" s="142"/>
      <c r="H95" s="142"/>
      <c r="I95" s="143"/>
      <c r="J95" s="138"/>
      <c r="K95" s="160">
        <f>$D$95*$F$95*$J$95/60</f>
        <v>0</v>
      </c>
      <c r="L95" s="161" t="e">
        <f>($F$95*$J$95/60)/$D$95</f>
        <v>#DIV/0!</v>
      </c>
      <c r="M95" s="69"/>
    </row>
    <row r="96" spans="2:13" s="102" customFormat="1" ht="20.149999999999999" customHeight="1" x14ac:dyDescent="0.2">
      <c r="B96" s="162"/>
      <c r="C96" s="163"/>
      <c r="D96" s="163"/>
      <c r="E96" s="164">
        <f>SUM(E85:E95)</f>
        <v>0</v>
      </c>
      <c r="F96" s="165">
        <f>SUM(F85:I95)</f>
        <v>0</v>
      </c>
      <c r="G96" s="166"/>
      <c r="H96" s="166"/>
      <c r="I96" s="167"/>
      <c r="J96" s="168">
        <f>SUM(J85:J95)</f>
        <v>0</v>
      </c>
      <c r="K96" s="177">
        <f>SUM(K85:K95)</f>
        <v>0</v>
      </c>
      <c r="L96" s="170" t="e">
        <f>SUM(L85:L95)</f>
        <v>#DIV/0!</v>
      </c>
      <c r="M96" s="69"/>
    </row>
    <row r="97" spans="2:13" s="102" customFormat="1" ht="20.149999999999999" customHeight="1" x14ac:dyDescent="0.2">
      <c r="B97" s="69"/>
      <c r="C97" s="69"/>
      <c r="D97" s="69"/>
      <c r="E97" s="69"/>
      <c r="F97" s="69"/>
      <c r="G97" s="69"/>
      <c r="H97" s="69"/>
      <c r="I97" s="69"/>
      <c r="J97" s="69"/>
      <c r="K97" s="69"/>
      <c r="L97" s="69"/>
      <c r="M97" s="69"/>
    </row>
    <row r="98" spans="2:13" s="102" customFormat="1" ht="20.149999999999999" customHeight="1" x14ac:dyDescent="0.2">
      <c r="B98" s="69"/>
      <c r="C98" s="69"/>
      <c r="D98" s="69"/>
      <c r="E98" s="69"/>
      <c r="F98" s="69"/>
      <c r="G98" s="69"/>
      <c r="H98" s="69"/>
      <c r="I98" s="69"/>
      <c r="J98" s="11" t="s">
        <v>80</v>
      </c>
      <c r="K98" s="69"/>
      <c r="L98" s="69"/>
      <c r="M98" s="69"/>
    </row>
    <row r="99" spans="2:13" s="102" customFormat="1" ht="20.149999999999999" customHeight="1" x14ac:dyDescent="0.2">
      <c r="B99" s="69"/>
      <c r="C99" s="69"/>
      <c r="D99" s="178"/>
      <c r="E99" s="69"/>
      <c r="F99" s="69"/>
      <c r="G99" s="69"/>
      <c r="H99" s="69"/>
      <c r="I99" s="69"/>
      <c r="J99" s="69"/>
      <c r="K99" s="69"/>
      <c r="L99" s="179" t="e">
        <f>($K$80-$K$96)/$K$80</f>
        <v>#DIV/0!</v>
      </c>
      <c r="M99" s="69"/>
    </row>
    <row r="100" spans="2:13" s="102" customFormat="1" ht="14" x14ac:dyDescent="0.2">
      <c r="B100" s="70"/>
      <c r="C100" s="70"/>
      <c r="D100" s="178"/>
      <c r="E100" s="69"/>
      <c r="F100" s="69"/>
      <c r="G100" s="69"/>
      <c r="H100" s="69"/>
      <c r="I100" s="69"/>
      <c r="J100" s="69"/>
      <c r="K100" s="69"/>
      <c r="L100" s="69"/>
      <c r="M100" s="69"/>
    </row>
    <row r="101" spans="2:13" s="102" customFormat="1" ht="9" customHeight="1" x14ac:dyDescent="0.2">
      <c r="B101" s="69"/>
      <c r="C101" s="69"/>
      <c r="D101" s="178"/>
      <c r="E101" s="69"/>
      <c r="F101" s="69"/>
      <c r="G101" s="69"/>
      <c r="H101" s="69"/>
      <c r="I101" s="69"/>
      <c r="J101" s="69"/>
      <c r="K101" s="69"/>
      <c r="L101" s="69"/>
      <c r="M101" s="69"/>
    </row>
    <row r="102" spans="2:13" s="102" customFormat="1" ht="14" x14ac:dyDescent="0.2">
      <c r="B102" s="70"/>
      <c r="C102" s="70"/>
      <c r="D102" s="69"/>
      <c r="E102" s="69"/>
      <c r="F102" s="69"/>
      <c r="G102" s="69"/>
      <c r="H102" s="69"/>
      <c r="I102" s="69"/>
      <c r="J102" s="69"/>
      <c r="K102" s="69"/>
      <c r="L102" s="69"/>
      <c r="M102" s="69"/>
    </row>
    <row r="103" spans="2:13" s="102" customFormat="1" ht="14" x14ac:dyDescent="0.2">
      <c r="B103" s="70"/>
      <c r="C103" s="70"/>
      <c r="D103" s="69"/>
      <c r="E103" s="69"/>
      <c r="F103" s="69"/>
      <c r="G103" s="69"/>
      <c r="H103" s="69"/>
      <c r="I103" s="69"/>
      <c r="J103" s="69"/>
      <c r="K103" s="69"/>
      <c r="L103" s="69"/>
      <c r="M103" s="69"/>
    </row>
    <row r="104" spans="2:13" s="102" customFormat="1" ht="18.75" customHeight="1" x14ac:dyDescent="0.2">
      <c r="B104" s="70" t="s">
        <v>81</v>
      </c>
      <c r="C104" s="70"/>
      <c r="D104" s="64"/>
      <c r="E104" s="64"/>
      <c r="F104" s="64"/>
      <c r="G104" s="64"/>
      <c r="H104" s="64"/>
      <c r="I104" s="64"/>
      <c r="J104" s="64"/>
      <c r="K104" s="64"/>
      <c r="L104" s="64"/>
      <c r="M104" s="64"/>
    </row>
    <row r="105" spans="2:13" s="102" customFormat="1" ht="150" customHeight="1" x14ac:dyDescent="0.2">
      <c r="B105" s="100"/>
      <c r="C105" s="100"/>
      <c r="D105" s="100"/>
      <c r="E105" s="100"/>
      <c r="F105" s="100"/>
      <c r="G105" s="100"/>
      <c r="H105" s="100"/>
      <c r="I105" s="100"/>
      <c r="J105" s="100"/>
      <c r="K105" s="100"/>
      <c r="L105" s="100"/>
      <c r="M105" s="100"/>
    </row>
    <row r="106" spans="2:13" s="102" customFormat="1" x14ac:dyDescent="0.2">
      <c r="B106" s="180"/>
      <c r="C106" s="180"/>
      <c r="D106" s="181"/>
      <c r="E106" s="181"/>
      <c r="F106" s="181"/>
      <c r="G106" s="181"/>
    </row>
    <row r="107" spans="2:13" s="102" customFormat="1" x14ac:dyDescent="0.2">
      <c r="B107" s="180"/>
      <c r="C107" s="180"/>
      <c r="D107" s="181"/>
      <c r="E107" s="181"/>
      <c r="F107" s="181"/>
      <c r="G107" s="181"/>
    </row>
    <row r="108" spans="2:13" s="102" customFormat="1" x14ac:dyDescent="0.2">
      <c r="B108" s="180"/>
      <c r="C108" s="180"/>
      <c r="D108" s="181"/>
      <c r="E108" s="181"/>
      <c r="F108" s="181"/>
      <c r="G108" s="181"/>
    </row>
    <row r="109" spans="2:13" s="102" customFormat="1" x14ac:dyDescent="0.2">
      <c r="B109" s="182"/>
      <c r="C109" s="182"/>
      <c r="D109" s="181"/>
      <c r="E109" s="181"/>
      <c r="F109" s="181"/>
      <c r="G109" s="181"/>
    </row>
    <row r="110" spans="2:13" s="102" customFormat="1" x14ac:dyDescent="0.2">
      <c r="B110" s="183"/>
      <c r="C110" s="183"/>
    </row>
    <row r="111" spans="2:13" s="102" customFormat="1" ht="18.75" customHeight="1" x14ac:dyDescent="0.2">
      <c r="B111" s="184"/>
      <c r="C111" s="185"/>
      <c r="D111" s="184"/>
      <c r="E111" s="184"/>
      <c r="F111" s="185"/>
      <c r="G111" s="185"/>
    </row>
    <row r="112" spans="2:13" s="102" customFormat="1" x14ac:dyDescent="0.2">
      <c r="B112" s="184"/>
      <c r="C112" s="185"/>
      <c r="D112" s="185"/>
      <c r="E112" s="186"/>
      <c r="F112" s="186"/>
      <c r="G112" s="186"/>
    </row>
    <row r="113" spans="2:7" s="102" customFormat="1" x14ac:dyDescent="0.2">
      <c r="B113" s="180"/>
      <c r="C113" s="180"/>
      <c r="D113" s="181"/>
      <c r="E113" s="181"/>
      <c r="F113" s="181"/>
      <c r="G113" s="181"/>
    </row>
    <row r="114" spans="2:7" s="102" customFormat="1" x14ac:dyDescent="0.2">
      <c r="B114" s="180"/>
      <c r="C114" s="180"/>
      <c r="D114" s="181"/>
      <c r="E114" s="181"/>
      <c r="F114" s="181"/>
      <c r="G114" s="181"/>
    </row>
    <row r="115" spans="2:7" s="102" customFormat="1" x14ac:dyDescent="0.2">
      <c r="B115" s="180"/>
      <c r="C115" s="180"/>
      <c r="D115" s="181"/>
      <c r="E115" s="181"/>
      <c r="F115" s="181"/>
      <c r="G115" s="181"/>
    </row>
    <row r="116" spans="2:7" s="102" customFormat="1" x14ac:dyDescent="0.2">
      <c r="B116" s="182"/>
      <c r="C116" s="182"/>
      <c r="D116" s="181"/>
      <c r="E116" s="181"/>
      <c r="F116" s="181"/>
      <c r="G116" s="181"/>
    </row>
    <row r="117" spans="2:7" s="102" customFormat="1" x14ac:dyDescent="0.2">
      <c r="B117" s="187"/>
      <c r="C117" s="187"/>
    </row>
    <row r="118" spans="2:7" s="102" customFormat="1" x14ac:dyDescent="0.2">
      <c r="D118" s="188"/>
    </row>
    <row r="119" spans="2:7" s="102" customFormat="1" x14ac:dyDescent="0.2"/>
    <row r="121" spans="2:7" ht="14.25" customHeight="1" x14ac:dyDescent="0.2"/>
  </sheetData>
  <sheetProtection selectLockedCells="1" selectUnlockedCells="1"/>
  <dataConsolidate/>
  <mergeCells count="79">
    <mergeCell ref="B96:D96"/>
    <mergeCell ref="F96:I96"/>
    <mergeCell ref="B105:M105"/>
    <mergeCell ref="B111:B112"/>
    <mergeCell ref="D111:E111"/>
    <mergeCell ref="B90:B95"/>
    <mergeCell ref="F90:I90"/>
    <mergeCell ref="F91:I91"/>
    <mergeCell ref="F92:I92"/>
    <mergeCell ref="F93:I93"/>
    <mergeCell ref="F94:I94"/>
    <mergeCell ref="F95:I95"/>
    <mergeCell ref="K83:K84"/>
    <mergeCell ref="L83:L84"/>
    <mergeCell ref="F84:I84"/>
    <mergeCell ref="B85:B89"/>
    <mergeCell ref="F85:I85"/>
    <mergeCell ref="F86:I86"/>
    <mergeCell ref="F87:I87"/>
    <mergeCell ref="F88:I88"/>
    <mergeCell ref="F89:I89"/>
    <mergeCell ref="B80:D80"/>
    <mergeCell ref="F80:I80"/>
    <mergeCell ref="B83:C84"/>
    <mergeCell ref="D83:D84"/>
    <mergeCell ref="E83:I83"/>
    <mergeCell ref="J83:J84"/>
    <mergeCell ref="B74:B79"/>
    <mergeCell ref="F74:I74"/>
    <mergeCell ref="F75:I75"/>
    <mergeCell ref="F76:I76"/>
    <mergeCell ref="F77:I77"/>
    <mergeCell ref="F78:I78"/>
    <mergeCell ref="F79:I79"/>
    <mergeCell ref="B69:B73"/>
    <mergeCell ref="F69:I69"/>
    <mergeCell ref="F70:I70"/>
    <mergeCell ref="F71:I71"/>
    <mergeCell ref="F72:I72"/>
    <mergeCell ref="F73:I73"/>
    <mergeCell ref="R61:Z61"/>
    <mergeCell ref="B62:M62"/>
    <mergeCell ref="B67:C68"/>
    <mergeCell ref="D67:D68"/>
    <mergeCell ref="E67:I67"/>
    <mergeCell ref="J67:J68"/>
    <mergeCell ref="K67:K68"/>
    <mergeCell ref="L67:L68"/>
    <mergeCell ref="F68:I68"/>
    <mergeCell ref="R51:Z51"/>
    <mergeCell ref="B53:E53"/>
    <mergeCell ref="G53:M53"/>
    <mergeCell ref="B56:M56"/>
    <mergeCell ref="R58:Z58"/>
    <mergeCell ref="B59:M59"/>
    <mergeCell ref="B20:M20"/>
    <mergeCell ref="C31:J31"/>
    <mergeCell ref="C33:M35"/>
    <mergeCell ref="G37:H37"/>
    <mergeCell ref="B48:E48"/>
    <mergeCell ref="G48:M48"/>
    <mergeCell ref="B12:M12"/>
    <mergeCell ref="B13:M13"/>
    <mergeCell ref="B14:M14"/>
    <mergeCell ref="C15:D15"/>
    <mergeCell ref="E15:H15"/>
    <mergeCell ref="I15:M15"/>
    <mergeCell ref="B8:C8"/>
    <mergeCell ref="D8:M8"/>
    <mergeCell ref="B9:C9"/>
    <mergeCell ref="D9:M9"/>
    <mergeCell ref="B10:M10"/>
    <mergeCell ref="B11:M11"/>
    <mergeCell ref="B2:M2"/>
    <mergeCell ref="L4:M4"/>
    <mergeCell ref="B6:C6"/>
    <mergeCell ref="D6:M6"/>
    <mergeCell ref="B7:C7"/>
    <mergeCell ref="D7:M7"/>
  </mergeCells>
  <phoneticPr fontId="6"/>
  <conditionalFormatting sqref="D16">
    <cfRule type="containsText" dxfId="2" priority="1" operator="containsText" text="あり">
      <formula>NOT(ISERROR(SEARCH("あり",D16)))</formula>
    </cfRule>
    <cfRule type="containsText" dxfId="1" priority="2" operator="containsText" text="なし">
      <formula>NOT(ISERROR(SEARCH("なし",D16)))</formula>
    </cfRule>
    <cfRule type="containsText" dxfId="0" priority="3" operator="containsText" text="あり">
      <formula>NOT(ISERROR(SEARCH("あり",D16)))</formula>
    </cfRule>
  </conditionalFormatting>
  <dataValidations count="5">
    <dataValidation imeMode="halfAlpha" allowBlank="1" showInputMessage="1" showErrorMessage="1" sqref="B13:M13" xr:uid="{3B5BEFB5-4DF6-48A2-8E73-6EA5B6EB63AA}"/>
    <dataValidation type="list" allowBlank="1" showInputMessage="1" showErrorMessage="1" sqref="I16" xr:uid="{3FC16281-1286-44A7-8417-A8270E14CA23}">
      <formula1>"令和元年度,令和２年度,令和３年度"</formula1>
    </dataValidation>
    <dataValidation type="list" allowBlank="1" showInputMessage="1" showErrorMessage="1" sqref="D16 C15:D15" xr:uid="{3BA09608-4360-40E8-BF57-19B99A1FE8D2}">
      <formula1>"あり,なし"</formula1>
    </dataValidation>
    <dataValidation imeMode="halfKatakana" allowBlank="1" showInputMessage="1" showErrorMessage="1" sqref="D8:K8 D6" xr:uid="{C2A06AEC-0A0A-4120-AA05-BB651E894F23}"/>
    <dataValidation type="list" allowBlank="1" showInputMessage="1" showErrorMessage="1" sqref="I15:M15" xr:uid="{4FA0C2DC-949B-4397-9978-6C2BDE351C8B}">
      <formula1>"令和元年度,令和２年度,令和３年度,令和４年度,令和５年度,令和６年度,令和７年度"</formula1>
    </dataValidation>
  </dataValidations>
  <printOptions horizontalCentered="1"/>
  <pageMargins left="0.70866141732283472" right="0.70866141732283472" top="0.74803149606299213" bottom="0.74803149606299213" header="0.31496062992125984" footer="0.31496062992125984"/>
  <pageSetup paperSize="9" scale="57" fitToHeight="0" orientation="portrait" r:id="rId1"/>
  <rowBreaks count="1" manualBreakCount="1">
    <brk id="59"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19050</xdr:colOff>
                    <xdr:row>25</xdr:row>
                    <xdr:rowOff>165100</xdr:rowOff>
                  </from>
                  <to>
                    <xdr:col>2</xdr:col>
                    <xdr:colOff>266700</xdr:colOff>
                    <xdr:row>28</xdr:row>
                    <xdr:rowOff>107950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1746250</xdr:colOff>
                    <xdr:row>28</xdr:row>
                    <xdr:rowOff>0</xdr:rowOff>
                  </from>
                  <to>
                    <xdr:col>3</xdr:col>
                    <xdr:colOff>0</xdr:colOff>
                    <xdr:row>29</xdr:row>
                    <xdr:rowOff>50800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1746250</xdr:colOff>
                    <xdr:row>26</xdr:row>
                    <xdr:rowOff>0</xdr:rowOff>
                  </from>
                  <to>
                    <xdr:col>3</xdr:col>
                    <xdr:colOff>0</xdr:colOff>
                    <xdr:row>28</xdr:row>
                    <xdr:rowOff>38100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95250</xdr:colOff>
                    <xdr:row>18</xdr:row>
                    <xdr:rowOff>0</xdr:rowOff>
                  </from>
                  <to>
                    <xdr:col>1</xdr:col>
                    <xdr:colOff>247650</xdr:colOff>
                    <xdr:row>19</xdr:row>
                    <xdr:rowOff>57150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95250</xdr:colOff>
                    <xdr:row>18</xdr:row>
                    <xdr:rowOff>374650</xdr:rowOff>
                  </from>
                  <to>
                    <xdr:col>1</xdr:col>
                    <xdr:colOff>260350</xdr:colOff>
                    <xdr:row>20</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95250</xdr:colOff>
                    <xdr:row>19</xdr:row>
                    <xdr:rowOff>381000</xdr:rowOff>
                  </from>
                  <to>
                    <xdr:col>1</xdr:col>
                    <xdr:colOff>247650</xdr:colOff>
                    <xdr:row>21</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19050</xdr:colOff>
                    <xdr:row>27</xdr:row>
                    <xdr:rowOff>222250</xdr:rowOff>
                  </from>
                  <to>
                    <xdr:col>2</xdr:col>
                    <xdr:colOff>260350</xdr:colOff>
                    <xdr:row>29</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xdr:col>
                    <xdr:colOff>857250</xdr:colOff>
                    <xdr:row>25</xdr:row>
                    <xdr:rowOff>146050</xdr:rowOff>
                  </from>
                  <to>
                    <xdr:col>5</xdr:col>
                    <xdr:colOff>0</xdr:colOff>
                    <xdr:row>28</xdr:row>
                    <xdr:rowOff>114300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12700</xdr:colOff>
                    <xdr:row>48</xdr:row>
                    <xdr:rowOff>0</xdr:rowOff>
                  </from>
                  <to>
                    <xdr:col>2</xdr:col>
                    <xdr:colOff>1212850</xdr:colOff>
                    <xdr:row>49</xdr:row>
                    <xdr:rowOff>12700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12700</xdr:colOff>
                    <xdr:row>48</xdr:row>
                    <xdr:rowOff>222250</xdr:rowOff>
                  </from>
                  <to>
                    <xdr:col>2</xdr:col>
                    <xdr:colOff>1441450</xdr:colOff>
                    <xdr:row>49</xdr:row>
                    <xdr:rowOff>228600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12700</xdr:colOff>
                    <xdr:row>49</xdr:row>
                    <xdr:rowOff>209550</xdr:rowOff>
                  </from>
                  <to>
                    <xdr:col>2</xdr:col>
                    <xdr:colOff>1250950</xdr:colOff>
                    <xdr:row>51</xdr:row>
                    <xdr:rowOff>50800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1790700</xdr:colOff>
                    <xdr:row>48</xdr:row>
                    <xdr:rowOff>12700</xdr:rowOff>
                  </from>
                  <to>
                    <xdr:col>4</xdr:col>
                    <xdr:colOff>889000</xdr:colOff>
                    <xdr:row>49</xdr:row>
                    <xdr:rowOff>12700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xdr:col>
                    <xdr:colOff>1790700</xdr:colOff>
                    <xdr:row>48</xdr:row>
                    <xdr:rowOff>228600</xdr:rowOff>
                  </from>
                  <to>
                    <xdr:col>4</xdr:col>
                    <xdr:colOff>889000</xdr:colOff>
                    <xdr:row>50</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xdr:col>
                    <xdr:colOff>1790700</xdr:colOff>
                    <xdr:row>49</xdr:row>
                    <xdr:rowOff>228600</xdr:rowOff>
                  </from>
                  <to>
                    <xdr:col>4</xdr:col>
                    <xdr:colOff>889000</xdr:colOff>
                    <xdr:row>51</xdr:row>
                    <xdr:rowOff>57150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xdr:col>
                    <xdr:colOff>12700</xdr:colOff>
                    <xdr:row>51</xdr:row>
                    <xdr:rowOff>19050</xdr:rowOff>
                  </from>
                  <to>
                    <xdr:col>2</xdr:col>
                    <xdr:colOff>88900</xdr:colOff>
                    <xdr:row>52</xdr:row>
                    <xdr:rowOff>38100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6</xdr:col>
                    <xdr:colOff>76200</xdr:colOff>
                    <xdr:row>48</xdr:row>
                    <xdr:rowOff>38100</xdr:rowOff>
                  </from>
                  <to>
                    <xdr:col>8</xdr:col>
                    <xdr:colOff>533400</xdr:colOff>
                    <xdr:row>48</xdr:row>
                    <xdr:rowOff>228600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9</xdr:col>
                    <xdr:colOff>914400</xdr:colOff>
                    <xdr:row>49</xdr:row>
                    <xdr:rowOff>127000</xdr:rowOff>
                  </from>
                  <to>
                    <xdr:col>13</xdr:col>
                    <xdr:colOff>0</xdr:colOff>
                    <xdr:row>50</xdr:row>
                    <xdr:rowOff>133350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9</xdr:col>
                    <xdr:colOff>914400</xdr:colOff>
                    <xdr:row>50</xdr:row>
                    <xdr:rowOff>57150</xdr:rowOff>
                  </from>
                  <to>
                    <xdr:col>12</xdr:col>
                    <xdr:colOff>723900</xdr:colOff>
                    <xdr:row>51</xdr:row>
                    <xdr:rowOff>146050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10</xdr:col>
                    <xdr:colOff>152400</xdr:colOff>
                    <xdr:row>51</xdr:row>
                    <xdr:rowOff>76200</xdr:rowOff>
                  </from>
                  <to>
                    <xdr:col>11</xdr:col>
                    <xdr:colOff>247650</xdr:colOff>
                    <xdr:row>52</xdr:row>
                    <xdr:rowOff>107950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6</xdr:col>
                    <xdr:colOff>76200</xdr:colOff>
                    <xdr:row>51</xdr:row>
                    <xdr:rowOff>57150</xdr:rowOff>
                  </from>
                  <to>
                    <xdr:col>10</xdr:col>
                    <xdr:colOff>57150</xdr:colOff>
                    <xdr:row>52</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0</xdr:col>
                    <xdr:colOff>95250</xdr:colOff>
                    <xdr:row>20</xdr:row>
                    <xdr:rowOff>381000</xdr:rowOff>
                  </from>
                  <to>
                    <xdr:col>1</xdr:col>
                    <xdr:colOff>133350</xdr:colOff>
                    <xdr:row>22</xdr:row>
                    <xdr:rowOff>12700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4</xdr:col>
                    <xdr:colOff>857250</xdr:colOff>
                    <xdr:row>27</xdr:row>
                    <xdr:rowOff>222250</xdr:rowOff>
                  </from>
                  <to>
                    <xdr:col>5</xdr:col>
                    <xdr:colOff>0</xdr:colOff>
                    <xdr:row>29</xdr:row>
                    <xdr:rowOff>38100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7</xdr:col>
                    <xdr:colOff>355600</xdr:colOff>
                    <xdr:row>27</xdr:row>
                    <xdr:rowOff>203200</xdr:rowOff>
                  </from>
                  <to>
                    <xdr:col>8</xdr:col>
                    <xdr:colOff>38100</xdr:colOff>
                    <xdr:row>29</xdr:row>
                    <xdr:rowOff>38100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2</xdr:col>
                    <xdr:colOff>1784350</xdr:colOff>
                    <xdr:row>35</xdr:row>
                    <xdr:rowOff>152400</xdr:rowOff>
                  </from>
                  <to>
                    <xdr:col>3</xdr:col>
                    <xdr:colOff>0</xdr:colOff>
                    <xdr:row>37</xdr:row>
                    <xdr:rowOff>114300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5</xdr:col>
                    <xdr:colOff>355600</xdr:colOff>
                    <xdr:row>35</xdr:row>
                    <xdr:rowOff>152400</xdr:rowOff>
                  </from>
                  <to>
                    <xdr:col>6</xdr:col>
                    <xdr:colOff>190500</xdr:colOff>
                    <xdr:row>37</xdr:row>
                    <xdr:rowOff>114300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2</xdr:col>
                    <xdr:colOff>514350</xdr:colOff>
                    <xdr:row>35</xdr:row>
                    <xdr:rowOff>127000</xdr:rowOff>
                  </from>
                  <to>
                    <xdr:col>2</xdr:col>
                    <xdr:colOff>762000</xdr:colOff>
                    <xdr:row>37</xdr:row>
                    <xdr:rowOff>107950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4</xdr:col>
                    <xdr:colOff>38100</xdr:colOff>
                    <xdr:row>35</xdr:row>
                    <xdr:rowOff>152400</xdr:rowOff>
                  </from>
                  <to>
                    <xdr:col>4</xdr:col>
                    <xdr:colOff>298450</xdr:colOff>
                    <xdr:row>37</xdr:row>
                    <xdr:rowOff>114300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2</xdr:col>
                    <xdr:colOff>527050</xdr:colOff>
                    <xdr:row>43</xdr:row>
                    <xdr:rowOff>31750</xdr:rowOff>
                  </from>
                  <to>
                    <xdr:col>2</xdr:col>
                    <xdr:colOff>774700</xdr:colOff>
                    <xdr:row>45</xdr:row>
                    <xdr:rowOff>114300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2</xdr:col>
                    <xdr:colOff>514350</xdr:colOff>
                    <xdr:row>38</xdr:row>
                    <xdr:rowOff>146050</xdr:rowOff>
                  </from>
                  <to>
                    <xdr:col>2</xdr:col>
                    <xdr:colOff>762000</xdr:colOff>
                    <xdr:row>40</xdr:row>
                    <xdr:rowOff>133350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2</xdr:col>
                    <xdr:colOff>527050</xdr:colOff>
                    <xdr:row>37</xdr:row>
                    <xdr:rowOff>133350</xdr:rowOff>
                  </from>
                  <to>
                    <xdr:col>2</xdr:col>
                    <xdr:colOff>774700</xdr:colOff>
                    <xdr:row>39</xdr:row>
                    <xdr:rowOff>114300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2</xdr:col>
                    <xdr:colOff>527050</xdr:colOff>
                    <xdr:row>36</xdr:row>
                    <xdr:rowOff>152400</xdr:rowOff>
                  </from>
                  <to>
                    <xdr:col>2</xdr:col>
                    <xdr:colOff>774700</xdr:colOff>
                    <xdr:row>38</xdr:row>
                    <xdr:rowOff>133350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6</xdr:col>
                    <xdr:colOff>76200</xdr:colOff>
                    <xdr:row>49</xdr:row>
                    <xdr:rowOff>88900</xdr:rowOff>
                  </from>
                  <to>
                    <xdr:col>9</xdr:col>
                    <xdr:colOff>400050</xdr:colOff>
                    <xdr:row>50</xdr:row>
                    <xdr:rowOff>88900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6</xdr:col>
                    <xdr:colOff>76200</xdr:colOff>
                    <xdr:row>50</xdr:row>
                    <xdr:rowOff>69850</xdr:rowOff>
                  </from>
                  <to>
                    <xdr:col>9</xdr:col>
                    <xdr:colOff>152400</xdr:colOff>
                    <xdr:row>51</xdr:row>
                    <xdr:rowOff>88900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0</xdr:col>
                    <xdr:colOff>95250</xdr:colOff>
                    <xdr:row>17</xdr:row>
                    <xdr:rowOff>0</xdr:rowOff>
                  </from>
                  <to>
                    <xdr:col>1</xdr:col>
                    <xdr:colOff>247650</xdr:colOff>
                    <xdr:row>18</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C22FD-2F47-4DC0-9BD8-08462DD0BFEE}">
  <sheetPr>
    <tabColor rgb="FF00B050"/>
    <pageSetUpPr fitToPage="1"/>
  </sheetPr>
  <dimension ref="A1:W70"/>
  <sheetViews>
    <sheetView showGridLines="0" view="pageBreakPreview" topLeftCell="A47" zoomScale="85" zoomScaleNormal="70" zoomScaleSheetLayoutView="85" workbookViewId="0">
      <selection activeCell="I43" sqref="I43"/>
    </sheetView>
  </sheetViews>
  <sheetFormatPr defaultColWidth="5.6328125" defaultRowHeight="14" x14ac:dyDescent="0.2"/>
  <cols>
    <col min="1" max="1" width="3.90625" style="191" customWidth="1"/>
    <col min="2" max="2" width="5.6328125" style="191"/>
    <col min="3" max="3" width="12.90625" style="191" customWidth="1"/>
    <col min="4" max="4" width="5.6328125" style="191"/>
    <col min="5" max="5" width="18" style="191" customWidth="1"/>
    <col min="6" max="21" width="5.6328125" style="191"/>
    <col min="22" max="22" width="3.90625" style="191" customWidth="1"/>
    <col min="23" max="23" width="2.7265625" style="191" customWidth="1"/>
    <col min="24" max="16384" width="5.6328125" style="191"/>
  </cols>
  <sheetData>
    <row r="1" spans="1:23" ht="16.5" x14ac:dyDescent="0.2">
      <c r="A1" s="189" t="s">
        <v>82</v>
      </c>
      <c r="B1" s="190"/>
      <c r="C1" s="190"/>
      <c r="D1" s="190"/>
      <c r="E1" s="190"/>
      <c r="F1" s="190"/>
      <c r="G1" s="190"/>
      <c r="H1" s="190"/>
      <c r="I1" s="190"/>
      <c r="J1" s="190"/>
    </row>
    <row r="2" spans="1:23" ht="38.25" customHeight="1" x14ac:dyDescent="0.2">
      <c r="A2" s="192" t="s">
        <v>83</v>
      </c>
      <c r="B2" s="193"/>
      <c r="C2" s="193"/>
      <c r="D2" s="193"/>
      <c r="E2" s="193"/>
      <c r="F2" s="193"/>
      <c r="G2" s="193"/>
      <c r="H2" s="193"/>
      <c r="I2" s="193"/>
      <c r="J2" s="193"/>
      <c r="K2" s="193"/>
      <c r="L2" s="193"/>
      <c r="M2" s="193"/>
      <c r="N2" s="193"/>
      <c r="O2" s="193"/>
      <c r="P2" s="193"/>
      <c r="Q2" s="193"/>
      <c r="R2" s="193"/>
      <c r="S2" s="193"/>
      <c r="T2" s="193"/>
      <c r="U2" s="193"/>
      <c r="V2" s="193"/>
      <c r="W2" s="193"/>
    </row>
    <row r="3" spans="1:23" ht="21.75" customHeight="1" x14ac:dyDescent="0.2">
      <c r="A3" s="193"/>
      <c r="B3" s="193"/>
      <c r="C3" s="193"/>
      <c r="D3" s="193"/>
      <c r="E3" s="193"/>
      <c r="F3" s="193"/>
      <c r="G3" s="193"/>
      <c r="H3" s="193"/>
      <c r="I3" s="193"/>
      <c r="J3" s="193"/>
      <c r="K3" s="193"/>
      <c r="L3" s="193"/>
      <c r="M3" s="193"/>
      <c r="N3" s="193"/>
      <c r="O3" s="193"/>
      <c r="P3" s="193"/>
      <c r="Q3" s="193"/>
      <c r="R3" s="193"/>
      <c r="S3" s="193"/>
      <c r="T3" s="193"/>
      <c r="U3" s="193"/>
      <c r="V3" s="193"/>
      <c r="W3" s="193"/>
    </row>
    <row r="4" spans="1:23" s="196" customFormat="1" ht="9.75" customHeight="1" x14ac:dyDescent="0.2">
      <c r="A4" s="194"/>
      <c r="B4" s="195"/>
      <c r="C4" s="195"/>
      <c r="D4" s="195"/>
      <c r="E4" s="195"/>
      <c r="F4" s="195"/>
      <c r="G4" s="195"/>
      <c r="H4" s="195"/>
      <c r="I4" s="195"/>
      <c r="J4" s="195"/>
    </row>
    <row r="5" spans="1:23" s="199" customFormat="1" ht="19" x14ac:dyDescent="0.2">
      <c r="A5" s="197"/>
      <c r="B5" s="198"/>
      <c r="C5" s="198"/>
      <c r="D5" s="198"/>
      <c r="E5" s="198"/>
      <c r="F5" s="198"/>
      <c r="G5" s="198"/>
      <c r="H5" s="197"/>
      <c r="I5" s="197"/>
      <c r="J5" s="197"/>
      <c r="P5" s="200" t="s">
        <v>5</v>
      </c>
      <c r="Q5" s="200"/>
      <c r="R5" s="200"/>
      <c r="S5" s="201"/>
      <c r="T5" s="201"/>
      <c r="U5" s="201"/>
      <c r="V5" s="201"/>
    </row>
    <row r="6" spans="1:23" s="199" customFormat="1" ht="19" x14ac:dyDescent="0.2">
      <c r="A6" s="197"/>
      <c r="B6" s="198"/>
      <c r="C6" s="198"/>
      <c r="D6" s="198"/>
      <c r="E6" s="198"/>
      <c r="F6" s="198"/>
      <c r="G6" s="198"/>
      <c r="H6" s="197"/>
      <c r="I6" s="197"/>
      <c r="J6" s="197"/>
      <c r="P6" s="202"/>
      <c r="Q6" s="202"/>
      <c r="R6" s="202"/>
      <c r="S6" s="203"/>
      <c r="T6" s="203"/>
      <c r="U6" s="203"/>
      <c r="V6" s="203"/>
    </row>
    <row r="7" spans="1:23" s="206" customFormat="1" ht="14.5" thickBot="1" x14ac:dyDescent="0.25">
      <c r="A7" s="204"/>
      <c r="B7" s="204"/>
      <c r="C7" s="205" t="s">
        <v>6</v>
      </c>
      <c r="D7" s="204"/>
      <c r="E7" s="204"/>
      <c r="F7" s="204"/>
      <c r="G7" s="204"/>
      <c r="H7" s="204"/>
      <c r="I7" s="204"/>
      <c r="J7" s="204"/>
    </row>
    <row r="8" spans="1:23" s="206" customFormat="1" ht="23.15" customHeight="1" x14ac:dyDescent="0.2">
      <c r="A8" s="204"/>
      <c r="B8" s="204"/>
      <c r="C8" s="207" t="s">
        <v>8</v>
      </c>
      <c r="D8" s="208"/>
      <c r="E8" s="209"/>
      <c r="F8" s="209"/>
      <c r="G8" s="209"/>
      <c r="H8" s="209"/>
      <c r="I8" s="209"/>
      <c r="J8" s="209"/>
      <c r="K8" s="210"/>
    </row>
    <row r="9" spans="1:23" s="206" customFormat="1" ht="23.15" customHeight="1" x14ac:dyDescent="0.2">
      <c r="A9" s="204"/>
      <c r="B9" s="204"/>
      <c r="C9" s="211" t="s">
        <v>9</v>
      </c>
      <c r="D9" s="212"/>
      <c r="E9" s="213"/>
      <c r="F9" s="213"/>
      <c r="G9" s="213"/>
      <c r="H9" s="213"/>
      <c r="I9" s="213"/>
      <c r="J9" s="213"/>
      <c r="K9" s="214"/>
    </row>
    <row r="10" spans="1:23" s="206" customFormat="1" ht="23.15" customHeight="1" x14ac:dyDescent="0.2">
      <c r="A10" s="204"/>
      <c r="B10" s="204"/>
      <c r="C10" s="215" t="s">
        <v>84</v>
      </c>
      <c r="D10" s="216"/>
      <c r="E10" s="217"/>
      <c r="F10" s="218" t="s">
        <v>85</v>
      </c>
      <c r="G10" s="218"/>
      <c r="H10" s="218"/>
      <c r="I10" s="218"/>
      <c r="J10" s="218"/>
      <c r="K10" s="219"/>
    </row>
    <row r="11" spans="1:23" s="206" customFormat="1" ht="23.15" customHeight="1" thickBot="1" x14ac:dyDescent="0.25">
      <c r="A11" s="204"/>
      <c r="B11" s="204"/>
      <c r="C11" s="220" t="s">
        <v>86</v>
      </c>
      <c r="D11" s="221"/>
      <c r="E11" s="222"/>
      <c r="F11" s="223" t="s">
        <v>85</v>
      </c>
      <c r="G11" s="223"/>
      <c r="H11" s="223"/>
      <c r="I11" s="223"/>
      <c r="J11" s="223"/>
      <c r="K11" s="224"/>
    </row>
    <row r="12" spans="1:23" ht="10" customHeight="1" x14ac:dyDescent="0.2">
      <c r="A12" s="190"/>
      <c r="B12" s="190"/>
      <c r="C12" s="190"/>
      <c r="D12" s="190"/>
      <c r="E12" s="190"/>
      <c r="F12" s="190"/>
      <c r="G12" s="190"/>
      <c r="H12" s="190"/>
      <c r="I12" s="190"/>
      <c r="J12" s="190"/>
    </row>
    <row r="13" spans="1:23" ht="20.149999999999999" customHeight="1" x14ac:dyDescent="0.2">
      <c r="A13" s="190"/>
      <c r="B13" s="225" t="s">
        <v>87</v>
      </c>
      <c r="C13" s="225"/>
      <c r="D13" s="225"/>
      <c r="E13" s="226">
        <f>$C$17+$E$17-$G$17+B43</f>
        <v>0</v>
      </c>
      <c r="F13" s="227"/>
      <c r="G13" s="227"/>
      <c r="H13" s="227"/>
      <c r="I13" s="227"/>
      <c r="J13" s="228" t="s">
        <v>88</v>
      </c>
      <c r="K13" s="229"/>
      <c r="M13" s="230"/>
      <c r="N13" s="230"/>
      <c r="O13" s="230"/>
      <c r="P13" s="230"/>
      <c r="Q13" s="230"/>
      <c r="R13" s="230"/>
      <c r="T13" s="231"/>
      <c r="U13" s="231"/>
    </row>
    <row r="14" spans="1:23" ht="20.149999999999999" customHeight="1" thickBot="1" x14ac:dyDescent="0.25">
      <c r="A14" s="190"/>
      <c r="B14" s="225"/>
      <c r="C14" s="225"/>
      <c r="D14" s="225"/>
      <c r="E14" s="232"/>
      <c r="F14" s="232"/>
      <c r="G14" s="232"/>
      <c r="H14" s="232"/>
      <c r="I14" s="232"/>
      <c r="J14" s="228"/>
      <c r="K14" s="229"/>
      <c r="M14" s="230"/>
      <c r="N14" s="230"/>
      <c r="O14" s="230"/>
      <c r="P14" s="230"/>
      <c r="Q14" s="230"/>
      <c r="R14" s="230"/>
      <c r="T14" s="231"/>
      <c r="U14" s="231"/>
    </row>
    <row r="15" spans="1:23" ht="10" customHeight="1" x14ac:dyDescent="0.2">
      <c r="A15" s="190"/>
      <c r="B15" s="190"/>
      <c r="C15" s="190"/>
      <c r="D15" s="190"/>
      <c r="E15" s="190"/>
      <c r="F15" s="190"/>
      <c r="G15" s="190"/>
      <c r="H15" s="190"/>
      <c r="I15" s="190"/>
      <c r="J15" s="190"/>
    </row>
    <row r="16" spans="1:23" ht="40" customHeight="1" x14ac:dyDescent="0.2">
      <c r="A16" s="190"/>
      <c r="B16" s="190"/>
      <c r="C16" s="233" t="s">
        <v>89</v>
      </c>
      <c r="D16" s="234"/>
      <c r="E16" s="235" t="s">
        <v>90</v>
      </c>
      <c r="F16" s="236"/>
      <c r="G16" s="235" t="s">
        <v>91</v>
      </c>
      <c r="H16" s="236"/>
      <c r="I16" s="237"/>
      <c r="J16" s="237"/>
    </row>
    <row r="17" spans="1:21" ht="25" customHeight="1" x14ac:dyDescent="0.2">
      <c r="A17" s="190"/>
      <c r="B17" s="190"/>
      <c r="C17" s="238">
        <f>$P$26+$P$39</f>
        <v>0</v>
      </c>
      <c r="D17" s="239"/>
      <c r="E17" s="240">
        <f>$S$26+$S$39</f>
        <v>0</v>
      </c>
      <c r="F17" s="241"/>
      <c r="G17" s="242"/>
      <c r="H17" s="243"/>
      <c r="I17" s="244"/>
      <c r="J17" s="244"/>
    </row>
    <row r="18" spans="1:21" ht="10" customHeight="1" x14ac:dyDescent="0.2">
      <c r="A18" s="190"/>
      <c r="B18" s="190"/>
      <c r="C18" s="190"/>
      <c r="D18" s="190"/>
      <c r="E18" s="190"/>
      <c r="F18" s="190"/>
      <c r="G18" s="190"/>
      <c r="H18" s="190"/>
      <c r="I18" s="190"/>
      <c r="J18" s="190"/>
    </row>
    <row r="19" spans="1:21" ht="18" customHeight="1" x14ac:dyDescent="0.2">
      <c r="A19" s="190"/>
      <c r="B19" s="190" t="s">
        <v>92</v>
      </c>
      <c r="C19" s="190"/>
      <c r="D19" s="190"/>
      <c r="E19" s="190"/>
      <c r="F19" s="190"/>
      <c r="G19" s="190"/>
      <c r="H19" s="190"/>
      <c r="I19" s="190"/>
      <c r="J19" s="190"/>
    </row>
    <row r="20" spans="1:21" s="249" customFormat="1" ht="25" customHeight="1" x14ac:dyDescent="0.2">
      <c r="A20" s="237"/>
      <c r="B20" s="245" t="s">
        <v>93</v>
      </c>
      <c r="C20" s="246" t="s">
        <v>94</v>
      </c>
      <c r="D20" s="246"/>
      <c r="E20" s="246"/>
      <c r="F20" s="246"/>
      <c r="G20" s="246"/>
      <c r="H20" s="246"/>
      <c r="I20" s="246"/>
      <c r="J20" s="246"/>
      <c r="K20" s="247" t="s">
        <v>95</v>
      </c>
      <c r="L20" s="247"/>
      <c r="M20" s="247" t="s">
        <v>96</v>
      </c>
      <c r="N20" s="247"/>
      <c r="O20" s="247"/>
      <c r="P20" s="247" t="s">
        <v>97</v>
      </c>
      <c r="Q20" s="247"/>
      <c r="R20" s="247"/>
      <c r="S20" s="248" t="s">
        <v>98</v>
      </c>
      <c r="T20" s="248"/>
      <c r="U20" s="248"/>
    </row>
    <row r="21" spans="1:21" ht="25" customHeight="1" x14ac:dyDescent="0.2">
      <c r="A21" s="190"/>
      <c r="B21" s="250">
        <v>1</v>
      </c>
      <c r="C21" s="251"/>
      <c r="D21" s="251"/>
      <c r="E21" s="251"/>
      <c r="F21" s="251"/>
      <c r="G21" s="251"/>
      <c r="H21" s="251"/>
      <c r="I21" s="251"/>
      <c r="J21" s="251"/>
      <c r="K21" s="252"/>
      <c r="L21" s="253" t="s">
        <v>99</v>
      </c>
      <c r="M21" s="254"/>
      <c r="N21" s="254"/>
      <c r="O21" s="254"/>
      <c r="P21" s="255">
        <f>K21*M21</f>
        <v>0</v>
      </c>
      <c r="Q21" s="255"/>
      <c r="R21" s="255"/>
      <c r="S21" s="254"/>
      <c r="T21" s="254"/>
      <c r="U21" s="254"/>
    </row>
    <row r="22" spans="1:21" ht="25" customHeight="1" x14ac:dyDescent="0.2">
      <c r="A22" s="190"/>
      <c r="B22" s="250">
        <v>2</v>
      </c>
      <c r="C22" s="256"/>
      <c r="D22" s="257"/>
      <c r="E22" s="257"/>
      <c r="F22" s="257"/>
      <c r="G22" s="257"/>
      <c r="H22" s="257"/>
      <c r="I22" s="257"/>
      <c r="J22" s="258"/>
      <c r="K22" s="252"/>
      <c r="L22" s="253" t="s">
        <v>99</v>
      </c>
      <c r="M22" s="259"/>
      <c r="N22" s="260"/>
      <c r="O22" s="261"/>
      <c r="P22" s="255">
        <f t="shared" ref="P22:P25" si="0">K22*M22</f>
        <v>0</v>
      </c>
      <c r="Q22" s="255"/>
      <c r="R22" s="255"/>
      <c r="S22" s="259"/>
      <c r="T22" s="260"/>
      <c r="U22" s="261"/>
    </row>
    <row r="23" spans="1:21" ht="25" customHeight="1" x14ac:dyDescent="0.2">
      <c r="A23" s="190"/>
      <c r="B23" s="250">
        <v>3</v>
      </c>
      <c r="C23" s="256"/>
      <c r="D23" s="257"/>
      <c r="E23" s="257"/>
      <c r="F23" s="257"/>
      <c r="G23" s="257"/>
      <c r="H23" s="257"/>
      <c r="I23" s="257"/>
      <c r="J23" s="258"/>
      <c r="K23" s="252"/>
      <c r="L23" s="253" t="s">
        <v>99</v>
      </c>
      <c r="M23" s="259"/>
      <c r="N23" s="260"/>
      <c r="O23" s="261"/>
      <c r="P23" s="255">
        <f t="shared" si="0"/>
        <v>0</v>
      </c>
      <c r="Q23" s="255"/>
      <c r="R23" s="255"/>
      <c r="S23" s="259"/>
      <c r="T23" s="260"/>
      <c r="U23" s="261"/>
    </row>
    <row r="24" spans="1:21" ht="25" customHeight="1" x14ac:dyDescent="0.2">
      <c r="A24" s="190"/>
      <c r="B24" s="250">
        <v>4</v>
      </c>
      <c r="C24" s="256"/>
      <c r="D24" s="257"/>
      <c r="E24" s="257"/>
      <c r="F24" s="257"/>
      <c r="G24" s="257"/>
      <c r="H24" s="257"/>
      <c r="I24" s="257"/>
      <c r="J24" s="258"/>
      <c r="K24" s="252"/>
      <c r="L24" s="253" t="s">
        <v>99</v>
      </c>
      <c r="M24" s="259"/>
      <c r="N24" s="260"/>
      <c r="O24" s="261"/>
      <c r="P24" s="255">
        <f t="shared" si="0"/>
        <v>0</v>
      </c>
      <c r="Q24" s="255"/>
      <c r="R24" s="255"/>
      <c r="S24" s="259"/>
      <c r="T24" s="260"/>
      <c r="U24" s="261"/>
    </row>
    <row r="25" spans="1:21" ht="25" customHeight="1" x14ac:dyDescent="0.2">
      <c r="A25" s="190"/>
      <c r="B25" s="250">
        <v>5</v>
      </c>
      <c r="C25" s="256"/>
      <c r="D25" s="257"/>
      <c r="E25" s="257"/>
      <c r="F25" s="257"/>
      <c r="G25" s="257"/>
      <c r="H25" s="257"/>
      <c r="I25" s="257"/>
      <c r="J25" s="258"/>
      <c r="K25" s="252"/>
      <c r="L25" s="253" t="s">
        <v>99</v>
      </c>
      <c r="M25" s="259"/>
      <c r="N25" s="260"/>
      <c r="O25" s="261"/>
      <c r="P25" s="255">
        <f t="shared" si="0"/>
        <v>0</v>
      </c>
      <c r="Q25" s="255"/>
      <c r="R25" s="255"/>
      <c r="S25" s="259"/>
      <c r="T25" s="260"/>
      <c r="U25" s="261"/>
    </row>
    <row r="26" spans="1:21" ht="25" customHeight="1" x14ac:dyDescent="0.2">
      <c r="A26" s="190"/>
      <c r="B26" s="190"/>
      <c r="C26" s="190"/>
      <c r="D26" s="190"/>
      <c r="E26" s="190"/>
      <c r="F26" s="190"/>
      <c r="G26" s="190"/>
      <c r="H26" s="190"/>
      <c r="I26" s="190"/>
      <c r="J26" s="190"/>
      <c r="M26" s="247" t="s">
        <v>100</v>
      </c>
      <c r="N26" s="247"/>
      <c r="O26" s="247"/>
      <c r="P26" s="262">
        <f>SUM(P21:R25)</f>
        <v>0</v>
      </c>
      <c r="Q26" s="263"/>
      <c r="R26" s="264"/>
      <c r="S26" s="262">
        <f>SUM(S21:U25)</f>
        <v>0</v>
      </c>
      <c r="T26" s="263"/>
      <c r="U26" s="264"/>
    </row>
    <row r="27" spans="1:21" ht="20.149999999999999" customHeight="1" x14ac:dyDescent="0.2">
      <c r="A27" s="190"/>
      <c r="B27" s="190" t="s">
        <v>101</v>
      </c>
      <c r="C27" s="190"/>
      <c r="D27" s="190"/>
      <c r="E27" s="190"/>
      <c r="F27" s="190"/>
      <c r="G27" s="190"/>
      <c r="H27" s="190"/>
      <c r="I27" s="190"/>
      <c r="J27" s="190"/>
      <c r="M27" s="265"/>
      <c r="N27" s="265"/>
      <c r="O27" s="265"/>
      <c r="P27" s="266"/>
      <c r="Q27" s="266"/>
      <c r="R27" s="266"/>
      <c r="S27" s="266"/>
      <c r="T27" s="266"/>
      <c r="U27" s="266"/>
    </row>
    <row r="28" spans="1:21" s="249" customFormat="1" ht="25" customHeight="1" x14ac:dyDescent="0.2">
      <c r="A28" s="237"/>
      <c r="B28" s="245" t="s">
        <v>93</v>
      </c>
      <c r="C28" s="246" t="s">
        <v>94</v>
      </c>
      <c r="D28" s="246"/>
      <c r="E28" s="246"/>
      <c r="F28" s="246"/>
      <c r="G28" s="246"/>
      <c r="H28" s="246"/>
      <c r="I28" s="246"/>
      <c r="J28" s="246"/>
      <c r="K28" s="247" t="s">
        <v>95</v>
      </c>
      <c r="L28" s="247"/>
      <c r="M28" s="247" t="s">
        <v>96</v>
      </c>
      <c r="N28" s="247"/>
      <c r="O28" s="247"/>
      <c r="P28" s="247" t="s">
        <v>97</v>
      </c>
      <c r="Q28" s="247"/>
      <c r="R28" s="247"/>
      <c r="S28" s="248" t="s">
        <v>98</v>
      </c>
      <c r="T28" s="248"/>
      <c r="U28" s="248"/>
    </row>
    <row r="29" spans="1:21" ht="25" customHeight="1" x14ac:dyDescent="0.2">
      <c r="A29" s="190"/>
      <c r="B29" s="250">
        <v>1</v>
      </c>
      <c r="C29" s="251"/>
      <c r="D29" s="251"/>
      <c r="E29" s="251"/>
      <c r="F29" s="251"/>
      <c r="G29" s="251"/>
      <c r="H29" s="251"/>
      <c r="I29" s="251"/>
      <c r="J29" s="251"/>
      <c r="K29" s="252"/>
      <c r="L29" s="267"/>
      <c r="M29" s="254"/>
      <c r="N29" s="254"/>
      <c r="O29" s="254"/>
      <c r="P29" s="255">
        <f t="shared" ref="P29:P38" si="1">K29*M29</f>
        <v>0</v>
      </c>
      <c r="Q29" s="255"/>
      <c r="R29" s="255"/>
      <c r="S29" s="254"/>
      <c r="T29" s="254"/>
      <c r="U29" s="254"/>
    </row>
    <row r="30" spans="1:21" ht="25" customHeight="1" x14ac:dyDescent="0.2">
      <c r="A30" s="190"/>
      <c r="B30" s="250">
        <v>2</v>
      </c>
      <c r="C30" s="251"/>
      <c r="D30" s="251"/>
      <c r="E30" s="251"/>
      <c r="F30" s="251"/>
      <c r="G30" s="251"/>
      <c r="H30" s="251"/>
      <c r="I30" s="251"/>
      <c r="J30" s="251"/>
      <c r="K30" s="252"/>
      <c r="L30" s="267"/>
      <c r="M30" s="254"/>
      <c r="N30" s="254"/>
      <c r="O30" s="254"/>
      <c r="P30" s="255">
        <f t="shared" si="1"/>
        <v>0</v>
      </c>
      <c r="Q30" s="255"/>
      <c r="R30" s="255"/>
      <c r="S30" s="254"/>
      <c r="T30" s="254"/>
      <c r="U30" s="254"/>
    </row>
    <row r="31" spans="1:21" ht="25" customHeight="1" x14ac:dyDescent="0.2">
      <c r="A31" s="190"/>
      <c r="B31" s="250">
        <v>3</v>
      </c>
      <c r="C31" s="251"/>
      <c r="D31" s="251"/>
      <c r="E31" s="251"/>
      <c r="F31" s="251"/>
      <c r="G31" s="251"/>
      <c r="H31" s="251"/>
      <c r="I31" s="251"/>
      <c r="J31" s="251"/>
      <c r="K31" s="252"/>
      <c r="L31" s="267"/>
      <c r="M31" s="254"/>
      <c r="N31" s="254"/>
      <c r="O31" s="254"/>
      <c r="P31" s="255">
        <f t="shared" si="1"/>
        <v>0</v>
      </c>
      <c r="Q31" s="255"/>
      <c r="R31" s="255"/>
      <c r="S31" s="254"/>
      <c r="T31" s="254"/>
      <c r="U31" s="254"/>
    </row>
    <row r="32" spans="1:21" ht="25" customHeight="1" x14ac:dyDescent="0.2">
      <c r="A32" s="190"/>
      <c r="B32" s="250">
        <v>4</v>
      </c>
      <c r="C32" s="251"/>
      <c r="D32" s="251"/>
      <c r="E32" s="251"/>
      <c r="F32" s="251"/>
      <c r="G32" s="251"/>
      <c r="H32" s="251"/>
      <c r="I32" s="251"/>
      <c r="J32" s="251"/>
      <c r="K32" s="252"/>
      <c r="L32" s="267"/>
      <c r="M32" s="254"/>
      <c r="N32" s="254"/>
      <c r="O32" s="254"/>
      <c r="P32" s="255">
        <f t="shared" si="1"/>
        <v>0</v>
      </c>
      <c r="Q32" s="255"/>
      <c r="R32" s="255"/>
      <c r="S32" s="254"/>
      <c r="T32" s="254"/>
      <c r="U32" s="254"/>
    </row>
    <row r="33" spans="1:21" ht="25" customHeight="1" x14ac:dyDescent="0.2">
      <c r="A33" s="190"/>
      <c r="B33" s="250">
        <v>5</v>
      </c>
      <c r="C33" s="251"/>
      <c r="D33" s="251"/>
      <c r="E33" s="251"/>
      <c r="F33" s="251"/>
      <c r="G33" s="251"/>
      <c r="H33" s="251"/>
      <c r="I33" s="251"/>
      <c r="J33" s="251"/>
      <c r="K33" s="252"/>
      <c r="L33" s="267"/>
      <c r="M33" s="254"/>
      <c r="N33" s="254"/>
      <c r="O33" s="254"/>
      <c r="P33" s="255">
        <f t="shared" si="1"/>
        <v>0</v>
      </c>
      <c r="Q33" s="255"/>
      <c r="R33" s="255"/>
      <c r="S33" s="254"/>
      <c r="T33" s="254"/>
      <c r="U33" s="254"/>
    </row>
    <row r="34" spans="1:21" ht="25" customHeight="1" x14ac:dyDescent="0.2">
      <c r="A34" s="190"/>
      <c r="B34" s="250">
        <v>6</v>
      </c>
      <c r="C34" s="251"/>
      <c r="D34" s="251"/>
      <c r="E34" s="251"/>
      <c r="F34" s="251"/>
      <c r="G34" s="251"/>
      <c r="H34" s="251"/>
      <c r="I34" s="251"/>
      <c r="J34" s="251"/>
      <c r="K34" s="252"/>
      <c r="L34" s="267"/>
      <c r="M34" s="254"/>
      <c r="N34" s="254"/>
      <c r="O34" s="254"/>
      <c r="P34" s="255">
        <f t="shared" si="1"/>
        <v>0</v>
      </c>
      <c r="Q34" s="255"/>
      <c r="R34" s="255"/>
      <c r="S34" s="254"/>
      <c r="T34" s="254"/>
      <c r="U34" s="254"/>
    </row>
    <row r="35" spans="1:21" ht="25" customHeight="1" x14ac:dyDescent="0.2">
      <c r="A35" s="190"/>
      <c r="B35" s="250">
        <v>7</v>
      </c>
      <c r="C35" s="251"/>
      <c r="D35" s="251"/>
      <c r="E35" s="251"/>
      <c r="F35" s="251"/>
      <c r="G35" s="251"/>
      <c r="H35" s="251"/>
      <c r="I35" s="251"/>
      <c r="J35" s="251"/>
      <c r="K35" s="252"/>
      <c r="L35" s="267"/>
      <c r="M35" s="254"/>
      <c r="N35" s="254"/>
      <c r="O35" s="254"/>
      <c r="P35" s="255">
        <f t="shared" si="1"/>
        <v>0</v>
      </c>
      <c r="Q35" s="255"/>
      <c r="R35" s="255"/>
      <c r="S35" s="254"/>
      <c r="T35" s="254"/>
      <c r="U35" s="254"/>
    </row>
    <row r="36" spans="1:21" ht="25" customHeight="1" x14ac:dyDescent="0.2">
      <c r="A36" s="190"/>
      <c r="B36" s="250">
        <v>8</v>
      </c>
      <c r="C36" s="251"/>
      <c r="D36" s="251"/>
      <c r="E36" s="251"/>
      <c r="F36" s="251"/>
      <c r="G36" s="251"/>
      <c r="H36" s="251"/>
      <c r="I36" s="251"/>
      <c r="J36" s="251"/>
      <c r="K36" s="252"/>
      <c r="L36" s="267"/>
      <c r="M36" s="254"/>
      <c r="N36" s="254"/>
      <c r="O36" s="254"/>
      <c r="P36" s="255">
        <f t="shared" si="1"/>
        <v>0</v>
      </c>
      <c r="Q36" s="255"/>
      <c r="R36" s="255"/>
      <c r="S36" s="254"/>
      <c r="T36" s="254"/>
      <c r="U36" s="254"/>
    </row>
    <row r="37" spans="1:21" ht="25" customHeight="1" x14ac:dyDescent="0.2">
      <c r="A37" s="190"/>
      <c r="B37" s="250">
        <v>9</v>
      </c>
      <c r="C37" s="251"/>
      <c r="D37" s="251"/>
      <c r="E37" s="251"/>
      <c r="F37" s="251"/>
      <c r="G37" s="251"/>
      <c r="H37" s="251"/>
      <c r="I37" s="251"/>
      <c r="J37" s="251"/>
      <c r="K37" s="252"/>
      <c r="L37" s="267"/>
      <c r="M37" s="254"/>
      <c r="N37" s="254"/>
      <c r="O37" s="254"/>
      <c r="P37" s="255">
        <f t="shared" si="1"/>
        <v>0</v>
      </c>
      <c r="Q37" s="255"/>
      <c r="R37" s="255"/>
      <c r="S37" s="254"/>
      <c r="T37" s="254"/>
      <c r="U37" s="254"/>
    </row>
    <row r="38" spans="1:21" ht="25" customHeight="1" x14ac:dyDescent="0.2">
      <c r="A38" s="190"/>
      <c r="B38" s="250">
        <v>10</v>
      </c>
      <c r="C38" s="251"/>
      <c r="D38" s="251"/>
      <c r="E38" s="251"/>
      <c r="F38" s="251"/>
      <c r="G38" s="251"/>
      <c r="H38" s="251"/>
      <c r="I38" s="251"/>
      <c r="J38" s="251"/>
      <c r="K38" s="252"/>
      <c r="L38" s="267"/>
      <c r="M38" s="254"/>
      <c r="N38" s="254"/>
      <c r="O38" s="254"/>
      <c r="P38" s="255">
        <f t="shared" si="1"/>
        <v>0</v>
      </c>
      <c r="Q38" s="255"/>
      <c r="R38" s="255"/>
      <c r="S38" s="254"/>
      <c r="T38" s="254"/>
      <c r="U38" s="254"/>
    </row>
    <row r="39" spans="1:21" ht="25" customHeight="1" x14ac:dyDescent="0.2">
      <c r="A39" s="190"/>
      <c r="B39" s="190"/>
      <c r="C39" s="190"/>
      <c r="D39" s="190"/>
      <c r="E39" s="190"/>
      <c r="F39" s="190"/>
      <c r="G39" s="190"/>
      <c r="H39" s="190"/>
      <c r="I39" s="190"/>
      <c r="J39" s="190"/>
      <c r="M39" s="247" t="s">
        <v>100</v>
      </c>
      <c r="N39" s="247"/>
      <c r="O39" s="247"/>
      <c r="P39" s="262">
        <f>SUM(P29:R38)</f>
        <v>0</v>
      </c>
      <c r="Q39" s="263"/>
      <c r="R39" s="264"/>
      <c r="S39" s="262">
        <f>SUM(S29:U38)</f>
        <v>0</v>
      </c>
      <c r="T39" s="263"/>
      <c r="U39" s="264"/>
    </row>
    <row r="40" spans="1:21" ht="29.25" customHeight="1" x14ac:dyDescent="0.2">
      <c r="A40" s="190"/>
      <c r="B40" s="190"/>
      <c r="C40" s="190"/>
      <c r="D40" s="190"/>
      <c r="E40" s="190"/>
      <c r="F40" s="190"/>
      <c r="G40" s="190"/>
      <c r="H40" s="190"/>
      <c r="I40" s="190"/>
      <c r="J40" s="190"/>
    </row>
    <row r="41" spans="1:21" ht="25" customHeight="1" x14ac:dyDescent="0.2">
      <c r="A41" s="190"/>
      <c r="B41" s="268" t="s">
        <v>102</v>
      </c>
      <c r="C41" s="190"/>
      <c r="D41" s="190"/>
      <c r="E41" s="190"/>
      <c r="F41" s="190"/>
      <c r="G41" s="190"/>
      <c r="H41" s="190"/>
      <c r="I41" s="190"/>
      <c r="J41" s="190"/>
      <c r="M41" s="265"/>
      <c r="N41" s="265"/>
      <c r="O41" s="265"/>
      <c r="P41" s="266"/>
      <c r="Q41" s="266"/>
      <c r="R41" s="266"/>
      <c r="S41" s="266"/>
      <c r="T41" s="266"/>
      <c r="U41" s="266"/>
    </row>
    <row r="42" spans="1:21" ht="25" customHeight="1" x14ac:dyDescent="0.2">
      <c r="A42" s="190"/>
      <c r="B42" s="234" t="s">
        <v>103</v>
      </c>
      <c r="C42" s="234"/>
      <c r="D42" s="190"/>
      <c r="E42" s="190"/>
      <c r="F42" s="190"/>
      <c r="G42" s="190"/>
      <c r="H42" s="190"/>
      <c r="I42" s="190"/>
      <c r="J42" s="190"/>
      <c r="M42" s="265"/>
      <c r="N42" s="265"/>
      <c r="O42" s="265"/>
      <c r="P42" s="266"/>
      <c r="Q42" s="266"/>
      <c r="R42" s="266"/>
      <c r="S42" s="266"/>
      <c r="T42" s="266"/>
      <c r="U42" s="266"/>
    </row>
    <row r="43" spans="1:21" ht="25" customHeight="1" x14ac:dyDescent="0.2">
      <c r="A43" s="190"/>
      <c r="B43" s="238">
        <f>H49</f>
        <v>0</v>
      </c>
      <c r="C43" s="239"/>
      <c r="D43" s="190"/>
      <c r="E43" s="190"/>
      <c r="F43" s="190"/>
      <c r="G43" s="190"/>
      <c r="H43" s="190"/>
      <c r="I43" s="190"/>
      <c r="J43" s="190"/>
      <c r="M43" s="265"/>
      <c r="N43" s="265"/>
      <c r="O43" s="265"/>
      <c r="P43" s="266"/>
      <c r="Q43" s="266"/>
      <c r="R43" s="266"/>
      <c r="S43" s="266"/>
      <c r="T43" s="266"/>
      <c r="U43" s="266"/>
    </row>
    <row r="44" spans="1:21" ht="26.25" customHeight="1" x14ac:dyDescent="0.2">
      <c r="A44" s="190"/>
      <c r="B44" s="190"/>
      <c r="C44" s="190"/>
      <c r="D44" s="190"/>
      <c r="E44" s="190"/>
      <c r="F44" s="190"/>
      <c r="G44" s="190"/>
      <c r="H44" s="190"/>
      <c r="I44" s="190"/>
      <c r="J44" s="190"/>
      <c r="M44" s="265"/>
      <c r="N44" s="265"/>
      <c r="O44" s="265"/>
      <c r="P44" s="266"/>
      <c r="Q44" s="266"/>
      <c r="R44" s="266"/>
      <c r="S44" s="266"/>
      <c r="T44" s="266"/>
      <c r="U44" s="266"/>
    </row>
    <row r="45" spans="1:21" ht="19.5" customHeight="1" x14ac:dyDescent="0.2">
      <c r="A45" s="190"/>
      <c r="B45" s="269" t="s">
        <v>104</v>
      </c>
      <c r="C45" s="270"/>
      <c r="D45" s="270"/>
      <c r="E45" s="270"/>
      <c r="F45" s="270"/>
      <c r="G45" s="270"/>
      <c r="H45" s="270"/>
      <c r="I45" s="270"/>
      <c r="J45" s="270"/>
      <c r="K45" s="271"/>
      <c r="M45" s="265"/>
      <c r="N45" s="265"/>
      <c r="O45" s="265"/>
      <c r="P45" s="266"/>
      <c r="Q45" s="266"/>
      <c r="R45" s="266"/>
      <c r="S45" s="266"/>
      <c r="T45" s="266"/>
      <c r="U45" s="266"/>
    </row>
    <row r="46" spans="1:21" ht="50.15" customHeight="1" x14ac:dyDescent="0.2">
      <c r="A46" s="190"/>
      <c r="B46" s="272"/>
      <c r="C46" s="273"/>
      <c r="D46" s="273"/>
      <c r="E46" s="273"/>
      <c r="F46" s="273"/>
      <c r="G46" s="273"/>
      <c r="H46" s="273"/>
      <c r="I46" s="273"/>
      <c r="J46" s="273"/>
      <c r="K46" s="274"/>
      <c r="M46" s="265"/>
      <c r="N46" s="265"/>
      <c r="O46" s="265"/>
      <c r="P46" s="266"/>
      <c r="Q46" s="266"/>
      <c r="R46" s="266"/>
      <c r="S46" s="266"/>
      <c r="T46" s="266"/>
      <c r="U46" s="266"/>
    </row>
    <row r="47" spans="1:21" ht="50.15" customHeight="1" x14ac:dyDescent="0.2">
      <c r="A47" s="190"/>
      <c r="B47" s="275"/>
      <c r="C47" s="276"/>
      <c r="D47" s="276"/>
      <c r="E47" s="276"/>
      <c r="F47" s="276"/>
      <c r="G47" s="276"/>
      <c r="H47" s="276"/>
      <c r="I47" s="276"/>
      <c r="J47" s="276"/>
      <c r="K47" s="277"/>
      <c r="M47" s="265"/>
      <c r="N47" s="265"/>
      <c r="O47" s="265"/>
      <c r="P47" s="266"/>
      <c r="Q47" s="266"/>
      <c r="R47" s="266"/>
      <c r="S47" s="266"/>
      <c r="T47" s="266"/>
      <c r="U47" s="266"/>
    </row>
    <row r="48" spans="1:21" ht="50.15" customHeight="1" x14ac:dyDescent="0.2">
      <c r="A48" s="190"/>
      <c r="B48" s="278"/>
      <c r="C48" s="279"/>
      <c r="D48" s="279"/>
      <c r="E48" s="279"/>
      <c r="F48" s="279"/>
      <c r="G48" s="279"/>
      <c r="H48" s="279"/>
      <c r="I48" s="279"/>
      <c r="J48" s="279"/>
      <c r="K48" s="280"/>
      <c r="M48" s="265"/>
      <c r="N48" s="265"/>
      <c r="O48" s="265"/>
      <c r="P48" s="266"/>
      <c r="Q48" s="266"/>
      <c r="R48" s="266"/>
      <c r="S48" s="266"/>
      <c r="T48" s="266"/>
      <c r="U48" s="266"/>
    </row>
    <row r="49" spans="1:21" ht="29.25" customHeight="1" x14ac:dyDescent="0.2">
      <c r="A49" s="190"/>
      <c r="B49" s="281" t="s">
        <v>105</v>
      </c>
      <c r="C49" s="282"/>
      <c r="D49" s="282"/>
      <c r="E49" s="282"/>
      <c r="F49" s="282"/>
      <c r="G49" s="282"/>
      <c r="H49" s="256"/>
      <c r="I49" s="257"/>
      <c r="J49" s="257"/>
      <c r="K49" s="258"/>
      <c r="M49" s="265"/>
      <c r="N49" s="265"/>
      <c r="O49" s="265"/>
      <c r="P49" s="266"/>
      <c r="Q49" s="266"/>
      <c r="R49" s="266"/>
      <c r="S49" s="266"/>
      <c r="T49" s="266"/>
      <c r="U49" s="266"/>
    </row>
    <row r="50" spans="1:21" ht="29.25" customHeight="1" x14ac:dyDescent="0.2">
      <c r="A50" s="190"/>
      <c r="B50" s="283"/>
      <c r="C50" s="283"/>
      <c r="D50" s="284"/>
      <c r="E50" s="284"/>
      <c r="F50" s="285"/>
      <c r="G50" s="286"/>
      <c r="H50" s="286"/>
      <c r="I50" s="286"/>
      <c r="J50" s="190"/>
      <c r="M50" s="265"/>
      <c r="N50" s="265"/>
      <c r="O50" s="265"/>
      <c r="P50" s="266"/>
      <c r="Q50" s="266"/>
      <c r="R50" s="266"/>
      <c r="S50" s="266"/>
      <c r="T50" s="266"/>
      <c r="U50" s="266"/>
    </row>
    <row r="51" spans="1:21" ht="20.149999999999999" customHeight="1" x14ac:dyDescent="0.2">
      <c r="A51" s="190"/>
      <c r="B51" s="287" t="s">
        <v>106</v>
      </c>
      <c r="C51" s="246"/>
      <c r="D51" s="288"/>
      <c r="E51" s="288"/>
      <c r="F51" s="288"/>
      <c r="G51" s="288"/>
      <c r="H51" s="288"/>
      <c r="I51" s="288"/>
      <c r="J51" s="288"/>
      <c r="K51" s="289"/>
      <c r="L51" s="289"/>
      <c r="M51" s="289"/>
      <c r="N51" s="289"/>
      <c r="O51" s="289"/>
      <c r="P51" s="289"/>
      <c r="Q51" s="289"/>
      <c r="R51" s="289"/>
      <c r="S51" s="289"/>
      <c r="T51" s="289"/>
      <c r="U51" s="289"/>
    </row>
    <row r="52" spans="1:21" ht="20.149999999999999" customHeight="1" x14ac:dyDescent="0.2">
      <c r="A52" s="190"/>
      <c r="B52" s="246"/>
      <c r="C52" s="246"/>
      <c r="D52" s="288"/>
      <c r="E52" s="288"/>
      <c r="F52" s="288"/>
      <c r="G52" s="288"/>
      <c r="H52" s="288"/>
      <c r="I52" s="288"/>
      <c r="J52" s="288"/>
      <c r="K52" s="289"/>
      <c r="L52" s="289"/>
      <c r="M52" s="289"/>
      <c r="N52" s="289"/>
      <c r="O52" s="289"/>
      <c r="P52" s="289"/>
      <c r="Q52" s="289"/>
      <c r="R52" s="289"/>
      <c r="S52" s="289"/>
      <c r="T52" s="289"/>
      <c r="U52" s="289"/>
    </row>
    <row r="53" spans="1:21" ht="20.149999999999999" customHeight="1" x14ac:dyDescent="0.2">
      <c r="A53" s="190"/>
      <c r="B53" s="246"/>
      <c r="C53" s="246"/>
      <c r="D53" s="288"/>
      <c r="E53" s="288"/>
      <c r="F53" s="288"/>
      <c r="G53" s="288"/>
      <c r="H53" s="288"/>
      <c r="I53" s="288"/>
      <c r="J53" s="288"/>
      <c r="K53" s="289"/>
      <c r="L53" s="289"/>
      <c r="M53" s="289"/>
      <c r="N53" s="289"/>
      <c r="O53" s="289"/>
      <c r="P53" s="289"/>
      <c r="Q53" s="289"/>
      <c r="R53" s="289"/>
      <c r="S53" s="289"/>
      <c r="T53" s="289"/>
      <c r="U53" s="289"/>
    </row>
    <row r="54" spans="1:21" ht="122.25" customHeight="1" x14ac:dyDescent="0.2">
      <c r="A54" s="190"/>
      <c r="B54" s="246"/>
      <c r="C54" s="246"/>
      <c r="D54" s="288"/>
      <c r="E54" s="288"/>
      <c r="F54" s="288"/>
      <c r="G54" s="288"/>
      <c r="H54" s="288"/>
      <c r="I54" s="288"/>
      <c r="J54" s="288"/>
      <c r="K54" s="289"/>
      <c r="L54" s="289"/>
      <c r="M54" s="289"/>
      <c r="N54" s="289"/>
      <c r="O54" s="289"/>
      <c r="P54" s="289"/>
      <c r="Q54" s="289"/>
      <c r="R54" s="289"/>
      <c r="S54" s="289"/>
      <c r="T54" s="289"/>
      <c r="U54" s="289"/>
    </row>
    <row r="55" spans="1:21" ht="20.149999999999999" customHeight="1" x14ac:dyDescent="0.2">
      <c r="A55" s="190"/>
      <c r="B55" s="290"/>
      <c r="C55" s="291"/>
      <c r="D55" s="292"/>
      <c r="E55" s="292"/>
      <c r="F55" s="292"/>
      <c r="G55" s="292"/>
      <c r="H55" s="292"/>
      <c r="I55" s="292"/>
      <c r="J55" s="292"/>
      <c r="K55" s="292"/>
      <c r="L55" s="292"/>
      <c r="M55" s="292"/>
      <c r="N55" s="292"/>
      <c r="O55" s="292"/>
      <c r="P55" s="292"/>
    </row>
    <row r="56" spans="1:21" ht="20.149999999999999" customHeight="1" x14ac:dyDescent="0.2">
      <c r="A56" s="190"/>
      <c r="B56" s="293"/>
      <c r="C56" s="293"/>
      <c r="D56" s="293"/>
      <c r="E56" s="293"/>
      <c r="F56" s="293"/>
      <c r="G56" s="293"/>
      <c r="H56" s="293"/>
      <c r="I56" s="293"/>
      <c r="J56" s="293"/>
      <c r="K56" s="293"/>
      <c r="L56" s="293"/>
      <c r="M56" s="293"/>
      <c r="N56" s="293"/>
      <c r="O56" s="293"/>
      <c r="P56" s="293"/>
      <c r="Q56" s="293"/>
      <c r="R56" s="293"/>
      <c r="S56" s="293"/>
      <c r="T56" s="293"/>
      <c r="U56" s="293"/>
    </row>
    <row r="57" spans="1:21" ht="20.149999999999999" customHeight="1" x14ac:dyDescent="0.2">
      <c r="A57" s="190"/>
      <c r="B57" s="293"/>
      <c r="C57" s="293"/>
      <c r="D57" s="293"/>
      <c r="E57" s="293"/>
      <c r="F57" s="293"/>
      <c r="G57" s="293"/>
      <c r="H57" s="293"/>
      <c r="I57" s="293"/>
      <c r="J57" s="293"/>
      <c r="K57" s="293"/>
      <c r="L57" s="293"/>
      <c r="M57" s="293"/>
      <c r="N57" s="293"/>
      <c r="O57" s="293"/>
      <c r="P57" s="293"/>
      <c r="Q57" s="293"/>
      <c r="R57" s="293"/>
      <c r="S57" s="293"/>
      <c r="T57" s="293"/>
      <c r="U57" s="293"/>
    </row>
    <row r="58" spans="1:21" ht="20.149999999999999" customHeight="1" x14ac:dyDescent="0.2">
      <c r="A58" s="190"/>
      <c r="B58" s="293"/>
      <c r="C58" s="293"/>
      <c r="D58" s="293"/>
      <c r="E58" s="293"/>
      <c r="F58" s="293"/>
      <c r="G58" s="293"/>
      <c r="H58" s="293"/>
      <c r="I58" s="293"/>
      <c r="J58" s="293"/>
      <c r="K58" s="293"/>
      <c r="L58" s="293"/>
      <c r="M58" s="293"/>
      <c r="N58" s="293"/>
      <c r="O58" s="293"/>
      <c r="P58" s="293"/>
      <c r="Q58" s="293"/>
      <c r="R58" s="293"/>
      <c r="S58" s="293"/>
      <c r="T58" s="293"/>
      <c r="U58" s="293"/>
    </row>
    <row r="59" spans="1:21" ht="20.149999999999999" customHeight="1" x14ac:dyDescent="0.2">
      <c r="A59" s="190"/>
      <c r="B59" s="293"/>
      <c r="C59" s="293"/>
      <c r="D59" s="293"/>
      <c r="E59" s="293"/>
      <c r="F59" s="293"/>
      <c r="G59" s="293"/>
      <c r="H59" s="293"/>
      <c r="I59" s="293"/>
      <c r="J59" s="293"/>
      <c r="K59" s="293"/>
      <c r="L59" s="293"/>
      <c r="M59" s="293"/>
      <c r="N59" s="293"/>
      <c r="O59" s="293"/>
      <c r="P59" s="293"/>
      <c r="Q59" s="293"/>
      <c r="R59" s="293"/>
      <c r="S59" s="293"/>
      <c r="T59" s="293"/>
      <c r="U59" s="293"/>
    </row>
    <row r="60" spans="1:21" ht="20.149999999999999" customHeight="1" x14ac:dyDescent="0.2">
      <c r="A60" s="190"/>
      <c r="B60" s="190"/>
      <c r="C60" s="190"/>
      <c r="D60" s="190"/>
      <c r="E60" s="190"/>
      <c r="F60" s="190"/>
      <c r="G60" s="190"/>
      <c r="H60" s="190"/>
      <c r="I60" s="190"/>
      <c r="J60" s="190"/>
    </row>
    <row r="61" spans="1:21" ht="20.149999999999999" customHeight="1" x14ac:dyDescent="0.2">
      <c r="A61" s="190"/>
      <c r="B61" s="190"/>
      <c r="C61" s="190"/>
      <c r="D61" s="190"/>
      <c r="E61" s="190"/>
      <c r="F61" s="190"/>
      <c r="G61" s="190"/>
      <c r="H61" s="190"/>
      <c r="I61" s="190"/>
      <c r="J61" s="190"/>
    </row>
    <row r="62" spans="1:21" ht="20.149999999999999" customHeight="1" x14ac:dyDescent="0.2"/>
    <row r="63" spans="1:21" ht="20.149999999999999" customHeight="1" x14ac:dyDescent="0.2"/>
    <row r="64" spans="1:21" ht="20.149999999999999" customHeight="1" x14ac:dyDescent="0.2"/>
    <row r="65" ht="20.149999999999999" customHeight="1" x14ac:dyDescent="0.2"/>
    <row r="66" ht="20.149999999999999" customHeight="1" x14ac:dyDescent="0.2"/>
    <row r="67" ht="20.149999999999999" customHeight="1" x14ac:dyDescent="0.2"/>
    <row r="68" ht="20.149999999999999" customHeight="1" x14ac:dyDescent="0.2"/>
    <row r="69" ht="20.149999999999999" customHeight="1" x14ac:dyDescent="0.2"/>
    <row r="70" ht="20.149999999999999" customHeight="1" x14ac:dyDescent="0.2"/>
  </sheetData>
  <mergeCells count="104">
    <mergeCell ref="B46:K48"/>
    <mergeCell ref="B49:G49"/>
    <mergeCell ref="H49:K49"/>
    <mergeCell ref="B51:C54"/>
    <mergeCell ref="D51:U54"/>
    <mergeCell ref="M39:O39"/>
    <mergeCell ref="P39:R39"/>
    <mergeCell ref="S39:U39"/>
    <mergeCell ref="B42:C42"/>
    <mergeCell ref="B43:C43"/>
    <mergeCell ref="B45:K45"/>
    <mergeCell ref="C37:J37"/>
    <mergeCell ref="M37:O37"/>
    <mergeCell ref="P37:R37"/>
    <mergeCell ref="S37:U37"/>
    <mergeCell ref="C38:J38"/>
    <mergeCell ref="M38:O38"/>
    <mergeCell ref="P38:R38"/>
    <mergeCell ref="S38:U38"/>
    <mergeCell ref="C35:J35"/>
    <mergeCell ref="M35:O35"/>
    <mergeCell ref="P35:R35"/>
    <mergeCell ref="S35:U35"/>
    <mergeCell ref="C36:J36"/>
    <mergeCell ref="M36:O36"/>
    <mergeCell ref="P36:R36"/>
    <mergeCell ref="S36:U36"/>
    <mergeCell ref="C33:J33"/>
    <mergeCell ref="M33:O33"/>
    <mergeCell ref="P33:R33"/>
    <mergeCell ref="S33:U33"/>
    <mergeCell ref="C34:J34"/>
    <mergeCell ref="M34:O34"/>
    <mergeCell ref="P34:R34"/>
    <mergeCell ref="S34:U34"/>
    <mergeCell ref="C31:J31"/>
    <mergeCell ref="M31:O31"/>
    <mergeCell ref="P31:R31"/>
    <mergeCell ref="S31:U31"/>
    <mergeCell ref="C32:J32"/>
    <mergeCell ref="M32:O32"/>
    <mergeCell ref="P32:R32"/>
    <mergeCell ref="S32:U32"/>
    <mergeCell ref="C29:J29"/>
    <mergeCell ref="M29:O29"/>
    <mergeCell ref="P29:R29"/>
    <mergeCell ref="S29:U29"/>
    <mergeCell ref="C30:J30"/>
    <mergeCell ref="M30:O30"/>
    <mergeCell ref="P30:R30"/>
    <mergeCell ref="S30:U30"/>
    <mergeCell ref="M26:O26"/>
    <mergeCell ref="P26:R26"/>
    <mergeCell ref="S26:U26"/>
    <mergeCell ref="C28:J28"/>
    <mergeCell ref="K28:L28"/>
    <mergeCell ref="M28:O28"/>
    <mergeCell ref="P28:R28"/>
    <mergeCell ref="S28:U28"/>
    <mergeCell ref="C24:J24"/>
    <mergeCell ref="M24:O24"/>
    <mergeCell ref="P24:R24"/>
    <mergeCell ref="S24:U24"/>
    <mergeCell ref="C25:J25"/>
    <mergeCell ref="M25:O25"/>
    <mergeCell ref="P25:R25"/>
    <mergeCell ref="S25:U25"/>
    <mergeCell ref="C22:J22"/>
    <mergeCell ref="M22:O22"/>
    <mergeCell ref="P22:R22"/>
    <mergeCell ref="S22:U22"/>
    <mergeCell ref="C23:J23"/>
    <mergeCell ref="M23:O23"/>
    <mergeCell ref="P23:R23"/>
    <mergeCell ref="S23:U23"/>
    <mergeCell ref="C20:J20"/>
    <mergeCell ref="K20:L20"/>
    <mergeCell ref="M20:O20"/>
    <mergeCell ref="P20:R20"/>
    <mergeCell ref="S20:U20"/>
    <mergeCell ref="C21:J21"/>
    <mergeCell ref="M21:O21"/>
    <mergeCell ref="P21:R21"/>
    <mergeCell ref="S21:U21"/>
    <mergeCell ref="C16:D16"/>
    <mergeCell ref="E16:F16"/>
    <mergeCell ref="G16:H16"/>
    <mergeCell ref="C17:D17"/>
    <mergeCell ref="E17:F17"/>
    <mergeCell ref="G17:H17"/>
    <mergeCell ref="D11:E11"/>
    <mergeCell ref="F11:K11"/>
    <mergeCell ref="B13:D14"/>
    <mergeCell ref="E13:I14"/>
    <mergeCell ref="J13:K14"/>
    <mergeCell ref="M13:R13"/>
    <mergeCell ref="M14:R14"/>
    <mergeCell ref="A2:W3"/>
    <mergeCell ref="P5:R5"/>
    <mergeCell ref="S5:V5"/>
    <mergeCell ref="D8:K8"/>
    <mergeCell ref="D9:K9"/>
    <mergeCell ref="D10:E10"/>
    <mergeCell ref="F10:K10"/>
  </mergeCells>
  <phoneticPr fontId="6"/>
  <dataValidations count="5">
    <dataValidation type="list" allowBlank="1" showInputMessage="1" showErrorMessage="1" sqref="L29:L38" xr:uid="{7B1A1727-F150-493C-A9A3-D8DA184BDE36}">
      <formula1>"式,台"</formula1>
    </dataValidation>
    <dataValidation type="list" showDropDown="1" showInputMessage="1" showErrorMessage="1" sqref="L21:L25" xr:uid="{4AF7A058-21E7-4C64-B81B-618967F64464}">
      <formula1>"式,台"</formula1>
    </dataValidation>
    <dataValidation type="whole" allowBlank="1" showInputMessage="1" showErrorMessage="1" sqref="K21:K25 K29:K38" xr:uid="{D2A859AF-B321-4B2D-BC4C-6F6A2F696ABB}">
      <formula1>1</formula1>
      <formula2>100</formula2>
    </dataValidation>
    <dataValidation imeMode="halfAlpha" allowBlank="1" showInputMessage="1" showErrorMessage="1" sqref="M21:M25 N21:O21 P21:R25 M29:R38" xr:uid="{1AC1A60A-614A-48C0-9EB3-1884FCC5A7B9}"/>
    <dataValidation type="whole" allowBlank="1" showInputMessage="1" showErrorMessage="1" sqref="D10:D11" xr:uid="{5DFC508C-44AC-45A3-A7F3-CCD84A829087}">
      <formula1>0</formula1>
      <formula2>9999</formula2>
    </dataValidation>
  </dataValidations>
  <printOptions horizontalCentered="1"/>
  <pageMargins left="0.23622047244094491" right="0.23622047244094491" top="0.74803149606299213" bottom="0.74803149606299213" header="0.31496062992125984" footer="0.31496062992125984"/>
  <pageSetup paperSize="9" scale="4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別紙2-１-４(3)　パッケージ型導入支援 事業計画 </vt:lpstr>
      <vt:lpstr>別紙2-１-４(4)　パッケージ型導入支援 積算内訳</vt:lpstr>
      <vt:lpstr>'別紙2-１-４(3)　パッケージ型導入支援 事業計画 '!Print_Area</vt:lpstr>
      <vt:lpstr>'別紙2-１-４(4)　パッケージ型導入支援 積算内訳'!Print_Area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島根県小倉　理玖</dc:creator>
  <cp:lastModifiedBy>島根県小倉　理玖</cp:lastModifiedBy>
  <dcterms:created xsi:type="dcterms:W3CDTF">2026-05-10T23:20:16Z</dcterms:created>
  <dcterms:modified xsi:type="dcterms:W3CDTF">2026-05-10T23:20:33Z</dcterms:modified>
</cp:coreProperties>
</file>