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ad.pref.shimane.jp\健康福祉部\障がい福祉課\自立支援給付グループ\◎64　100-02-003　障がい福祉サービス継続支援事業\R3\交付要綱・実施要綱（県）\"/>
    </mc:Choice>
  </mc:AlternateContent>
  <bookViews>
    <workbookView xWindow="0" yWindow="0" windowWidth="28800" windowHeight="12210" firstSheet="1" activeTab="3"/>
  </bookViews>
  <sheets>
    <sheet name="（様式第1号）交付申請書" sheetId="27" r:id="rId1"/>
    <sheet name="（別紙1）総括表" sheetId="20" r:id="rId2"/>
    <sheet name="（別紙2）申請額一覧 " sheetId="24" r:id="rId3"/>
    <sheet name="個票１" sheetId="19" r:id="rId4"/>
    <sheet name="（はじめにお読みください）別紙1～3の使い方" sheetId="25" r:id="rId5"/>
    <sheet name="基準単価" sheetId="26" state="hidden" r:id="rId6"/>
  </sheets>
  <definedNames>
    <definedName name="_xlnm.Print_Area" localSheetId="0">'（様式第1号）交付申請書'!$A$1:$G$31</definedName>
    <definedName name="_xlnm.Print_Area" localSheetId="5">基準単価!$A$1:$H$35</definedName>
    <definedName name="_xlnm.Print_Area" localSheetId="3">個票１!$A$1:$AM$131</definedName>
    <definedName name="_xlnm.Print_Area">#REF!</definedName>
  </definedNames>
  <calcPr calcId="162913"/>
</workbook>
</file>

<file path=xl/calcChain.xml><?xml version="1.0" encoding="utf-8"?>
<calcChain xmlns="http://schemas.openxmlformats.org/spreadsheetml/2006/main">
  <c r="J103" i="19" l="1"/>
  <c r="J86" i="19"/>
  <c r="J20" i="24"/>
  <c r="J9" i="24"/>
  <c r="J17" i="24"/>
  <c r="J11" i="24"/>
  <c r="J15" i="24"/>
  <c r="J14" i="24"/>
  <c r="J18" i="24"/>
  <c r="J7" i="24"/>
  <c r="E6" i="24"/>
  <c r="J13" i="24"/>
  <c r="J6" i="24"/>
  <c r="J8" i="24"/>
  <c r="J19" i="24"/>
  <c r="J10" i="24"/>
  <c r="J16" i="24"/>
  <c r="J12" i="24"/>
  <c r="AA52" i="19" l="1"/>
  <c r="E14" i="24"/>
  <c r="G7" i="24"/>
  <c r="D16" i="24"/>
  <c r="D15" i="24"/>
  <c r="I19" i="24"/>
  <c r="C9" i="24"/>
  <c r="G20" i="24"/>
  <c r="C10" i="24"/>
  <c r="I11" i="24"/>
  <c r="D8" i="24"/>
  <c r="D14" i="24"/>
  <c r="C18" i="24"/>
  <c r="E11" i="24"/>
  <c r="D18" i="24"/>
  <c r="E15" i="24"/>
  <c r="E16" i="24"/>
  <c r="C15" i="24"/>
  <c r="C8" i="24"/>
  <c r="C13" i="24"/>
  <c r="I7" i="24"/>
  <c r="C20" i="24"/>
  <c r="E17" i="24"/>
  <c r="C16" i="24"/>
  <c r="E19" i="24"/>
  <c r="I14" i="24"/>
  <c r="I16" i="24"/>
  <c r="G11" i="24"/>
  <c r="I13" i="24"/>
  <c r="I18" i="24"/>
  <c r="C12" i="24"/>
  <c r="D10" i="24"/>
  <c r="C17" i="24"/>
  <c r="G18" i="24"/>
  <c r="I9" i="24"/>
  <c r="E18" i="24"/>
  <c r="E20" i="24"/>
  <c r="E9" i="24"/>
  <c r="G13" i="24"/>
  <c r="I20" i="24"/>
  <c r="D20" i="24"/>
  <c r="G17" i="24"/>
  <c r="I10" i="24"/>
  <c r="E7" i="24"/>
  <c r="G16" i="24"/>
  <c r="C19" i="24"/>
  <c r="G14" i="24"/>
  <c r="G8" i="24"/>
  <c r="E10" i="24"/>
  <c r="D7" i="24"/>
  <c r="I17" i="24"/>
  <c r="I8" i="24"/>
  <c r="D12" i="24"/>
  <c r="E12" i="24"/>
  <c r="C14" i="24"/>
  <c r="D17" i="24"/>
  <c r="G19" i="24"/>
  <c r="G9" i="24"/>
  <c r="D19" i="24"/>
  <c r="C11" i="24"/>
  <c r="E8" i="24"/>
  <c r="D11" i="24"/>
  <c r="C7" i="24"/>
  <c r="D13" i="24"/>
  <c r="G10" i="24"/>
  <c r="I15" i="24"/>
  <c r="D9" i="24"/>
  <c r="G12" i="24"/>
  <c r="E13" i="24"/>
  <c r="G15" i="24"/>
  <c r="I12" i="24"/>
  <c r="T43" i="20" l="1"/>
  <c r="AH44" i="20"/>
  <c r="AD43" i="20"/>
  <c r="AH43" i="20"/>
  <c r="X44" i="20"/>
  <c r="X43" i="20"/>
  <c r="AD44" i="20"/>
  <c r="T44" i="20"/>
  <c r="T42" i="20"/>
  <c r="X47" i="20"/>
  <c r="X29" i="20"/>
  <c r="X28" i="20"/>
  <c r="X36" i="20"/>
  <c r="X42" i="20"/>
  <c r="X39" i="20"/>
  <c r="X25" i="20"/>
  <c r="X30" i="20"/>
  <c r="X48" i="20"/>
  <c r="X40" i="20"/>
  <c r="X23" i="20"/>
  <c r="X41" i="20"/>
  <c r="X27" i="20"/>
  <c r="X50" i="20"/>
  <c r="X32" i="20"/>
  <c r="X35" i="20"/>
  <c r="X26" i="20"/>
  <c r="X37" i="20"/>
  <c r="X22" i="20"/>
  <c r="X46" i="20"/>
  <c r="X49" i="20"/>
  <c r="X31" i="20"/>
  <c r="X34" i="20"/>
  <c r="X33" i="20"/>
  <c r="X38" i="20"/>
  <c r="X45" i="20"/>
  <c r="X24" i="20"/>
  <c r="K10" i="24"/>
  <c r="K9" i="24"/>
  <c r="K13" i="24"/>
  <c r="K7" i="24"/>
  <c r="K15" i="24"/>
  <c r="K14" i="24"/>
  <c r="K20" i="24"/>
  <c r="K11" i="24"/>
  <c r="K17" i="24"/>
  <c r="K12" i="24"/>
  <c r="K19" i="24"/>
  <c r="K8" i="24"/>
  <c r="K16" i="24"/>
  <c r="K18" i="24"/>
  <c r="AA13" i="19"/>
  <c r="F17" i="24"/>
  <c r="F9" i="24"/>
  <c r="F18" i="24"/>
  <c r="F16" i="24"/>
  <c r="F8" i="24"/>
  <c r="F11" i="24"/>
  <c r="F19" i="24"/>
  <c r="F10" i="24"/>
  <c r="F12" i="24"/>
  <c r="F7" i="24"/>
  <c r="F14" i="24"/>
  <c r="F15" i="24"/>
  <c r="F13" i="24"/>
  <c r="F20" i="24"/>
  <c r="H12" i="24" l="1"/>
  <c r="L12" i="24" s="1"/>
  <c r="H7" i="24"/>
  <c r="L7" i="24" s="1"/>
  <c r="H11" i="24"/>
  <c r="L11" i="24" s="1"/>
  <c r="H8" i="24"/>
  <c r="L8" i="24" s="1"/>
  <c r="H13" i="24"/>
  <c r="L13" i="24" s="1"/>
  <c r="H20" i="24"/>
  <c r="L20" i="24" s="1"/>
  <c r="H18" i="24"/>
  <c r="L18" i="24" s="1"/>
  <c r="H14" i="24"/>
  <c r="L14" i="24" s="1"/>
  <c r="H17" i="24"/>
  <c r="L17" i="24" s="1"/>
  <c r="H9" i="24"/>
  <c r="L9" i="24" s="1"/>
  <c r="H15" i="24"/>
  <c r="L15" i="24" s="1"/>
  <c r="H16" i="24"/>
  <c r="L16" i="24" s="1"/>
  <c r="H10" i="24"/>
  <c r="L10" i="24" s="1"/>
  <c r="H19" i="24"/>
  <c r="L19" i="24" s="1"/>
  <c r="G6" i="24"/>
  <c r="D6" i="24"/>
  <c r="C6" i="24"/>
  <c r="AD22" i="20" l="1"/>
  <c r="AH22" i="20"/>
  <c r="T49" i="20"/>
  <c r="T45" i="20"/>
  <c r="T47" i="20"/>
  <c r="T48" i="20"/>
  <c r="T50" i="20"/>
  <c r="T46" i="20"/>
  <c r="AD47" i="20"/>
  <c r="AD49" i="20"/>
  <c r="AD45" i="20"/>
  <c r="AD48" i="20"/>
  <c r="AD50" i="20"/>
  <c r="AD46" i="20"/>
  <c r="AH47" i="20"/>
  <c r="AH46" i="20"/>
  <c r="AH49" i="20"/>
  <c r="AH45" i="20"/>
  <c r="AH50" i="20"/>
  <c r="AH48" i="20"/>
  <c r="T39" i="20"/>
  <c r="T41" i="20"/>
  <c r="T40" i="20"/>
  <c r="AH41" i="20"/>
  <c r="AH40" i="20"/>
  <c r="AD41" i="20"/>
  <c r="AD40" i="20"/>
  <c r="AD42" i="20"/>
  <c r="AD39" i="20"/>
  <c r="AH42" i="20"/>
  <c r="AH39" i="20"/>
  <c r="T37" i="20"/>
  <c r="T33" i="20"/>
  <c r="T36" i="20"/>
  <c r="T35" i="20"/>
  <c r="T38" i="20"/>
  <c r="T34" i="20"/>
  <c r="AD36" i="20"/>
  <c r="AD35" i="20"/>
  <c r="AD38" i="20"/>
  <c r="AD34" i="20"/>
  <c r="AD37" i="20"/>
  <c r="AD33" i="20"/>
  <c r="AH35" i="20"/>
  <c r="AH33" i="20"/>
  <c r="AH38" i="20"/>
  <c r="AH34" i="20"/>
  <c r="AH37" i="20"/>
  <c r="AH36" i="20"/>
  <c r="T30" i="20"/>
  <c r="AH30" i="20"/>
  <c r="AD30" i="20"/>
  <c r="T31" i="20"/>
  <c r="T29" i="20"/>
  <c r="AH31" i="20"/>
  <c r="AH29" i="20"/>
  <c r="AD31" i="20"/>
  <c r="AD29" i="20"/>
  <c r="T28" i="20"/>
  <c r="T27" i="20"/>
  <c r="T26" i="20"/>
  <c r="T22" i="20"/>
  <c r="AD26" i="20"/>
  <c r="AD28" i="20"/>
  <c r="AD27" i="20"/>
  <c r="AH28" i="20"/>
  <c r="AH27" i="20"/>
  <c r="AH26" i="20"/>
  <c r="T24" i="20"/>
  <c r="I6" i="24"/>
  <c r="F6" i="24"/>
  <c r="K6" i="24" l="1"/>
  <c r="H6" i="24"/>
  <c r="X51" i="20" s="1"/>
  <c r="T32" i="20"/>
  <c r="AD32" i="20"/>
  <c r="AH32" i="20"/>
  <c r="T25" i="20"/>
  <c r="AD25" i="20"/>
  <c r="AH25" i="20"/>
  <c r="K21" i="24"/>
  <c r="AD24" i="20"/>
  <c r="AH24" i="20"/>
  <c r="AH23" i="20"/>
  <c r="L6" i="24" l="1"/>
  <c r="H21" i="24"/>
  <c r="L21" i="24" s="1"/>
  <c r="T23" i="20"/>
  <c r="T51" i="20" s="1"/>
  <c r="AH51" i="20"/>
  <c r="AD23" i="20"/>
  <c r="AD51" i="20" s="1"/>
  <c r="T52" i="20" l="1"/>
</calcChain>
</file>

<file path=xl/sharedStrings.xml><?xml version="1.0" encoding="utf-8"?>
<sst xmlns="http://schemas.openxmlformats.org/spreadsheetml/2006/main" count="454" uniqueCount="272">
  <si>
    <t>フリガナ</t>
    <phoneticPr fontId="3"/>
  </si>
  <si>
    <t>殿</t>
    <rPh sb="0" eb="1">
      <t>トノ</t>
    </rPh>
    <phoneticPr fontId="3"/>
  </si>
  <si>
    <t>日</t>
    <rPh sb="0" eb="1">
      <t>ニチ</t>
    </rPh>
    <phoneticPr fontId="3"/>
  </si>
  <si>
    <t>月</t>
    <rPh sb="0" eb="1">
      <t>ゲツ</t>
    </rPh>
    <phoneticPr fontId="3"/>
  </si>
  <si>
    <t>年</t>
    <rPh sb="0" eb="1">
      <t>ネン</t>
    </rPh>
    <phoneticPr fontId="3"/>
  </si>
  <si>
    <t>フリガナ</t>
    <phoneticPr fontId="3"/>
  </si>
  <si>
    <t>名　　称</t>
    <rPh sb="0" eb="1">
      <t>ナ</t>
    </rPh>
    <rPh sb="3" eb="4">
      <t>ショウ</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</si>
  <si>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</si>
  <si>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</si>
  <si>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</si>
  <si>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</si>
  <si>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</si>
  <si>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</si>
  <si>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</si>
  <si>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</si>
  <si>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　標記について、次のとおり申請します。</t>
    <rPh sb="1" eb="3">
      <t>ヒョウキ</t>
    </rPh>
    <rPh sb="8" eb="9">
      <t>ツギ</t>
    </rPh>
    <rPh sb="13" eb="15">
      <t>シンセイ</t>
    </rPh>
    <phoneticPr fontId="3"/>
  </si>
  <si>
    <t>申請に関する担当者</t>
    <rPh sb="0" eb="2">
      <t>シンセイ</t>
    </rPh>
    <rPh sb="3" eb="4">
      <t>カン</t>
    </rPh>
    <rPh sb="6" eb="9">
      <t>タントウシャ</t>
    </rPh>
    <phoneticPr fontId="3"/>
  </si>
  <si>
    <t>申請額</t>
    <rPh sb="0" eb="3">
      <t>シンセイガク</t>
    </rPh>
    <phoneticPr fontId="3"/>
  </si>
  <si>
    <t>か所</t>
    <rPh sb="1" eb="2">
      <t>ショ</t>
    </rPh>
    <phoneticPr fontId="3"/>
  </si>
  <si>
    <t>訪問系</t>
    <rPh sb="0" eb="2">
      <t>ホウモン</t>
    </rPh>
    <rPh sb="2" eb="3">
      <t>ケイ</t>
    </rPh>
    <phoneticPr fontId="3"/>
  </si>
  <si>
    <t>小　　計</t>
    <rPh sb="0" eb="1">
      <t>ショウ</t>
    </rPh>
    <rPh sb="3" eb="4">
      <t>ケイ</t>
    </rPh>
    <phoneticPr fontId="3"/>
  </si>
  <si>
    <t>　　　　　　　　　　　　　　　　　　　　　　　　助成対象
サービス種別</t>
    <rPh sb="24" eb="26">
      <t>ジョセイ</t>
    </rPh>
    <rPh sb="26" eb="28">
      <t>タイショウ</t>
    </rPh>
    <rPh sb="34" eb="36">
      <t>シュベツ</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</si>
  <si>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</si>
  <si>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</si>
  <si>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事業所・施設の状況</t>
    <rPh sb="0" eb="3">
      <t>ジギョウショ</t>
    </rPh>
    <rPh sb="4" eb="6">
      <t>シセツ</t>
    </rPh>
    <rPh sb="7" eb="9">
      <t>ジョウキョウ</t>
    </rPh>
    <phoneticPr fontId="3"/>
  </si>
  <si>
    <t>事業区分</t>
    <rPh sb="0" eb="2">
      <t>ジギョウ</t>
    </rPh>
    <rPh sb="2" eb="4">
      <t>クブン</t>
    </rPh>
    <phoneticPr fontId="3"/>
  </si>
  <si>
    <t>助成対象の区分</t>
    <rPh sb="0" eb="2">
      <t>ジョセイ</t>
    </rPh>
    <rPh sb="2" eb="4">
      <t>タイショウ</t>
    </rPh>
    <rPh sb="5" eb="7">
      <t>クブン</t>
    </rPh>
    <phoneticPr fontId="3"/>
  </si>
  <si>
    <t>）</t>
    <phoneticPr fontId="3"/>
  </si>
  <si>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3"/>
  </si>
  <si>
    <t>（別紙）積算内訳</t>
    <rPh sb="1" eb="3">
      <t>ベッシ</t>
    </rPh>
    <rPh sb="4" eb="6">
      <t>セキサン</t>
    </rPh>
    <rPh sb="6" eb="8">
      <t>ウチワケ</t>
    </rPh>
    <phoneticPr fontId="3"/>
  </si>
  <si>
    <t>費目</t>
    <rPh sb="0" eb="2">
      <t>ヒモク</t>
    </rPh>
    <phoneticPr fontId="3"/>
  </si>
  <si>
    <t>用途・品目・数量等</t>
    <rPh sb="0" eb="2">
      <t>ヨウト</t>
    </rPh>
    <rPh sb="3" eb="5">
      <t>ヒンモク</t>
    </rPh>
    <rPh sb="6" eb="8">
      <t>スウリョウ</t>
    </rPh>
    <rPh sb="8" eb="9">
      <t>トウ</t>
    </rPh>
    <phoneticPr fontId="3"/>
  </si>
  <si>
    <t>所要額</t>
    <rPh sb="0" eb="3">
      <t>ショヨウガク</t>
    </rPh>
    <phoneticPr fontId="3"/>
  </si>
  <si>
    <t>事業区分</t>
    <rPh sb="0" eb="2">
      <t>ジギョウ</t>
    </rPh>
    <rPh sb="2" eb="4">
      <t>クブン</t>
    </rPh>
    <phoneticPr fontId="3"/>
  </si>
  <si>
    <t>(1)</t>
    <phoneticPr fontId="3"/>
  </si>
  <si>
    <t>所要額(円)</t>
    <rPh sb="0" eb="3">
      <t>ショヨウガク</t>
    </rPh>
    <rPh sb="4" eb="5">
      <t>エン</t>
    </rPh>
    <phoneticPr fontId="3"/>
  </si>
  <si>
    <t>(参考)事業ごとの対象経費と費目の例</t>
    <rPh sb="1" eb="3">
      <t>サンコウ</t>
    </rPh>
    <rPh sb="4" eb="6">
      <t>ジギョウ</t>
    </rPh>
    <rPh sb="9" eb="11">
      <t>タイショウ</t>
    </rPh>
    <rPh sb="11" eb="13">
      <t>ケイヒ</t>
    </rPh>
    <rPh sb="14" eb="16">
      <t>ヒモク</t>
    </rPh>
    <rPh sb="17" eb="18">
      <t>レイ</t>
    </rPh>
    <phoneticPr fontId="3"/>
  </si>
  <si>
    <t>事業ごとに対象となる取組や経費（【　】内は費目）を例示したものであり、積算内訳の作成にあたり参考とすること。</t>
    <rPh sb="0" eb="2">
      <t>ジギョウ</t>
    </rPh>
    <rPh sb="5" eb="7">
      <t>タイショウ</t>
    </rPh>
    <rPh sb="10" eb="12">
      <t>トリクミ</t>
    </rPh>
    <rPh sb="13" eb="15">
      <t>ケイヒ</t>
    </rPh>
    <rPh sb="19" eb="20">
      <t>ナイ</t>
    </rPh>
    <rPh sb="21" eb="23">
      <t>ヒモク</t>
    </rPh>
    <rPh sb="25" eb="27">
      <t>レイジ</t>
    </rPh>
    <rPh sb="35" eb="39">
      <t>セキサンウチワケ</t>
    </rPh>
    <rPh sb="40" eb="42">
      <t>サクセイ</t>
    </rPh>
    <rPh sb="46" eb="48">
      <t>サンコウ</t>
    </rPh>
    <phoneticPr fontId="3"/>
  </si>
  <si>
    <t>申請内容</t>
    <rPh sb="0" eb="2">
      <t>シンセイ</t>
    </rPh>
    <rPh sb="2" eb="4">
      <t>ナイヨウ</t>
    </rPh>
    <phoneticPr fontId="3"/>
  </si>
  <si>
    <t>千円</t>
    <rPh sb="0" eb="2">
      <t>センエン</t>
    </rPh>
    <phoneticPr fontId="3"/>
  </si>
  <si>
    <t>下記はあくまで記載例であり、対象となる取組や費用を制限するものではなく、実施要綱に基づき、実際に生じた費用について記入すること。</t>
    <rPh sb="19" eb="21">
      <t>トリクミ</t>
    </rPh>
    <rPh sb="22" eb="24">
      <t>ヒヨウ</t>
    </rPh>
    <rPh sb="36" eb="38">
      <t>ジッシ</t>
    </rPh>
    <rPh sb="38" eb="40">
      <t>ヨウコウ</t>
    </rPh>
    <rPh sb="41" eb="42">
      <t>モト</t>
    </rPh>
    <phoneticPr fontId="3"/>
  </si>
  <si>
    <t>(対象経費の例)</t>
    <rPh sb="1" eb="3">
      <t>タイショウ</t>
    </rPh>
    <rPh sb="3" eb="5">
      <t>ケイヒ</t>
    </rPh>
    <rPh sb="6" eb="7">
      <t>レイ</t>
    </rPh>
    <phoneticPr fontId="3"/>
  </si>
  <si>
    <t>(対象経費の例)</t>
    <phoneticPr fontId="3"/>
  </si>
  <si>
    <t>申　請　者</t>
    <rPh sb="0" eb="1">
      <t>サル</t>
    </rPh>
    <rPh sb="2" eb="3">
      <t>ショウ</t>
    </rPh>
    <rPh sb="4" eb="5">
      <t>シャ</t>
    </rPh>
    <phoneticPr fontId="3"/>
  </si>
  <si>
    <t>所在地</t>
    <rPh sb="0" eb="3">
      <t>ショザイチ</t>
    </rPh>
    <phoneticPr fontId="3"/>
  </si>
  <si>
    <t>E-mail</t>
    <phoneticPr fontId="3"/>
  </si>
  <si>
    <t>事業所･施設数</t>
    <rPh sb="0" eb="3">
      <t>ジギョウショ</t>
    </rPh>
    <rPh sb="4" eb="6">
      <t>シセツ</t>
    </rPh>
    <rPh sb="6" eb="7">
      <t>スウ</t>
    </rPh>
    <phoneticPr fontId="3"/>
  </si>
  <si>
    <t>提供サービス</t>
    <rPh sb="0" eb="2">
      <t>テイキョウ</t>
    </rPh>
    <phoneticPr fontId="3"/>
  </si>
  <si>
    <t>事業所・施設の所在地</t>
    <rPh sb="0" eb="3">
      <t>ジギョウショ</t>
    </rPh>
    <rPh sb="4" eb="6">
      <t>シセツ</t>
    </rPh>
    <rPh sb="7" eb="10">
      <t>ショザイチ</t>
    </rPh>
    <phoneticPr fontId="3"/>
  </si>
  <si>
    <t>新たに採用した臨時職員への賃金【賃金】、職員への割増賃金の支給【給与】、職員への時間外や休日手当等の諸手当の支給【職員諸手当等】、職員への給与の上乗せ等に伴う社会保険料の増加分【共済費】、人材派遣業者や職業紹介業者への手数料、損害賠償保険への加入【役務費】</t>
    <rPh sb="0" eb="1">
      <t>アラ</t>
    </rPh>
    <rPh sb="3" eb="5">
      <t>サイヨウ</t>
    </rPh>
    <rPh sb="7" eb="9">
      <t>リンジ</t>
    </rPh>
    <rPh sb="9" eb="11">
      <t>ショクイン</t>
    </rPh>
    <rPh sb="13" eb="15">
      <t>チンギン</t>
    </rPh>
    <rPh sb="16" eb="18">
      <t>チンギン</t>
    </rPh>
    <rPh sb="20" eb="22">
      <t>ショクイン</t>
    </rPh>
    <rPh sb="24" eb="26">
      <t>ワリマシ</t>
    </rPh>
    <rPh sb="26" eb="28">
      <t>チンギン</t>
    </rPh>
    <rPh sb="29" eb="31">
      <t>シキュウ</t>
    </rPh>
    <rPh sb="32" eb="34">
      <t>キュウヨ</t>
    </rPh>
    <rPh sb="36" eb="38">
      <t>ショクイン</t>
    </rPh>
    <rPh sb="40" eb="43">
      <t>ジカンガイ</t>
    </rPh>
    <rPh sb="44" eb="46">
      <t>キュウジツ</t>
    </rPh>
    <rPh sb="46" eb="48">
      <t>テアテ</t>
    </rPh>
    <rPh sb="48" eb="49">
      <t>トウ</t>
    </rPh>
    <rPh sb="50" eb="53">
      <t>ショテアテ</t>
    </rPh>
    <rPh sb="54" eb="56">
      <t>シキュウ</t>
    </rPh>
    <rPh sb="57" eb="59">
      <t>ショクイン</t>
    </rPh>
    <rPh sb="59" eb="62">
      <t>ショテアテ</t>
    </rPh>
    <rPh sb="62" eb="63">
      <t>トウ</t>
    </rPh>
    <rPh sb="65" eb="67">
      <t>ショクイン</t>
    </rPh>
    <rPh sb="69" eb="71">
      <t>キュウヨ</t>
    </rPh>
    <rPh sb="72" eb="74">
      <t>ウワノ</t>
    </rPh>
    <rPh sb="75" eb="76">
      <t>トウ</t>
    </rPh>
    <rPh sb="77" eb="78">
      <t>トモナ</t>
    </rPh>
    <rPh sb="79" eb="81">
      <t>シャカイ</t>
    </rPh>
    <rPh sb="81" eb="84">
      <t>ホケンリョウ</t>
    </rPh>
    <rPh sb="85" eb="88">
      <t>ゾウカブン</t>
    </rPh>
    <rPh sb="89" eb="92">
      <t>キョウサイヒ</t>
    </rPh>
    <rPh sb="94" eb="96">
      <t>ジンザイ</t>
    </rPh>
    <rPh sb="96" eb="98">
      <t>ハケン</t>
    </rPh>
    <rPh sb="98" eb="100">
      <t>ギョウシャ</t>
    </rPh>
    <rPh sb="101" eb="103">
      <t>ショクギョウ</t>
    </rPh>
    <rPh sb="103" eb="105">
      <t>ショウカイ</t>
    </rPh>
    <rPh sb="105" eb="107">
      <t>ギョウシャ</t>
    </rPh>
    <rPh sb="109" eb="112">
      <t>テスウリョウ</t>
    </rPh>
    <rPh sb="113" eb="115">
      <t>ソンガイ</t>
    </rPh>
    <rPh sb="115" eb="117">
      <t>バイショウ</t>
    </rPh>
    <rPh sb="117" eb="119">
      <t>ホケン</t>
    </rPh>
    <rPh sb="121" eb="123">
      <t>カニュウ</t>
    </rPh>
    <rPh sb="124" eb="126">
      <t>エキム</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</si>
  <si>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</si>
  <si>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</si>
  <si>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</si>
  <si>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</si>
  <si>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</si>
  <si>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千円</t>
  </si>
  <si>
    <t>サービス種別</t>
    <rPh sb="4" eb="6">
      <t>シュベツ</t>
    </rPh>
    <phoneticPr fontId="3"/>
  </si>
  <si>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3"/>
  </si>
  <si>
    <t>(2)</t>
    <phoneticPr fontId="3"/>
  </si>
  <si>
    <t>(3)</t>
    <phoneticPr fontId="3"/>
  </si>
  <si>
    <t>(4)</t>
    <phoneticPr fontId="3"/>
  </si>
  <si>
    <t>(5)</t>
    <phoneticPr fontId="3"/>
  </si>
  <si>
    <t>取組内容</t>
    <rPh sb="0" eb="1">
      <t>ト</t>
    </rPh>
    <rPh sb="1" eb="2">
      <t>ク</t>
    </rPh>
    <rPh sb="2" eb="4">
      <t>ナイヨウ</t>
    </rPh>
    <phoneticPr fontId="3"/>
  </si>
  <si>
    <t>No.</t>
    <phoneticPr fontId="3"/>
  </si>
  <si>
    <t>（注）</t>
    <rPh sb="1" eb="2">
      <t>チュウ</t>
    </rPh>
    <phoneticPr fontId="3"/>
  </si>
  <si>
    <t>基準単価(d)</t>
    <rPh sb="0" eb="2">
      <t>キジュン</t>
    </rPh>
    <rPh sb="2" eb="4">
      <t>タンカ</t>
    </rPh>
    <phoneticPr fontId="3"/>
  </si>
  <si>
    <t>所要額(e)</t>
    <rPh sb="0" eb="3">
      <t>ショヨウガク</t>
    </rPh>
    <phoneticPr fontId="3"/>
  </si>
  <si>
    <t>申請額(f)</t>
    <rPh sb="0" eb="3">
      <t>シンセイガク</t>
    </rPh>
    <phoneticPr fontId="3"/>
  </si>
  <si>
    <t>合計</t>
    <rPh sb="0" eb="2">
      <t>ゴウケイ</t>
    </rPh>
    <phoneticPr fontId="3"/>
  </si>
  <si>
    <t>申請額計(ｇ)</t>
    <rPh sb="0" eb="3">
      <t>シンセイガク</t>
    </rPh>
    <rPh sb="3" eb="4">
      <t>ケイ</t>
    </rPh>
    <phoneticPr fontId="3"/>
  </si>
  <si>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3"/>
  </si>
  <si>
    <t>備考</t>
    <rPh sb="0" eb="2">
      <t>ビコウ</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</si>
  <si>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</si>
  <si>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合計（①）</t>
    <rPh sb="0" eb="2">
      <t>ゴウケイ</t>
    </rPh>
    <phoneticPr fontId="3"/>
  </si>
  <si>
    <t>（単位:千円）</t>
    <rPh sb="1" eb="3">
      <t>タンイ</t>
    </rPh>
    <rPh sb="4" eb="6">
      <t>センエン</t>
    </rPh>
    <phoneticPr fontId="3"/>
  </si>
  <si>
    <t>　　令和</t>
    <rPh sb="2" eb="4">
      <t>レイワ</t>
    </rPh>
    <phoneticPr fontId="3"/>
  </si>
  <si>
    <t>各事業所の作業</t>
    <rPh sb="0" eb="1">
      <t>カク</t>
    </rPh>
    <rPh sb="1" eb="4">
      <t>ジギョウショ</t>
    </rPh>
    <rPh sb="5" eb="7">
      <t>サギョウ</t>
    </rPh>
    <phoneticPr fontId="3"/>
  </si>
  <si>
    <t>手順</t>
    <rPh sb="0" eb="2">
      <t>テジュン</t>
    </rPh>
    <phoneticPr fontId="3"/>
  </si>
  <si>
    <t>事業者（法人本部）の作業</t>
    <rPh sb="0" eb="3">
      <t>ジギョウシャ</t>
    </rPh>
    <rPh sb="4" eb="6">
      <t>ホウジン</t>
    </rPh>
    <rPh sb="6" eb="8">
      <t>ホンブ</t>
    </rPh>
    <rPh sb="10" eb="12">
      <t>サギョウ</t>
    </rPh>
    <phoneticPr fontId="3"/>
  </si>
  <si>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</si>
  <si>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</si>
  <si>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3"/>
  </si>
  <si>
    <t>事業所番号</t>
    <rPh sb="0" eb="3">
      <t>ジギョウショ</t>
    </rPh>
    <rPh sb="3" eb="5">
      <t>バンゴウ</t>
    </rPh>
    <phoneticPr fontId="3"/>
  </si>
  <si>
    <t>通所系</t>
    <rPh sb="0" eb="2">
      <t>ツウショ</t>
    </rPh>
    <rPh sb="2" eb="3">
      <t>ケイ</t>
    </rPh>
    <phoneticPr fontId="3"/>
  </si>
  <si>
    <t>療養介護</t>
    <phoneticPr fontId="3"/>
  </si>
  <si>
    <t>生活介護</t>
    <rPh sb="0" eb="2">
      <t>セイカツ</t>
    </rPh>
    <rPh sb="2" eb="4">
      <t>カイゴ</t>
    </rPh>
    <phoneticPr fontId="3"/>
  </si>
  <si>
    <t>自立訓練（機能訓練）</t>
    <phoneticPr fontId="3"/>
  </si>
  <si>
    <t>自立訓練（生活訓練）</t>
    <phoneticPr fontId="3"/>
  </si>
  <si>
    <t>就労移行支援</t>
    <phoneticPr fontId="3"/>
  </si>
  <si>
    <t>就労継続支援Ａ型</t>
    <rPh sb="7" eb="8">
      <t>ガタ</t>
    </rPh>
    <phoneticPr fontId="3"/>
  </si>
  <si>
    <t>就労継続支援Ｂ型</t>
    <rPh sb="7" eb="8">
      <t>ガタ</t>
    </rPh>
    <phoneticPr fontId="3"/>
  </si>
  <si>
    <t>就労定着支援</t>
    <rPh sb="4" eb="6">
      <t>シエン</t>
    </rPh>
    <phoneticPr fontId="3"/>
  </si>
  <si>
    <t>児童発達支援</t>
    <phoneticPr fontId="3"/>
  </si>
  <si>
    <t>医療型児童発達支援</t>
    <phoneticPr fontId="3"/>
  </si>
  <si>
    <t>放課後等デイサービス</t>
    <phoneticPr fontId="3"/>
  </si>
  <si>
    <t>短期入所</t>
    <phoneticPr fontId="3"/>
  </si>
  <si>
    <t>入所・居住系</t>
    <rPh sb="0" eb="2">
      <t>ニュウショ</t>
    </rPh>
    <rPh sb="3" eb="5">
      <t>キョジュウ</t>
    </rPh>
    <rPh sb="5" eb="6">
      <t>ケイ</t>
    </rPh>
    <phoneticPr fontId="3"/>
  </si>
  <si>
    <t>施設入所支援</t>
    <phoneticPr fontId="3"/>
  </si>
  <si>
    <t>共同生活援助（介護サービス包括型）</t>
    <phoneticPr fontId="3"/>
  </si>
  <si>
    <t>共同生活援助（日中サービス支援型）</t>
    <phoneticPr fontId="3"/>
  </si>
  <si>
    <t>共同生活援助（外部サービス利用型）</t>
    <phoneticPr fontId="3"/>
  </si>
  <si>
    <t>福祉型障害児入所施設</t>
    <phoneticPr fontId="3"/>
  </si>
  <si>
    <t>居宅介護</t>
    <phoneticPr fontId="3"/>
  </si>
  <si>
    <t>重度訪問介護</t>
    <phoneticPr fontId="3"/>
  </si>
  <si>
    <t>同行援護</t>
    <phoneticPr fontId="3"/>
  </si>
  <si>
    <t>行動援護</t>
    <phoneticPr fontId="3"/>
  </si>
  <si>
    <t>居宅訪問型児童発達支援</t>
    <phoneticPr fontId="3"/>
  </si>
  <si>
    <t>保育所等訪問支援</t>
    <phoneticPr fontId="3"/>
  </si>
  <si>
    <t>計画相談支援</t>
    <phoneticPr fontId="3"/>
  </si>
  <si>
    <t>地域移行支援</t>
    <phoneticPr fontId="3"/>
  </si>
  <si>
    <t>地域定着支援</t>
    <phoneticPr fontId="3"/>
  </si>
  <si>
    <t>障害児相談支援</t>
    <phoneticPr fontId="3"/>
  </si>
  <si>
    <t>短期入所</t>
    <rPh sb="0" eb="2">
      <t>タンキ</t>
    </rPh>
    <rPh sb="2" eb="4">
      <t>ニュウショ</t>
    </rPh>
    <phoneticPr fontId="3"/>
  </si>
  <si>
    <t>医療型障害児入所施設</t>
    <phoneticPr fontId="3"/>
  </si>
  <si>
    <t>相談系</t>
    <rPh sb="0" eb="2">
      <t>ソウダン</t>
    </rPh>
    <rPh sb="2" eb="3">
      <t>ケイ</t>
    </rPh>
    <phoneticPr fontId="3"/>
  </si>
  <si>
    <t>障害福祉サービス等事業所番号</t>
    <rPh sb="0" eb="2">
      <t>ショウガイ</t>
    </rPh>
    <rPh sb="2" eb="4">
      <t>フクシ</t>
    </rPh>
    <rPh sb="8" eb="9">
      <t>トウ</t>
    </rPh>
    <rPh sb="9" eb="12">
      <t>ジギョウショ</t>
    </rPh>
    <rPh sb="12" eb="14">
      <t>バンゴウ</t>
    </rPh>
    <phoneticPr fontId="3"/>
  </si>
  <si>
    <t>合　　計 (1+2)</t>
    <rPh sb="0" eb="1">
      <t>ゴウ</t>
    </rPh>
    <rPh sb="3" eb="4">
      <t>ケイ</t>
    </rPh>
    <phoneticPr fontId="3"/>
  </si>
  <si>
    <t>別添</t>
    <rPh sb="0" eb="2">
      <t>ベッテン</t>
    </rPh>
    <phoneticPr fontId="19"/>
  </si>
  <si>
    <t>基準単価</t>
    <rPh sb="0" eb="2">
      <t>キジュン</t>
    </rPh>
    <rPh sb="2" eb="4">
      <t>タンカ</t>
    </rPh>
    <phoneticPr fontId="19"/>
  </si>
  <si>
    <t>事業区分</t>
    <rPh sb="0" eb="2">
      <t>ジギョウ</t>
    </rPh>
    <rPh sb="2" eb="4">
      <t>クブン</t>
    </rPh>
    <phoneticPr fontId="19"/>
  </si>
  <si>
    <t>令和２年１月15日以降に、以下のいずれかに該当した事業所・施設等
①　都道府県、保健所を設置する市又は特別区から休業要請を受けた通所系サービス事業所、短期入所サービス事業所
②　利用者又は職員に感染者が発生した障害福祉サービス等事業所、障害者支援施設等、相談支援事業所（職員に複数の濃厚接触者が発生し、職員が不足した場合を含む）
③　濃厚接触者に対応した短期入所サービス事業所、訪問系サービス事業所、障害者支援施設等</t>
    <rPh sb="13" eb="15">
      <t>イカ</t>
    </rPh>
    <rPh sb="21" eb="23">
      <t>ガイトウ</t>
    </rPh>
    <rPh sb="31" eb="32">
      <t>トウ</t>
    </rPh>
    <phoneticPr fontId="19"/>
  </si>
  <si>
    <t>④　①から③以外の事業所・施設等であって、当該事業所の職員により、利用者の居宅においてできる限りのサービスを提供した事業所</t>
    <rPh sb="6" eb="8">
      <t>イガイ</t>
    </rPh>
    <rPh sb="9" eb="12">
      <t>ジギョウショ</t>
    </rPh>
    <rPh sb="13" eb="15">
      <t>シセツ</t>
    </rPh>
    <rPh sb="15" eb="16">
      <t>トウ</t>
    </rPh>
    <rPh sb="21" eb="23">
      <t>トウガイ</t>
    </rPh>
    <rPh sb="23" eb="26">
      <t>ジギョウショ</t>
    </rPh>
    <rPh sb="27" eb="29">
      <t>ショクイン</t>
    </rPh>
    <rPh sb="33" eb="36">
      <t>リヨウシャ</t>
    </rPh>
    <rPh sb="37" eb="39">
      <t>キョタク</t>
    </rPh>
    <rPh sb="46" eb="47">
      <t>カギ</t>
    </rPh>
    <rPh sb="54" eb="56">
      <t>テイキョウ</t>
    </rPh>
    <rPh sb="58" eb="61">
      <t>ジギョウショ</t>
    </rPh>
    <phoneticPr fontId="19"/>
  </si>
  <si>
    <t>令和２年１月15日以降に、以下のいずれかに該当する事業所・施設等の利用者の受入れや職員が不足した場合に応援職員の派遣を行った連携先の事業所・施設
・障害福祉サービス等事業所、障害福祉施設等、相談支援事業所
・感染症の拡大防止の観点から必要があり、自主的に休業した障害福祉サービス等事業所</t>
    <rPh sb="13" eb="15">
      <t>イカ</t>
    </rPh>
    <rPh sb="21" eb="23">
      <t>ガイトウ</t>
    </rPh>
    <rPh sb="25" eb="28">
      <t>ジギョウショ</t>
    </rPh>
    <rPh sb="29" eb="31">
      <t>シセツ</t>
    </rPh>
    <rPh sb="31" eb="32">
      <t>トウ</t>
    </rPh>
    <rPh sb="33" eb="36">
      <t>リヨウシャ</t>
    </rPh>
    <rPh sb="37" eb="38">
      <t>ウ</t>
    </rPh>
    <rPh sb="38" eb="39">
      <t>イ</t>
    </rPh>
    <rPh sb="41" eb="43">
      <t>ショクイン</t>
    </rPh>
    <rPh sb="44" eb="46">
      <t>フソク</t>
    </rPh>
    <rPh sb="48" eb="50">
      <t>バアイ</t>
    </rPh>
    <rPh sb="51" eb="53">
      <t>オウエン</t>
    </rPh>
    <rPh sb="53" eb="55">
      <t>ショクイン</t>
    </rPh>
    <rPh sb="56" eb="58">
      <t>ハケン</t>
    </rPh>
    <rPh sb="59" eb="60">
      <t>オコナ</t>
    </rPh>
    <rPh sb="62" eb="64">
      <t>レンケイ</t>
    </rPh>
    <rPh sb="64" eb="65">
      <t>サキ</t>
    </rPh>
    <phoneticPr fontId="19"/>
  </si>
  <si>
    <t>サービス種別</t>
    <rPh sb="4" eb="6">
      <t>シュベツ</t>
    </rPh>
    <phoneticPr fontId="19"/>
  </si>
  <si>
    <t>各サービス共通</t>
    <rPh sb="0" eb="1">
      <t>カク</t>
    </rPh>
    <rPh sb="5" eb="7">
      <t>キョウツウ</t>
    </rPh>
    <phoneticPr fontId="19"/>
  </si>
  <si>
    <t>通所系</t>
    <rPh sb="0" eb="2">
      <t>ツウショ</t>
    </rPh>
    <rPh sb="2" eb="3">
      <t>ケイ</t>
    </rPh>
    <phoneticPr fontId="19"/>
  </si>
  <si>
    <t>療養介護</t>
    <rPh sb="0" eb="2">
      <t>リョウヨウ</t>
    </rPh>
    <rPh sb="2" eb="4">
      <t>カイゴ</t>
    </rPh>
    <phoneticPr fontId="19"/>
  </si>
  <si>
    <t>生活介護</t>
    <rPh sb="0" eb="2">
      <t>セイカツ</t>
    </rPh>
    <rPh sb="2" eb="4">
      <t>カイゴ</t>
    </rPh>
    <phoneticPr fontId="19"/>
  </si>
  <si>
    <t>自立訓練（機能訓練）</t>
    <rPh sb="0" eb="2">
      <t>ジリツ</t>
    </rPh>
    <rPh sb="2" eb="4">
      <t>クンレン</t>
    </rPh>
    <rPh sb="5" eb="7">
      <t>キノウ</t>
    </rPh>
    <rPh sb="7" eb="9">
      <t>クンレン</t>
    </rPh>
    <phoneticPr fontId="19"/>
  </si>
  <si>
    <t>自立訓練（生活訓練）</t>
    <rPh sb="0" eb="4">
      <t>ジリツクンレン</t>
    </rPh>
    <rPh sb="5" eb="7">
      <t>セイカツ</t>
    </rPh>
    <rPh sb="7" eb="9">
      <t>クンレン</t>
    </rPh>
    <phoneticPr fontId="19"/>
  </si>
  <si>
    <t>就労移行支援</t>
    <rPh sb="0" eb="2">
      <t>シュウロウ</t>
    </rPh>
    <rPh sb="2" eb="4">
      <t>イコウ</t>
    </rPh>
    <rPh sb="4" eb="6">
      <t>シエン</t>
    </rPh>
    <phoneticPr fontId="19"/>
  </si>
  <si>
    <t>就労継続支援Ａ型</t>
    <rPh sb="0" eb="2">
      <t>シュウロウ</t>
    </rPh>
    <rPh sb="2" eb="4">
      <t>ケイゾク</t>
    </rPh>
    <rPh sb="4" eb="6">
      <t>シエン</t>
    </rPh>
    <rPh sb="7" eb="8">
      <t>カタ</t>
    </rPh>
    <phoneticPr fontId="19"/>
  </si>
  <si>
    <t>就労継続支援Ｂ型</t>
    <rPh sb="0" eb="2">
      <t>シュウロウ</t>
    </rPh>
    <rPh sb="2" eb="4">
      <t>ケイゾク</t>
    </rPh>
    <rPh sb="4" eb="6">
      <t>シエン</t>
    </rPh>
    <rPh sb="7" eb="8">
      <t>カタ</t>
    </rPh>
    <phoneticPr fontId="19"/>
  </si>
  <si>
    <t>就労定着支援</t>
    <rPh sb="0" eb="2">
      <t>シュウロウ</t>
    </rPh>
    <rPh sb="2" eb="4">
      <t>テイチャク</t>
    </rPh>
    <rPh sb="4" eb="6">
      <t>シエン</t>
    </rPh>
    <phoneticPr fontId="19"/>
  </si>
  <si>
    <t>自立生活援助</t>
    <rPh sb="0" eb="2">
      <t>ジリツ</t>
    </rPh>
    <rPh sb="2" eb="4">
      <t>セイカツ</t>
    </rPh>
    <rPh sb="4" eb="6">
      <t>エンジョ</t>
    </rPh>
    <phoneticPr fontId="19"/>
  </si>
  <si>
    <t>児童発達支援</t>
    <rPh sb="0" eb="2">
      <t>ジドウ</t>
    </rPh>
    <rPh sb="2" eb="4">
      <t>ハッタツ</t>
    </rPh>
    <rPh sb="4" eb="6">
      <t>シエン</t>
    </rPh>
    <phoneticPr fontId="19"/>
  </si>
  <si>
    <t>医療型児童発達支援</t>
    <rPh sb="0" eb="2">
      <t>イリョウ</t>
    </rPh>
    <rPh sb="2" eb="3">
      <t>ガタ</t>
    </rPh>
    <rPh sb="3" eb="5">
      <t>ジドウ</t>
    </rPh>
    <rPh sb="5" eb="7">
      <t>ハッタツ</t>
    </rPh>
    <rPh sb="7" eb="9">
      <t>シエン</t>
    </rPh>
    <phoneticPr fontId="19"/>
  </si>
  <si>
    <t>放課後等デイサービス</t>
    <rPh sb="0" eb="3">
      <t>ホウカゴ</t>
    </rPh>
    <rPh sb="3" eb="4">
      <t>トウ</t>
    </rPh>
    <phoneticPr fontId="19"/>
  </si>
  <si>
    <t>短期入所</t>
    <rPh sb="0" eb="2">
      <t>タンキ</t>
    </rPh>
    <rPh sb="2" eb="4">
      <t>ニュウショ</t>
    </rPh>
    <phoneticPr fontId="19"/>
  </si>
  <si>
    <t>入所・居住系</t>
    <rPh sb="0" eb="2">
      <t>ニュウショ</t>
    </rPh>
    <rPh sb="3" eb="5">
      <t>キョジュウ</t>
    </rPh>
    <rPh sb="5" eb="6">
      <t>ケイ</t>
    </rPh>
    <phoneticPr fontId="19"/>
  </si>
  <si>
    <t>施設入所支援</t>
    <rPh sb="0" eb="2">
      <t>シセツ</t>
    </rPh>
    <rPh sb="2" eb="4">
      <t>ニュウショ</t>
    </rPh>
    <rPh sb="4" eb="6">
      <t>シエン</t>
    </rPh>
    <phoneticPr fontId="19"/>
  </si>
  <si>
    <t>共同生活援助（介護サービス包括型）</t>
    <rPh sb="0" eb="2">
      <t>キョウドウ</t>
    </rPh>
    <rPh sb="2" eb="4">
      <t>セイカツ</t>
    </rPh>
    <rPh sb="4" eb="6">
      <t>エンジョ</t>
    </rPh>
    <rPh sb="7" eb="9">
      <t>カイゴ</t>
    </rPh>
    <rPh sb="13" eb="15">
      <t>ホウカツ</t>
    </rPh>
    <rPh sb="15" eb="16">
      <t>ガタ</t>
    </rPh>
    <phoneticPr fontId="19"/>
  </si>
  <si>
    <t>共同生活援助（日中サービス支援型）</t>
    <rPh sb="0" eb="2">
      <t>キョウドウ</t>
    </rPh>
    <rPh sb="2" eb="4">
      <t>セイカツ</t>
    </rPh>
    <rPh sb="4" eb="6">
      <t>エンジョ</t>
    </rPh>
    <rPh sb="7" eb="9">
      <t>ニッチュウ</t>
    </rPh>
    <rPh sb="13" eb="15">
      <t>シエン</t>
    </rPh>
    <rPh sb="15" eb="16">
      <t>ガタ</t>
    </rPh>
    <phoneticPr fontId="19"/>
  </si>
  <si>
    <t>共同生活援助（外部サービス利用型）</t>
    <rPh sb="0" eb="2">
      <t>キョウドウ</t>
    </rPh>
    <rPh sb="2" eb="4">
      <t>セイカツ</t>
    </rPh>
    <rPh sb="4" eb="6">
      <t>エンジョ</t>
    </rPh>
    <rPh sb="7" eb="9">
      <t>ガイブ</t>
    </rPh>
    <rPh sb="13" eb="15">
      <t>リヨウ</t>
    </rPh>
    <rPh sb="15" eb="16">
      <t>ガタ</t>
    </rPh>
    <phoneticPr fontId="19"/>
  </si>
  <si>
    <t>福祉型障害児入所施設</t>
    <rPh sb="0" eb="3">
      <t>フクシガタ</t>
    </rPh>
    <rPh sb="3" eb="6">
      <t>ショウガイジ</t>
    </rPh>
    <rPh sb="6" eb="8">
      <t>ニュウショ</t>
    </rPh>
    <rPh sb="8" eb="10">
      <t>シセツ</t>
    </rPh>
    <phoneticPr fontId="19"/>
  </si>
  <si>
    <t>医療型障害児入所施設</t>
    <rPh sb="0" eb="2">
      <t>イリョウ</t>
    </rPh>
    <rPh sb="2" eb="3">
      <t>ガタ</t>
    </rPh>
    <rPh sb="3" eb="6">
      <t>ショウガイジ</t>
    </rPh>
    <rPh sb="6" eb="8">
      <t>ニュウショ</t>
    </rPh>
    <rPh sb="8" eb="10">
      <t>シセツ</t>
    </rPh>
    <phoneticPr fontId="19"/>
  </si>
  <si>
    <t>訪問系</t>
    <rPh sb="0" eb="2">
      <t>ホウモン</t>
    </rPh>
    <rPh sb="2" eb="3">
      <t>ケイ</t>
    </rPh>
    <phoneticPr fontId="19"/>
  </si>
  <si>
    <t>居宅介護</t>
    <rPh sb="0" eb="2">
      <t>キョタク</t>
    </rPh>
    <rPh sb="2" eb="4">
      <t>カイゴ</t>
    </rPh>
    <phoneticPr fontId="19"/>
  </si>
  <si>
    <t>－</t>
    <phoneticPr fontId="19"/>
  </si>
  <si>
    <t>重度訪問介護</t>
    <rPh sb="0" eb="2">
      <t>ジュウド</t>
    </rPh>
    <rPh sb="2" eb="4">
      <t>ホウモン</t>
    </rPh>
    <rPh sb="4" eb="6">
      <t>カイゴ</t>
    </rPh>
    <phoneticPr fontId="19"/>
  </si>
  <si>
    <t>－</t>
    <phoneticPr fontId="19"/>
  </si>
  <si>
    <t>同行援護</t>
    <rPh sb="0" eb="2">
      <t>ドウコウ</t>
    </rPh>
    <rPh sb="2" eb="4">
      <t>エンゴ</t>
    </rPh>
    <phoneticPr fontId="19"/>
  </si>
  <si>
    <t>－</t>
    <phoneticPr fontId="19"/>
  </si>
  <si>
    <t>行動援護</t>
    <rPh sb="0" eb="2">
      <t>コウドウ</t>
    </rPh>
    <rPh sb="2" eb="4">
      <t>エンゴ</t>
    </rPh>
    <phoneticPr fontId="19"/>
  </si>
  <si>
    <t>－</t>
    <phoneticPr fontId="19"/>
  </si>
  <si>
    <t>居宅訪問型児童発達支援</t>
    <rPh sb="0" eb="2">
      <t>キョタク</t>
    </rPh>
    <rPh sb="2" eb="5">
      <t>ホウモンガタ</t>
    </rPh>
    <rPh sb="5" eb="7">
      <t>ジドウ</t>
    </rPh>
    <rPh sb="7" eb="9">
      <t>ハッタツ</t>
    </rPh>
    <rPh sb="9" eb="11">
      <t>シエン</t>
    </rPh>
    <phoneticPr fontId="19"/>
  </si>
  <si>
    <t>保育所等訪問支援</t>
    <rPh sb="0" eb="2">
      <t>ホイク</t>
    </rPh>
    <rPh sb="2" eb="3">
      <t>ジョ</t>
    </rPh>
    <rPh sb="3" eb="4">
      <t>トウ</t>
    </rPh>
    <rPh sb="4" eb="6">
      <t>ホウモン</t>
    </rPh>
    <rPh sb="6" eb="8">
      <t>シエン</t>
    </rPh>
    <phoneticPr fontId="19"/>
  </si>
  <si>
    <t>相談系</t>
    <rPh sb="0" eb="2">
      <t>ソウダン</t>
    </rPh>
    <rPh sb="2" eb="3">
      <t>ケイ</t>
    </rPh>
    <phoneticPr fontId="19"/>
  </si>
  <si>
    <t>計画相談支援</t>
    <rPh sb="0" eb="2">
      <t>ケイカク</t>
    </rPh>
    <rPh sb="2" eb="4">
      <t>ソウダン</t>
    </rPh>
    <rPh sb="4" eb="6">
      <t>シエン</t>
    </rPh>
    <phoneticPr fontId="19"/>
  </si>
  <si>
    <t>地域移行支援</t>
    <rPh sb="0" eb="2">
      <t>チイキ</t>
    </rPh>
    <rPh sb="2" eb="4">
      <t>イコウ</t>
    </rPh>
    <rPh sb="4" eb="6">
      <t>シエン</t>
    </rPh>
    <phoneticPr fontId="19"/>
  </si>
  <si>
    <t>地域定着支援</t>
    <rPh sb="0" eb="2">
      <t>チイキ</t>
    </rPh>
    <rPh sb="2" eb="4">
      <t>テイチャク</t>
    </rPh>
    <rPh sb="4" eb="6">
      <t>シエン</t>
    </rPh>
    <phoneticPr fontId="19"/>
  </si>
  <si>
    <t>障害児相談支援</t>
    <rPh sb="0" eb="3">
      <t>ショウガイジ</t>
    </rPh>
    <rPh sb="3" eb="5">
      <t>ソウダン</t>
    </rPh>
    <rPh sb="5" eb="7">
      <t>シエン</t>
    </rPh>
    <phoneticPr fontId="19"/>
  </si>
  <si>
    <t>（２）障害福祉サービス等事業者との連携支援</t>
    <phoneticPr fontId="19"/>
  </si>
  <si>
    <t>（１）障害福祉サービス等事業者等のサービス継続支援</t>
    <phoneticPr fontId="19"/>
  </si>
  <si>
    <t>当該事業所の職員により、利用者の居宅への訪問によるサービスを行った事業所（※３）</t>
    <phoneticPr fontId="3"/>
  </si>
  <si>
    <t>様式第１号</t>
    <rPh sb="2" eb="3">
      <t>ダイ</t>
    </rPh>
    <rPh sb="4" eb="5">
      <t>ゴウ</t>
    </rPh>
    <phoneticPr fontId="3"/>
  </si>
  <si>
    <t>番　　　　　号</t>
  </si>
  <si>
    <t>年　　月　　日</t>
  </si>
  <si>
    <t>島根県知事　　　様</t>
    <phoneticPr fontId="3"/>
  </si>
  <si>
    <t>所在地</t>
    <phoneticPr fontId="3"/>
  </si>
  <si>
    <t xml:space="preserve">事業実施主体名
</t>
    <rPh sb="2" eb="4">
      <t>ジッシ</t>
    </rPh>
    <rPh sb="4" eb="6">
      <t>シュタイ</t>
    </rPh>
    <phoneticPr fontId="3"/>
  </si>
  <si>
    <t>代表者職・氏名</t>
    <phoneticPr fontId="3"/>
  </si>
  <si>
    <t>この補助金について、下記のとおり交付されるよう関係書類を添えて申請します。</t>
    <rPh sb="10" eb="12">
      <t>カキ</t>
    </rPh>
    <phoneticPr fontId="3"/>
  </si>
  <si>
    <t>記</t>
    <rPh sb="0" eb="1">
      <t>キ</t>
    </rPh>
    <phoneticPr fontId="3"/>
  </si>
  <si>
    <t>　１　交付申請額</t>
    <rPh sb="3" eb="5">
      <t>コウフ</t>
    </rPh>
    <phoneticPr fontId="3"/>
  </si>
  <si>
    <t>金</t>
    <rPh sb="0" eb="1">
      <t>キン</t>
    </rPh>
    <phoneticPr fontId="3"/>
  </si>
  <si>
    <t>円</t>
    <rPh sb="0" eb="1">
      <t>エン</t>
    </rPh>
    <phoneticPr fontId="3"/>
  </si>
  <si>
    <t>　２　添付書類</t>
    <phoneticPr fontId="3"/>
  </si>
  <si>
    <t>(別紙３）事業所・施設別個表</t>
    <rPh sb="1" eb="3">
      <t>ベッシ</t>
    </rPh>
    <rPh sb="5" eb="8">
      <t>ジギョウショ</t>
    </rPh>
    <rPh sb="9" eb="11">
      <t>シセツ</t>
    </rPh>
    <rPh sb="11" eb="12">
      <t>ベツ</t>
    </rPh>
    <rPh sb="12" eb="14">
      <t>コヒョウ</t>
    </rPh>
    <phoneticPr fontId="3"/>
  </si>
  <si>
    <t>（別紙２）事業所・施設別申請額一覧</t>
    <rPh sb="1" eb="3">
      <t>ベッシ</t>
    </rPh>
    <rPh sb="5" eb="8">
      <t>ジギョウショ</t>
    </rPh>
    <rPh sb="9" eb="11">
      <t>シセツ</t>
    </rPh>
    <rPh sb="11" eb="12">
      <t>ベツ</t>
    </rPh>
    <rPh sb="12" eb="15">
      <t>シンセイガク</t>
    </rPh>
    <rPh sb="15" eb="17">
      <t>イチラン</t>
    </rPh>
    <phoneticPr fontId="3"/>
  </si>
  <si>
    <t>（別紙１）総括表</t>
    <rPh sb="1" eb="3">
      <t>ベッシ</t>
    </rPh>
    <rPh sb="5" eb="8">
      <t>ソウカツヒョウ</t>
    </rPh>
    <phoneticPr fontId="3"/>
  </si>
  <si>
    <t>事業総括表</t>
    <rPh sb="0" eb="2">
      <t>ジギョウ</t>
    </rPh>
    <rPh sb="2" eb="4">
      <t>ソウカツ</t>
    </rPh>
    <rPh sb="4" eb="5">
      <t>ヒョウ</t>
    </rPh>
    <phoneticPr fontId="3"/>
  </si>
  <si>
    <t>島根県知事</t>
    <rPh sb="0" eb="3">
      <t>シマネケン</t>
    </rPh>
    <rPh sb="3" eb="5">
      <t>チジ</t>
    </rPh>
    <phoneticPr fontId="3"/>
  </si>
  <si>
    <t>※（別紙）積算内訳の①の額の千円未満切り捨て</t>
    <rPh sb="2" eb="4">
      <t>ベッシ</t>
    </rPh>
    <rPh sb="5" eb="7">
      <t>セキサン</t>
    </rPh>
    <rPh sb="7" eb="9">
      <t>ウチワケ</t>
    </rPh>
    <rPh sb="12" eb="13">
      <t>ガク</t>
    </rPh>
    <rPh sb="14" eb="15">
      <t>セン</t>
    </rPh>
    <rPh sb="15" eb="18">
      <t>エンミマン</t>
    </rPh>
    <rPh sb="18" eb="19">
      <t>キ</t>
    </rPh>
    <rPh sb="20" eb="21">
      <t>ス</t>
    </rPh>
    <phoneticPr fontId="3"/>
  </si>
  <si>
    <t>※（別紙）積算内訳の③の額の千円未満切り捨て</t>
    <rPh sb="2" eb="4">
      <t>ベッシ</t>
    </rPh>
    <rPh sb="5" eb="7">
      <t>セキサン</t>
    </rPh>
    <rPh sb="7" eb="9">
      <t>ウチワケ</t>
    </rPh>
    <rPh sb="12" eb="13">
      <t>ガク</t>
    </rPh>
    <rPh sb="14" eb="15">
      <t>セン</t>
    </rPh>
    <rPh sb="15" eb="18">
      <t>エンミマン</t>
    </rPh>
    <rPh sb="18" eb="19">
      <t>キ</t>
    </rPh>
    <rPh sb="20" eb="21">
      <t>ス</t>
    </rPh>
    <phoneticPr fontId="3"/>
  </si>
  <si>
    <t>合計（③）</t>
    <rPh sb="0" eb="2">
      <t>ゴウケイ</t>
    </rPh>
    <phoneticPr fontId="3"/>
  </si>
  <si>
    <t>別紙１～３の使い方</t>
    <rPh sb="0" eb="2">
      <t>ベッシ</t>
    </rPh>
    <rPh sb="6" eb="7">
      <t>ツカ</t>
    </rPh>
    <rPh sb="8" eb="9">
      <t>カタ</t>
    </rPh>
    <phoneticPr fontId="3"/>
  </si>
  <si>
    <t>本Excelを各事業所に配布し、別紙３（個票）を記入するように依頼　</t>
    <rPh sb="0" eb="1">
      <t>ホン</t>
    </rPh>
    <rPh sb="7" eb="8">
      <t>カク</t>
    </rPh>
    <rPh sb="8" eb="11">
      <t>ジギョウショ</t>
    </rPh>
    <rPh sb="12" eb="14">
      <t>ハイフ</t>
    </rPh>
    <rPh sb="16" eb="18">
      <t>ベッシ</t>
    </rPh>
    <rPh sb="20" eb="22">
      <t>コヒョウ</t>
    </rPh>
    <rPh sb="24" eb="26">
      <t>キニュウ</t>
    </rPh>
    <rPh sb="31" eb="33">
      <t>イライ</t>
    </rPh>
    <phoneticPr fontId="3"/>
  </si>
  <si>
    <t xml:space="preserve">別紙３（個票）の着色セルを入力（水色セル：必要情報の入力・該当する取組内容のチェック、緑色セル：クリックしてプルダウンから選択）し、事業者（法人本部）へ返送
</t>
    <rPh sb="0" eb="2">
      <t>ベッシ</t>
    </rPh>
    <rPh sb="4" eb="6">
      <t>コヒョウ</t>
    </rPh>
    <rPh sb="8" eb="10">
      <t>チャクショク</t>
    </rPh>
    <rPh sb="13" eb="15">
      <t>ニュウリョク</t>
    </rPh>
    <rPh sb="16" eb="18">
      <t>ミズイロ</t>
    </rPh>
    <rPh sb="21" eb="23">
      <t>ヒツヨウ</t>
    </rPh>
    <rPh sb="23" eb="25">
      <t>ジョウホウ</t>
    </rPh>
    <rPh sb="26" eb="28">
      <t>ニュウリョク</t>
    </rPh>
    <rPh sb="29" eb="31">
      <t>ガイトウ</t>
    </rPh>
    <rPh sb="33" eb="35">
      <t>トリクミ</t>
    </rPh>
    <rPh sb="35" eb="37">
      <t>ナイヨウ</t>
    </rPh>
    <rPh sb="43" eb="45">
      <t>ミドリイロ</t>
    </rPh>
    <rPh sb="61" eb="63">
      <t>センタク</t>
    </rPh>
    <rPh sb="66" eb="69">
      <t>ジギョウシャ</t>
    </rPh>
    <rPh sb="70" eb="72">
      <t>ホウジン</t>
    </rPh>
    <rPh sb="72" eb="74">
      <t>ホンブ</t>
    </rPh>
    <rPh sb="76" eb="78">
      <t>ヘンソウ</t>
    </rPh>
    <phoneticPr fontId="3"/>
  </si>
  <si>
    <t>別紙２（申請額一覧）に全事業所分が正しく反映されているか確認（15事業所以上ある場合には6行目～15行目を行ごとコピーし、16行目に右クリック→「コピーしたセルの挿入」で挿入すること。）</t>
    <rPh sb="0" eb="2">
      <t>ベッシ</t>
    </rPh>
    <rPh sb="4" eb="7">
      <t>シンセイガク</t>
    </rPh>
    <rPh sb="7" eb="9">
      <t>イチラン</t>
    </rPh>
    <rPh sb="11" eb="15">
      <t>ゼンジギョウショ</t>
    </rPh>
    <rPh sb="15" eb="16">
      <t>ブン</t>
    </rPh>
    <rPh sb="17" eb="18">
      <t>タダ</t>
    </rPh>
    <rPh sb="20" eb="22">
      <t>ハンエイ</t>
    </rPh>
    <rPh sb="28" eb="30">
      <t>カクニン</t>
    </rPh>
    <rPh sb="53" eb="54">
      <t>ギョウ</t>
    </rPh>
    <rPh sb="66" eb="67">
      <t>ミギ</t>
    </rPh>
    <phoneticPr fontId="3"/>
  </si>
  <si>
    <t>個票及び別紙２の内容が別紙１（総括表）にも正しく反映されていることを確認するとともに、別紙１の記入欄（水色セル）を記載</t>
    <rPh sb="0" eb="2">
      <t>コヒョウ</t>
    </rPh>
    <rPh sb="2" eb="3">
      <t>オヨ</t>
    </rPh>
    <rPh sb="4" eb="6">
      <t>ベッシ</t>
    </rPh>
    <rPh sb="8" eb="10">
      <t>ナイヨウ</t>
    </rPh>
    <rPh sb="11" eb="13">
      <t>ベッシ</t>
    </rPh>
    <rPh sb="15" eb="18">
      <t>ソウカツヒョウ</t>
    </rPh>
    <rPh sb="21" eb="22">
      <t>タダ</t>
    </rPh>
    <rPh sb="24" eb="26">
      <t>ハンエイ</t>
    </rPh>
    <rPh sb="34" eb="36">
      <t>カクニン</t>
    </rPh>
    <rPh sb="43" eb="45">
      <t>ベッシ</t>
    </rPh>
    <rPh sb="47" eb="50">
      <t>キニュウラン</t>
    </rPh>
    <rPh sb="51" eb="53">
      <t>ミズイロ</t>
    </rPh>
    <rPh sb="57" eb="59">
      <t>キサイ</t>
    </rPh>
    <phoneticPr fontId="3"/>
  </si>
  <si>
    <t>完成したExcelファイルを県の担当者に送付</t>
    <rPh sb="0" eb="2">
      <t>カンセイ</t>
    </rPh>
    <rPh sb="14" eb="15">
      <t>ケン</t>
    </rPh>
    <rPh sb="16" eb="19">
      <t>タントウシャ</t>
    </rPh>
    <rPh sb="20" eb="22">
      <t>ソウフ</t>
    </rPh>
    <phoneticPr fontId="3"/>
  </si>
  <si>
    <t>　（１）事業総括表（別紙１）</t>
    <rPh sb="10" eb="12">
      <t>ベッシ</t>
    </rPh>
    <phoneticPr fontId="3"/>
  </si>
  <si>
    <t>　（２）事業所・施設別申請額一覧（別紙２）</t>
    <rPh sb="4" eb="7">
      <t>ジギョウショ</t>
    </rPh>
    <rPh sb="8" eb="10">
      <t>シセツ</t>
    </rPh>
    <rPh sb="10" eb="11">
      <t>ベツ</t>
    </rPh>
    <rPh sb="11" eb="14">
      <t>シンセイガク</t>
    </rPh>
    <rPh sb="14" eb="16">
      <t>イチラン</t>
    </rPh>
    <rPh sb="17" eb="19">
      <t>ベッシ</t>
    </rPh>
    <phoneticPr fontId="3"/>
  </si>
  <si>
    <t>　（３）事業所・施設別個表（別紙３）</t>
    <rPh sb="14" eb="16">
      <t>ベッシ</t>
    </rPh>
    <phoneticPr fontId="3"/>
  </si>
  <si>
    <t>　「基準単価(a)」及び「基準単価(d)」は、「障がい福祉サービス等事業者に対するサービス継続支援事業実施要綱」の別表に記載された基準単価を記入すること。</t>
    <rPh sb="2" eb="4">
      <t>キジュン</t>
    </rPh>
    <rPh sb="4" eb="6">
      <t>タンカ</t>
    </rPh>
    <rPh sb="10" eb="11">
      <t>オヨ</t>
    </rPh>
    <rPh sb="13" eb="15">
      <t>キジュン</t>
    </rPh>
    <rPh sb="15" eb="17">
      <t>タンカ</t>
    </rPh>
    <rPh sb="24" eb="25">
      <t>ショウ</t>
    </rPh>
    <rPh sb="27" eb="29">
      <t>フクシ</t>
    </rPh>
    <rPh sb="33" eb="34">
      <t>トウ</t>
    </rPh>
    <rPh sb="34" eb="37">
      <t>ジギョウシャ</t>
    </rPh>
    <rPh sb="38" eb="39">
      <t>タイ</t>
    </rPh>
    <rPh sb="45" eb="47">
      <t>ケイゾク</t>
    </rPh>
    <rPh sb="47" eb="49">
      <t>シエン</t>
    </rPh>
    <rPh sb="49" eb="51">
      <t>ジギョウ</t>
    </rPh>
    <rPh sb="51" eb="53">
      <t>ジッシ</t>
    </rPh>
    <rPh sb="53" eb="55">
      <t>ヨウコウ</t>
    </rPh>
    <rPh sb="57" eb="59">
      <t>ベッピョウ</t>
    </rPh>
    <phoneticPr fontId="3"/>
  </si>
  <si>
    <t>　「所要額(b)」及び「所要額(e)」は「（別紙３）事業所・施設別個表」に記載した所要額（千円未満切り捨て）を記入すること。</t>
    <rPh sb="2" eb="5">
      <t>ショヨウガク</t>
    </rPh>
    <rPh sb="9" eb="10">
      <t>オヨ</t>
    </rPh>
    <rPh sb="12" eb="15">
      <t>ショヨウガク</t>
    </rPh>
    <rPh sb="22" eb="24">
      <t>ベッシ</t>
    </rPh>
    <rPh sb="37" eb="39">
      <t>キサイ</t>
    </rPh>
    <rPh sb="41" eb="44">
      <t>ショヨウガク</t>
    </rPh>
    <rPh sb="45" eb="46">
      <t>セン</t>
    </rPh>
    <rPh sb="46" eb="49">
      <t>エンミマン</t>
    </rPh>
    <rPh sb="49" eb="50">
      <t>キ</t>
    </rPh>
    <rPh sb="51" eb="52">
      <t>ス</t>
    </rPh>
    <rPh sb="55" eb="57">
      <t>キニュウ</t>
    </rPh>
    <phoneticPr fontId="3"/>
  </si>
  <si>
    <t>（１）①～③までに該当する事業所が行った取組</t>
    <rPh sb="9" eb="11">
      <t>ガイトウ</t>
    </rPh>
    <rPh sb="13" eb="16">
      <t>ジギョウショ</t>
    </rPh>
    <rPh sb="17" eb="18">
      <t>オコナ</t>
    </rPh>
    <rPh sb="20" eb="22">
      <t>トリクミ</t>
    </rPh>
    <phoneticPr fontId="3"/>
  </si>
  <si>
    <r>
      <t>（４）その他【共通】　</t>
    </r>
    <r>
      <rPr>
        <sz val="8"/>
        <rFont val="ＭＳ Ｐ明朝"/>
        <family val="1"/>
        <charset val="128"/>
      </rPr>
      <t>※(1)～(3)の他、サービス継続支援に資する取組がある場合には記載すること。</t>
    </r>
    <rPh sb="5" eb="6">
      <t>タ</t>
    </rPh>
    <rPh sb="7" eb="9">
      <t>キョウツウ</t>
    </rPh>
    <rPh sb="26" eb="28">
      <t>ケイゾク</t>
    </rPh>
    <rPh sb="28" eb="30">
      <t>シエン</t>
    </rPh>
    <rPh sb="31" eb="32">
      <t>シ</t>
    </rPh>
    <phoneticPr fontId="3"/>
  </si>
  <si>
    <t>２．障がい福祉サービス施設・事業所等との協力支援事業</t>
    <rPh sb="11" eb="13">
      <t>シセツ</t>
    </rPh>
    <rPh sb="17" eb="18">
      <t>ナド</t>
    </rPh>
    <rPh sb="20" eb="22">
      <t>キョウリョク</t>
    </rPh>
    <rPh sb="24" eb="26">
      <t>ジギョウ</t>
    </rPh>
    <phoneticPr fontId="3"/>
  </si>
  <si>
    <t>１． 障がい福祉サービス施設・事業所等のサービス継続支援事業</t>
    <rPh sb="3" eb="4">
      <t>ショウ</t>
    </rPh>
    <rPh sb="6" eb="8">
      <t>フクシ</t>
    </rPh>
    <rPh sb="12" eb="14">
      <t>シセツ</t>
    </rPh>
    <rPh sb="15" eb="18">
      <t>ジギョウショ</t>
    </rPh>
    <rPh sb="18" eb="19">
      <t>ナド</t>
    </rPh>
    <rPh sb="24" eb="26">
      <t>ケイゾク</t>
    </rPh>
    <rPh sb="26" eb="28">
      <t>シエン</t>
    </rPh>
    <rPh sb="28" eb="30">
      <t>ジギョウ</t>
    </rPh>
    <phoneticPr fontId="3"/>
  </si>
  <si>
    <t>（１）利用者の受入や職員の応援派遣にかかる費用</t>
    <rPh sb="10" eb="12">
      <t>ショクイン</t>
    </rPh>
    <rPh sb="13" eb="15">
      <t>オウエン</t>
    </rPh>
    <rPh sb="15" eb="17">
      <t>ハケン</t>
    </rPh>
    <rPh sb="21" eb="23">
      <t>ヒヨウ</t>
    </rPh>
    <phoneticPr fontId="3"/>
  </si>
  <si>
    <t>１.障がい福祉サービス施設・事業所等のサービス継続支援事業</t>
    <rPh sb="2" eb="3">
      <t>ショウ</t>
    </rPh>
    <rPh sb="5" eb="7">
      <t>フクシ</t>
    </rPh>
    <rPh sb="11" eb="13">
      <t>シセツ</t>
    </rPh>
    <rPh sb="14" eb="17">
      <t>ジギョウショ</t>
    </rPh>
    <rPh sb="17" eb="18">
      <t>ナド</t>
    </rPh>
    <rPh sb="23" eb="25">
      <t>ケイゾク</t>
    </rPh>
    <rPh sb="25" eb="27">
      <t>シエン</t>
    </rPh>
    <rPh sb="27" eb="29">
      <t>ジギョウ</t>
    </rPh>
    <phoneticPr fontId="3"/>
  </si>
  <si>
    <t>２．障がい福祉サービス施設・事業所等との協力支援事業</t>
    <rPh sb="11" eb="13">
      <t>シセツ</t>
    </rPh>
    <rPh sb="17" eb="18">
      <t>ナド</t>
    </rPh>
    <rPh sb="20" eb="22">
      <t>キョウリョク</t>
    </rPh>
    <rPh sb="22" eb="24">
      <t>シエン</t>
    </rPh>
    <rPh sb="24" eb="26">
      <t>ジギョウ</t>
    </rPh>
    <phoneticPr fontId="3"/>
  </si>
  <si>
    <t>（１）①～③までに該当する事業所が行った取組に係る経費</t>
    <rPh sb="9" eb="11">
      <t>ガイトウ</t>
    </rPh>
    <rPh sb="13" eb="16">
      <t>ジギョウショ</t>
    </rPh>
    <rPh sb="17" eb="18">
      <t>オコナ</t>
    </rPh>
    <rPh sb="20" eb="22">
      <t>トリクミ</t>
    </rPh>
    <rPh sb="23" eb="24">
      <t>カカ</t>
    </rPh>
    <rPh sb="25" eb="27">
      <t>ケイヒ</t>
    </rPh>
    <phoneticPr fontId="3"/>
  </si>
  <si>
    <t>消毒液等の消耗品の購入【需用費】､消毒業者への委託【委託費】</t>
    <phoneticPr fontId="3"/>
  </si>
  <si>
    <t>イ　施設・事業所の消毒・清掃費用</t>
    <rPh sb="2" eb="4">
      <t>シセツ</t>
    </rPh>
    <rPh sb="5" eb="8">
      <t>ジギョウショ</t>
    </rPh>
    <rPh sb="9" eb="11">
      <t>ショウドク</t>
    </rPh>
    <rPh sb="12" eb="14">
      <t>セイソウ</t>
    </rPh>
    <rPh sb="14" eb="16">
      <t>ヒヨウ</t>
    </rPh>
    <phoneticPr fontId="3"/>
  </si>
  <si>
    <t>ウ　感染症廃棄物の処理費用</t>
    <rPh sb="2" eb="5">
      <t>カンセンショウ</t>
    </rPh>
    <rPh sb="5" eb="8">
      <t>ハイキブツ</t>
    </rPh>
    <rPh sb="9" eb="11">
      <t>ショリ</t>
    </rPh>
    <rPh sb="11" eb="13">
      <t>ヒヨウ</t>
    </rPh>
    <phoneticPr fontId="3"/>
  </si>
  <si>
    <t>ア　緊急雇用に係る費用、割増賃金・手当、職業紹介料、損害賠償保険の加入費用、
　　帰宅困難職員の宿泊費、連携期間との連携に係る旅費、一定の要件に該当する
　　自費検査費用</t>
    <rPh sb="2" eb="4">
      <t>キンキュウ</t>
    </rPh>
    <rPh sb="4" eb="6">
      <t>コヨウ</t>
    </rPh>
    <rPh sb="7" eb="8">
      <t>カカ</t>
    </rPh>
    <rPh sb="9" eb="11">
      <t>ヒヨウ</t>
    </rPh>
    <rPh sb="12" eb="14">
      <t>ワリマシ</t>
    </rPh>
    <rPh sb="14" eb="16">
      <t>チンギン</t>
    </rPh>
    <rPh sb="17" eb="19">
      <t>テアテ</t>
    </rPh>
    <rPh sb="20" eb="22">
      <t>ショクギョウ</t>
    </rPh>
    <rPh sb="22" eb="25">
      <t>ショウカイリョウ</t>
    </rPh>
    <rPh sb="26" eb="28">
      <t>ソンガイ</t>
    </rPh>
    <rPh sb="28" eb="30">
      <t>バイショウ</t>
    </rPh>
    <rPh sb="30" eb="32">
      <t>ホケン</t>
    </rPh>
    <rPh sb="33" eb="35">
      <t>カニュウ</t>
    </rPh>
    <rPh sb="35" eb="37">
      <t>ヒヨウ</t>
    </rPh>
    <rPh sb="41" eb="43">
      <t>キタク</t>
    </rPh>
    <rPh sb="43" eb="45">
      <t>コンナン</t>
    </rPh>
    <rPh sb="45" eb="47">
      <t>ショクイン</t>
    </rPh>
    <rPh sb="48" eb="51">
      <t>シュクハクヒ</t>
    </rPh>
    <rPh sb="52" eb="54">
      <t>レンケイ</t>
    </rPh>
    <rPh sb="54" eb="56">
      <t>キカン</t>
    </rPh>
    <rPh sb="58" eb="60">
      <t>レンケイ</t>
    </rPh>
    <rPh sb="61" eb="62">
      <t>カカ</t>
    </rPh>
    <rPh sb="63" eb="65">
      <t>リョヒ</t>
    </rPh>
    <rPh sb="66" eb="68">
      <t>イッテイ</t>
    </rPh>
    <rPh sb="69" eb="71">
      <t>ヨウケン</t>
    </rPh>
    <rPh sb="72" eb="74">
      <t>ガイトウ</t>
    </rPh>
    <rPh sb="79" eb="81">
      <t>ジヒ</t>
    </rPh>
    <rPh sb="81" eb="83">
      <t>ケンサ</t>
    </rPh>
    <rPh sb="83" eb="85">
      <t>ヒヨウ</t>
    </rPh>
    <phoneticPr fontId="3"/>
  </si>
  <si>
    <t>エ　感染者又は濃厚接触者への対応に伴い在庫不足が見込まれる衛生・防護用品
　　の購入費用</t>
    <rPh sb="2" eb="5">
      <t>カンセンシャ</t>
    </rPh>
    <rPh sb="5" eb="6">
      <t>マタ</t>
    </rPh>
    <rPh sb="7" eb="9">
      <t>ノウコウ</t>
    </rPh>
    <rPh sb="9" eb="12">
      <t>セッショクシャ</t>
    </rPh>
    <rPh sb="14" eb="16">
      <t>タイオウ</t>
    </rPh>
    <rPh sb="17" eb="18">
      <t>トモナ</t>
    </rPh>
    <rPh sb="19" eb="21">
      <t>ザイコ</t>
    </rPh>
    <rPh sb="21" eb="23">
      <t>ブソク</t>
    </rPh>
    <rPh sb="24" eb="26">
      <t>ミコ</t>
    </rPh>
    <rPh sb="29" eb="31">
      <t>エイセイ</t>
    </rPh>
    <rPh sb="32" eb="34">
      <t>ボウゴ</t>
    </rPh>
    <rPh sb="34" eb="36">
      <t>ヨウヒン</t>
    </rPh>
    <rPh sb="40" eb="42">
      <t>コウニュウ</t>
    </rPh>
    <rPh sb="42" eb="44">
      <t>ヒヨウ</t>
    </rPh>
    <phoneticPr fontId="3"/>
  </si>
  <si>
    <t>オ　一定の要件に該当する自費検査費用</t>
    <phoneticPr fontId="3"/>
  </si>
  <si>
    <t>カ　代替サービス提供に伴う緊急雇用に係る費用、割増賃金・手当、職業紹介料、旅費、
　　損害賠償保険の加入費用</t>
    <rPh sb="2" eb="4">
      <t>ダイタイ</t>
    </rPh>
    <rPh sb="8" eb="10">
      <t>テイキョウ</t>
    </rPh>
    <rPh sb="11" eb="12">
      <t>トモナ</t>
    </rPh>
    <rPh sb="13" eb="15">
      <t>キンキュウ</t>
    </rPh>
    <rPh sb="15" eb="17">
      <t>コヨウ</t>
    </rPh>
    <rPh sb="18" eb="19">
      <t>カカ</t>
    </rPh>
    <rPh sb="20" eb="22">
      <t>ヒヨウ</t>
    </rPh>
    <rPh sb="23" eb="25">
      <t>ワリマシ</t>
    </rPh>
    <rPh sb="25" eb="27">
      <t>チンギン</t>
    </rPh>
    <rPh sb="28" eb="30">
      <t>テアテ</t>
    </rPh>
    <rPh sb="31" eb="33">
      <t>ショクギョウ</t>
    </rPh>
    <rPh sb="33" eb="36">
      <t>ショウカイリョウ</t>
    </rPh>
    <rPh sb="37" eb="39">
      <t>リョヒ</t>
    </rPh>
    <rPh sb="43" eb="45">
      <t>ソンガイ</t>
    </rPh>
    <rPh sb="45" eb="47">
      <t>バイショウ</t>
    </rPh>
    <rPh sb="47" eb="49">
      <t>ホケン</t>
    </rPh>
    <rPh sb="50" eb="52">
      <t>カニュウ</t>
    </rPh>
    <rPh sb="52" eb="54">
      <t>ヒヨウ</t>
    </rPh>
    <phoneticPr fontId="3"/>
  </si>
  <si>
    <t>キ　代替場所の確保費用（使用料）</t>
    <rPh sb="2" eb="4">
      <t>ダイタイ</t>
    </rPh>
    <rPh sb="4" eb="6">
      <t>バショ</t>
    </rPh>
    <rPh sb="7" eb="9">
      <t>カクホ</t>
    </rPh>
    <rPh sb="9" eb="11">
      <t>ヒヨウ</t>
    </rPh>
    <rPh sb="12" eb="15">
      <t>シヨウリョウ</t>
    </rPh>
    <phoneticPr fontId="3"/>
  </si>
  <si>
    <t>ク　居宅介護事業所に所属する居宅介護職員による同行指導への謝金</t>
    <rPh sb="2" eb="4">
      <t>キョタク</t>
    </rPh>
    <rPh sb="4" eb="6">
      <t>カイゴ</t>
    </rPh>
    <rPh sb="6" eb="9">
      <t>ジギョウショ</t>
    </rPh>
    <rPh sb="10" eb="12">
      <t>ショゾク</t>
    </rPh>
    <rPh sb="14" eb="16">
      <t>キョタク</t>
    </rPh>
    <rPh sb="16" eb="18">
      <t>カイゴ</t>
    </rPh>
    <rPh sb="18" eb="20">
      <t>ショクイン</t>
    </rPh>
    <rPh sb="23" eb="25">
      <t>ドウコウ</t>
    </rPh>
    <rPh sb="25" eb="27">
      <t>シドウ</t>
    </rPh>
    <rPh sb="29" eb="31">
      <t>シャキン</t>
    </rPh>
    <phoneticPr fontId="3"/>
  </si>
  <si>
    <t>ケ　代替場所や利用者宅への旅費</t>
    <rPh sb="2" eb="4">
      <t>ダイタイ</t>
    </rPh>
    <rPh sb="4" eb="6">
      <t>バショ</t>
    </rPh>
    <rPh sb="7" eb="10">
      <t>リヨウシャ</t>
    </rPh>
    <rPh sb="10" eb="11">
      <t>タク</t>
    </rPh>
    <rPh sb="13" eb="15">
      <t>リョヒ</t>
    </rPh>
    <phoneticPr fontId="3"/>
  </si>
  <si>
    <t>サ　通所できない利用者の安否確認等のためのタブレットのリース費用（通信費用は除く）</t>
    <rPh sb="2" eb="4">
      <t>ツウショ</t>
    </rPh>
    <rPh sb="8" eb="11">
      <t>リヨウシャ</t>
    </rPh>
    <rPh sb="12" eb="14">
      <t>アンピ</t>
    </rPh>
    <rPh sb="14" eb="16">
      <t>カクニン</t>
    </rPh>
    <rPh sb="16" eb="17">
      <t>ナド</t>
    </rPh>
    <rPh sb="30" eb="32">
      <t>ヒヨウ</t>
    </rPh>
    <rPh sb="33" eb="35">
      <t>ツウシン</t>
    </rPh>
    <rPh sb="35" eb="37">
      <t>ヒヨウ</t>
    </rPh>
    <rPh sb="38" eb="39">
      <t>ノゾ</t>
    </rPh>
    <phoneticPr fontId="3"/>
  </si>
  <si>
    <t>（２）④に該当する事業所が行った取組に係る経費</t>
    <rPh sb="5" eb="7">
      <t>ガイトウ</t>
    </rPh>
    <rPh sb="9" eb="12">
      <t>ジギョウショ</t>
    </rPh>
    <rPh sb="13" eb="14">
      <t>オコナ</t>
    </rPh>
    <rPh sb="16" eb="18">
      <t>トリクミ</t>
    </rPh>
    <rPh sb="19" eb="20">
      <t>カカ</t>
    </rPh>
    <rPh sb="21" eb="23">
      <t>ケイヒ</t>
    </rPh>
    <phoneticPr fontId="3"/>
  </si>
  <si>
    <t>（３）①～③又は⑤に該当する事業所が行った取組に係る経費</t>
    <rPh sb="24" eb="25">
      <t>カカ</t>
    </rPh>
    <rPh sb="26" eb="28">
      <t>ケイヒ</t>
    </rPh>
    <phoneticPr fontId="3"/>
  </si>
  <si>
    <t>コ　利用者宅を訪問して健康管理や相談援助等を行うため緊急かつ一時的に必要となる
　　車や自転車のリース費用　</t>
    <rPh sb="2" eb="5">
      <t>リヨウシャ</t>
    </rPh>
    <rPh sb="5" eb="6">
      <t>タク</t>
    </rPh>
    <rPh sb="7" eb="9">
      <t>ホウモン</t>
    </rPh>
    <rPh sb="11" eb="13">
      <t>ケンコウ</t>
    </rPh>
    <rPh sb="13" eb="15">
      <t>カンリ</t>
    </rPh>
    <rPh sb="16" eb="18">
      <t>ソウダン</t>
    </rPh>
    <rPh sb="18" eb="20">
      <t>エンジョ</t>
    </rPh>
    <rPh sb="20" eb="21">
      <t>ナド</t>
    </rPh>
    <rPh sb="22" eb="23">
      <t>オコナ</t>
    </rPh>
    <rPh sb="26" eb="28">
      <t>キンキュウ</t>
    </rPh>
    <rPh sb="30" eb="33">
      <t>イチジテキ</t>
    </rPh>
    <rPh sb="34" eb="36">
      <t>ヒツヨウ</t>
    </rPh>
    <rPh sb="42" eb="43">
      <t>クルマ</t>
    </rPh>
    <rPh sb="44" eb="47">
      <t>ジテンシャ</t>
    </rPh>
    <rPh sb="51" eb="53">
      <t>ヒヨウ</t>
    </rPh>
    <phoneticPr fontId="3"/>
  </si>
  <si>
    <t>１．障がい福祉サービス施設・事業所等のサービス継続支援事業</t>
    <rPh sb="11" eb="13">
      <t>シセツ</t>
    </rPh>
    <rPh sb="17" eb="18">
      <t>ナド</t>
    </rPh>
    <rPh sb="27" eb="29">
      <t>ジギョウ</t>
    </rPh>
    <phoneticPr fontId="3"/>
  </si>
  <si>
    <t>（１）利用者受入や職員の応援派遣に係る費用</t>
    <rPh sb="9" eb="11">
      <t>ショクイン</t>
    </rPh>
    <rPh sb="12" eb="14">
      <t>オウエン</t>
    </rPh>
    <rPh sb="14" eb="16">
      <t>ハケン</t>
    </rPh>
    <rPh sb="17" eb="18">
      <t>カカ</t>
    </rPh>
    <rPh sb="19" eb="21">
      <t>ヒヨウ</t>
    </rPh>
    <phoneticPr fontId="3"/>
  </si>
  <si>
    <t>ア　追加で必要な人員確保のための緊急雇用に係る費用、割増賃金・手当、職業紹介
　　料、旅費・宿泊費、損害賠償保険の加入費用</t>
    <rPh sb="2" eb="4">
      <t>ツイカ</t>
    </rPh>
    <rPh sb="5" eb="7">
      <t>ヒツヨウ</t>
    </rPh>
    <rPh sb="8" eb="10">
      <t>ジンイン</t>
    </rPh>
    <rPh sb="10" eb="12">
      <t>カクホ</t>
    </rPh>
    <rPh sb="16" eb="18">
      <t>キンキュウ</t>
    </rPh>
    <rPh sb="18" eb="20">
      <t>コヨウ</t>
    </rPh>
    <rPh sb="21" eb="22">
      <t>カカ</t>
    </rPh>
    <rPh sb="23" eb="25">
      <t>ヒヨウ</t>
    </rPh>
    <rPh sb="26" eb="28">
      <t>ワリマシ</t>
    </rPh>
    <rPh sb="28" eb="30">
      <t>チンギン</t>
    </rPh>
    <rPh sb="31" eb="33">
      <t>テアテ</t>
    </rPh>
    <rPh sb="34" eb="36">
      <t>ショクギョウ</t>
    </rPh>
    <rPh sb="36" eb="38">
      <t>ショウカイ</t>
    </rPh>
    <rPh sb="41" eb="42">
      <t>リョウ</t>
    </rPh>
    <rPh sb="43" eb="45">
      <t>リョヒ</t>
    </rPh>
    <rPh sb="46" eb="49">
      <t>シュクハクヒ</t>
    </rPh>
    <rPh sb="50" eb="52">
      <t>ソンガイ</t>
    </rPh>
    <rPh sb="52" eb="54">
      <t>バイショウ</t>
    </rPh>
    <rPh sb="54" eb="56">
      <t>ホケン</t>
    </rPh>
    <rPh sb="57" eb="59">
      <t>カニュウ</t>
    </rPh>
    <rPh sb="59" eb="61">
      <t>ヒヨウ</t>
    </rPh>
    <phoneticPr fontId="3"/>
  </si>
  <si>
    <t>（上記1（1）アに準ずる）</t>
    <rPh sb="1" eb="3">
      <t>ジョウキ</t>
    </rPh>
    <rPh sb="9" eb="10">
      <t>ジュン</t>
    </rPh>
    <phoneticPr fontId="3"/>
  </si>
  <si>
    <t>代替場所への送迎のための臨時職員の賃金【賃金】、職員の交通費【旅費】</t>
  </si>
  <si>
    <t>代替場所の賃料【賃借料】</t>
    <rPh sb="0" eb="2">
      <t>ダイタイ</t>
    </rPh>
    <rPh sb="2" eb="4">
      <t>バショ</t>
    </rPh>
    <rPh sb="5" eb="7">
      <t>チンリョウ</t>
    </rPh>
    <rPh sb="8" eb="11">
      <t>チンシャクリョウ</t>
    </rPh>
    <phoneticPr fontId="3"/>
  </si>
  <si>
    <t>ICT機器のリース費【賃借料】</t>
    <rPh sb="3" eb="5">
      <t>キキ</t>
    </rPh>
    <rPh sb="9" eb="10">
      <t>ヒ</t>
    </rPh>
    <rPh sb="11" eb="14">
      <t>チンシャクリョウ</t>
    </rPh>
    <phoneticPr fontId="3"/>
  </si>
  <si>
    <t>車両のリース費【賃借料】</t>
    <rPh sb="0" eb="2">
      <t>シャリョウ</t>
    </rPh>
    <rPh sb="6" eb="7">
      <t>ヒ</t>
    </rPh>
    <rPh sb="8" eb="11">
      <t>チンシャクリョウ</t>
    </rPh>
    <phoneticPr fontId="3"/>
  </si>
  <si>
    <t>消毒液等の消耗品の購入【需用費】</t>
    <phoneticPr fontId="3"/>
  </si>
  <si>
    <t>廃棄物の保管・梱包に係る容器等の購入【需用費】、処理業者への委託【委託費】</t>
    <rPh sb="0" eb="3">
      <t>ハイキブツ</t>
    </rPh>
    <rPh sb="4" eb="6">
      <t>ホカン</t>
    </rPh>
    <rPh sb="7" eb="9">
      <t>コンポウ</t>
    </rPh>
    <rPh sb="10" eb="11">
      <t>カカ</t>
    </rPh>
    <rPh sb="12" eb="14">
      <t>ヨウキ</t>
    </rPh>
    <rPh sb="14" eb="15">
      <t>ナド</t>
    </rPh>
    <rPh sb="16" eb="18">
      <t>コウニュウ</t>
    </rPh>
    <rPh sb="19" eb="22">
      <t>ジュヨウヒ</t>
    </rPh>
    <rPh sb="24" eb="26">
      <t>ショリ</t>
    </rPh>
    <rPh sb="26" eb="28">
      <t>ギョウシャ</t>
    </rPh>
    <rPh sb="30" eb="32">
      <t>イタク</t>
    </rPh>
    <rPh sb="33" eb="36">
      <t>イタクヒ</t>
    </rPh>
    <phoneticPr fontId="3"/>
  </si>
  <si>
    <t>１．障がい福祉サービス施設・事業所等のサービス継続支援事業</t>
    <rPh sb="2" eb="3">
      <t>ショウ</t>
    </rPh>
    <rPh sb="5" eb="7">
      <t>フクシ</t>
    </rPh>
    <rPh sb="11" eb="13">
      <t>シセツ</t>
    </rPh>
    <rPh sb="14" eb="17">
      <t>ジギョウショ</t>
    </rPh>
    <rPh sb="17" eb="18">
      <t>ナド</t>
    </rPh>
    <rPh sb="23" eb="25">
      <t>ケイゾク</t>
    </rPh>
    <rPh sb="25" eb="27">
      <t>シエン</t>
    </rPh>
    <rPh sb="27" eb="29">
      <t>ジギョウ</t>
    </rPh>
    <phoneticPr fontId="3"/>
  </si>
  <si>
    <t>２．障がい福祉サービス施設・事業所等との協力支援事業</t>
    <rPh sb="2" eb="3">
      <t>ショウ</t>
    </rPh>
    <rPh sb="5" eb="7">
      <t>フクシ</t>
    </rPh>
    <rPh sb="11" eb="13">
      <t>シセツ</t>
    </rPh>
    <rPh sb="14" eb="17">
      <t>ジギョウショ</t>
    </rPh>
    <rPh sb="17" eb="18">
      <t>ナド</t>
    </rPh>
    <rPh sb="20" eb="22">
      <t>キョウリョク</t>
    </rPh>
    <rPh sb="22" eb="24">
      <t>シエン</t>
    </rPh>
    <rPh sb="24" eb="26">
      <t>ジギョウ</t>
    </rPh>
    <phoneticPr fontId="3"/>
  </si>
  <si>
    <t>1.障がい福祉サービス施設・事業所等のサービス継続支援事業</t>
    <rPh sb="11" eb="13">
      <t>シセツ</t>
    </rPh>
    <rPh sb="17" eb="18">
      <t>ナド</t>
    </rPh>
    <rPh sb="27" eb="29">
      <t>ジギョウ</t>
    </rPh>
    <phoneticPr fontId="3"/>
  </si>
  <si>
    <t>2.障がい福祉サービス施設・事業所等との協力支援事業</t>
    <rPh sb="11" eb="13">
      <t>シセツ</t>
    </rPh>
    <rPh sb="17" eb="18">
      <t>ナド</t>
    </rPh>
    <rPh sb="20" eb="22">
      <t>キョウリョク</t>
    </rPh>
    <rPh sb="24" eb="26">
      <t>ジギョウ</t>
    </rPh>
    <phoneticPr fontId="3"/>
  </si>
  <si>
    <t>自立生活援助</t>
  </si>
  <si>
    <t>か所</t>
  </si>
  <si>
    <t>緊急雇用に係る費用</t>
    <rPh sb="0" eb="2">
      <t>キンキュウ</t>
    </rPh>
    <rPh sb="2" eb="4">
      <t>コヨウ</t>
    </rPh>
    <rPh sb="5" eb="6">
      <t>カカ</t>
    </rPh>
    <rPh sb="7" eb="9">
      <t>ヒヨウ</t>
    </rPh>
    <phoneticPr fontId="3"/>
  </si>
  <si>
    <t>割増賃金・手当</t>
    <rPh sb="0" eb="2">
      <t>ワリマシ</t>
    </rPh>
    <rPh sb="2" eb="4">
      <t>チンギン</t>
    </rPh>
    <rPh sb="5" eb="7">
      <t>テアテ</t>
    </rPh>
    <phoneticPr fontId="3"/>
  </si>
  <si>
    <t>帰宅困難職員の宿泊費</t>
    <rPh sb="0" eb="2">
      <t>キタク</t>
    </rPh>
    <rPh sb="2" eb="4">
      <t>コンナン</t>
    </rPh>
    <rPh sb="4" eb="6">
      <t>ショクイン</t>
    </rPh>
    <rPh sb="7" eb="10">
      <t>シュクハクヒ</t>
    </rPh>
    <phoneticPr fontId="3"/>
  </si>
  <si>
    <t>連携機関との連携に係る旅費</t>
    <rPh sb="0" eb="2">
      <t>レンケイ</t>
    </rPh>
    <rPh sb="2" eb="4">
      <t>キカン</t>
    </rPh>
    <rPh sb="6" eb="8">
      <t>レンケイ</t>
    </rPh>
    <rPh sb="9" eb="10">
      <t>カカ</t>
    </rPh>
    <rPh sb="11" eb="13">
      <t>リョヒ</t>
    </rPh>
    <phoneticPr fontId="3"/>
  </si>
  <si>
    <t>職業紹介料</t>
    <rPh sb="0" eb="2">
      <t>ショクギョウ</t>
    </rPh>
    <rPh sb="2" eb="4">
      <t>ショウカイ</t>
    </rPh>
    <rPh sb="4" eb="5">
      <t>リョウ</t>
    </rPh>
    <phoneticPr fontId="3"/>
  </si>
  <si>
    <t>損害賠償保険の加入費用</t>
    <rPh sb="0" eb="2">
      <t>ソンガイ</t>
    </rPh>
    <rPh sb="2" eb="4">
      <t>バイショウ</t>
    </rPh>
    <rPh sb="4" eb="6">
      <t>ホケン</t>
    </rPh>
    <rPh sb="7" eb="9">
      <t>カニュウ</t>
    </rPh>
    <rPh sb="9" eb="11">
      <t>ヒヨウ</t>
    </rPh>
    <phoneticPr fontId="3"/>
  </si>
  <si>
    <t>感染症廃棄物の処理費用</t>
    <rPh sb="0" eb="3">
      <t>カンセンショウ</t>
    </rPh>
    <rPh sb="3" eb="6">
      <t>ハイキブツ</t>
    </rPh>
    <rPh sb="7" eb="9">
      <t>ショリ</t>
    </rPh>
    <rPh sb="9" eb="11">
      <t>ヒヨウ</t>
    </rPh>
    <phoneticPr fontId="3"/>
  </si>
  <si>
    <t>施設・事業所等の消毒・清掃費用</t>
    <rPh sb="0" eb="2">
      <t>シセツ</t>
    </rPh>
    <rPh sb="3" eb="6">
      <t>ジギョウショ</t>
    </rPh>
    <rPh sb="6" eb="7">
      <t>ナド</t>
    </rPh>
    <rPh sb="8" eb="10">
      <t>ショウドク</t>
    </rPh>
    <rPh sb="11" eb="13">
      <t>セイソウ</t>
    </rPh>
    <rPh sb="13" eb="15">
      <t>ヒヨウ</t>
    </rPh>
    <phoneticPr fontId="3"/>
  </si>
  <si>
    <t>感染者又は濃厚接触者への対応に伴い在庫不足が見込まれる衛生・防護用品の購入費用</t>
    <rPh sb="0" eb="3">
      <t>カンセンシャ</t>
    </rPh>
    <rPh sb="3" eb="4">
      <t>マタ</t>
    </rPh>
    <rPh sb="5" eb="7">
      <t>ノウコウ</t>
    </rPh>
    <rPh sb="7" eb="10">
      <t>セッショクシャ</t>
    </rPh>
    <rPh sb="12" eb="14">
      <t>タイオウ</t>
    </rPh>
    <rPh sb="15" eb="16">
      <t>トモナ</t>
    </rPh>
    <rPh sb="17" eb="19">
      <t>ザイコ</t>
    </rPh>
    <rPh sb="19" eb="21">
      <t>ブソク</t>
    </rPh>
    <rPh sb="22" eb="24">
      <t>ミコ</t>
    </rPh>
    <rPh sb="27" eb="29">
      <t>エイセイ</t>
    </rPh>
    <rPh sb="30" eb="32">
      <t>ボウゴ</t>
    </rPh>
    <rPh sb="32" eb="34">
      <t>ヨウヒン</t>
    </rPh>
    <rPh sb="35" eb="37">
      <t>コウニュウ</t>
    </rPh>
    <rPh sb="37" eb="39">
      <t>ヒヨウ</t>
    </rPh>
    <phoneticPr fontId="3"/>
  </si>
  <si>
    <t>代替サービス提供に伴う緊急雇用に係る費用</t>
    <rPh sb="0" eb="2">
      <t>ダイタイ</t>
    </rPh>
    <rPh sb="6" eb="8">
      <t>テイキョウ</t>
    </rPh>
    <rPh sb="9" eb="10">
      <t>トモナ</t>
    </rPh>
    <rPh sb="11" eb="13">
      <t>キンキュウ</t>
    </rPh>
    <rPh sb="13" eb="15">
      <t>コヨウ</t>
    </rPh>
    <rPh sb="16" eb="17">
      <t>カカ</t>
    </rPh>
    <rPh sb="18" eb="20">
      <t>ヒヨウ</t>
    </rPh>
    <phoneticPr fontId="3"/>
  </si>
  <si>
    <t>割増賃金・手当</t>
    <rPh sb="0" eb="4">
      <t>ワリマシチンギン</t>
    </rPh>
    <rPh sb="5" eb="7">
      <t>テアテ</t>
    </rPh>
    <phoneticPr fontId="3"/>
  </si>
  <si>
    <t>職業紹介料</t>
    <rPh sb="0" eb="4">
      <t>ショクギョウショウカイ</t>
    </rPh>
    <rPh sb="4" eb="5">
      <t>リョウ</t>
    </rPh>
    <phoneticPr fontId="3"/>
  </si>
  <si>
    <t>旅費</t>
    <rPh sb="0" eb="2">
      <t>リョヒ</t>
    </rPh>
    <phoneticPr fontId="3"/>
  </si>
  <si>
    <t>代替場所の確保費用（使用料）</t>
    <rPh sb="0" eb="2">
      <t>ダイタイ</t>
    </rPh>
    <rPh sb="2" eb="4">
      <t>バショ</t>
    </rPh>
    <rPh sb="5" eb="7">
      <t>カクホ</t>
    </rPh>
    <rPh sb="7" eb="9">
      <t>ヒヨウ</t>
    </rPh>
    <rPh sb="10" eb="13">
      <t>シヨウリョウ</t>
    </rPh>
    <phoneticPr fontId="3"/>
  </si>
  <si>
    <t>居宅介護事業所に所属する居宅介護職員による同行指導への謝金</t>
    <rPh sb="0" eb="2">
      <t>キョタク</t>
    </rPh>
    <rPh sb="2" eb="4">
      <t>カイゴ</t>
    </rPh>
    <rPh sb="4" eb="7">
      <t>ジギョウショ</t>
    </rPh>
    <rPh sb="8" eb="10">
      <t>ショゾク</t>
    </rPh>
    <rPh sb="12" eb="14">
      <t>キョタク</t>
    </rPh>
    <rPh sb="14" eb="16">
      <t>カイゴ</t>
    </rPh>
    <rPh sb="16" eb="18">
      <t>ショクイン</t>
    </rPh>
    <rPh sb="21" eb="23">
      <t>ドウコウ</t>
    </rPh>
    <rPh sb="23" eb="25">
      <t>シドウ</t>
    </rPh>
    <rPh sb="27" eb="29">
      <t>シャキン</t>
    </rPh>
    <phoneticPr fontId="3"/>
  </si>
  <si>
    <t>代替場所や利用者宅への旅費</t>
    <rPh sb="0" eb="2">
      <t>ダイタイ</t>
    </rPh>
    <rPh sb="2" eb="4">
      <t>バショ</t>
    </rPh>
    <rPh sb="5" eb="8">
      <t>リヨウシャ</t>
    </rPh>
    <rPh sb="8" eb="9">
      <t>タク</t>
    </rPh>
    <rPh sb="11" eb="13">
      <t>リョヒ</t>
    </rPh>
    <phoneticPr fontId="3"/>
  </si>
  <si>
    <t>利用者宅を訪問して健康管理や相談援助等を行うため緊急かつ一時的に必要となる車や自転車のリース費用</t>
    <rPh sb="0" eb="3">
      <t>リヨウシャ</t>
    </rPh>
    <rPh sb="3" eb="4">
      <t>タク</t>
    </rPh>
    <rPh sb="5" eb="7">
      <t>ホウモン</t>
    </rPh>
    <rPh sb="9" eb="11">
      <t>ケンコウ</t>
    </rPh>
    <rPh sb="11" eb="13">
      <t>カンリ</t>
    </rPh>
    <rPh sb="14" eb="16">
      <t>ソウダン</t>
    </rPh>
    <rPh sb="16" eb="18">
      <t>エンジョ</t>
    </rPh>
    <rPh sb="18" eb="19">
      <t>ナド</t>
    </rPh>
    <rPh sb="20" eb="21">
      <t>オコナ</t>
    </rPh>
    <rPh sb="24" eb="26">
      <t>キンキュウ</t>
    </rPh>
    <rPh sb="28" eb="31">
      <t>イチジテキ</t>
    </rPh>
    <rPh sb="32" eb="34">
      <t>ヒツヨウ</t>
    </rPh>
    <rPh sb="37" eb="38">
      <t>クルマ</t>
    </rPh>
    <rPh sb="39" eb="42">
      <t>ジテンシャ</t>
    </rPh>
    <rPh sb="46" eb="48">
      <t>ヒヨウ</t>
    </rPh>
    <phoneticPr fontId="3"/>
  </si>
  <si>
    <t>通所できない利用者の安否確認等のためのタブレットのリース費用（通信費用は除く）</t>
    <rPh sb="0" eb="2">
      <t>ツウショ</t>
    </rPh>
    <rPh sb="6" eb="9">
      <t>リヨウシャ</t>
    </rPh>
    <rPh sb="10" eb="12">
      <t>アンピ</t>
    </rPh>
    <rPh sb="12" eb="15">
      <t>カクニンナド</t>
    </rPh>
    <rPh sb="28" eb="30">
      <t>ヒヨウ</t>
    </rPh>
    <rPh sb="31" eb="33">
      <t>ツウシン</t>
    </rPh>
    <rPh sb="33" eb="35">
      <t>ヒヨウ</t>
    </rPh>
    <rPh sb="36" eb="37">
      <t>ノゾ</t>
    </rPh>
    <phoneticPr fontId="3"/>
  </si>
  <si>
    <t>一定の要件に該当する自費検査費用（障害者支援施設等に限る）</t>
    <rPh sb="0" eb="2">
      <t>イッテイ</t>
    </rPh>
    <rPh sb="3" eb="5">
      <t>ヨウケン</t>
    </rPh>
    <rPh sb="6" eb="8">
      <t>ガイトウ</t>
    </rPh>
    <rPh sb="10" eb="12">
      <t>ジヒ</t>
    </rPh>
    <rPh sb="12" eb="14">
      <t>ケンサ</t>
    </rPh>
    <rPh sb="14" eb="16">
      <t>ヒヨウ</t>
    </rPh>
    <rPh sb="17" eb="20">
      <t>ショウガイシャ</t>
    </rPh>
    <rPh sb="20" eb="22">
      <t>シエン</t>
    </rPh>
    <rPh sb="22" eb="24">
      <t>シセツ</t>
    </rPh>
    <rPh sb="24" eb="25">
      <t>ナド</t>
    </rPh>
    <rPh sb="26" eb="27">
      <t>カギ</t>
    </rPh>
    <phoneticPr fontId="3"/>
  </si>
  <si>
    <t>(代替サービス提供分に限る）</t>
    <rPh sb="1" eb="3">
      <t>ダイタイ</t>
    </rPh>
    <rPh sb="7" eb="9">
      <t>テイキョウ</t>
    </rPh>
    <rPh sb="9" eb="10">
      <t>ブン</t>
    </rPh>
    <rPh sb="11" eb="12">
      <t>カギ</t>
    </rPh>
    <phoneticPr fontId="3"/>
  </si>
  <si>
    <t>（４）⑤に該当する事業所が行った取組</t>
    <rPh sb="5" eb="7">
      <t>ガイトウ</t>
    </rPh>
    <rPh sb="9" eb="12">
      <t>ジギョウショ</t>
    </rPh>
    <rPh sb="13" eb="14">
      <t>オコナ</t>
    </rPh>
    <rPh sb="16" eb="18">
      <t>トリクミ</t>
    </rPh>
    <phoneticPr fontId="3"/>
  </si>
  <si>
    <t>濃厚接触者と同居する職員</t>
    <rPh sb="0" eb="5">
      <t>ノウコウセッショクシャ</t>
    </rPh>
    <rPh sb="6" eb="8">
      <t>ドウキョ</t>
    </rPh>
    <rPh sb="10" eb="12">
      <t>ショクイン</t>
    </rPh>
    <phoneticPr fontId="3"/>
  </si>
  <si>
    <t>発熱等の症状を呈するが保健所等により経過観察を指示された職員</t>
    <rPh sb="0" eb="2">
      <t>ハツネツ</t>
    </rPh>
    <rPh sb="2" eb="3">
      <t>ナド</t>
    </rPh>
    <rPh sb="4" eb="6">
      <t>ショウジョウ</t>
    </rPh>
    <rPh sb="7" eb="8">
      <t>テイ</t>
    </rPh>
    <rPh sb="11" eb="14">
      <t>ホケンジョ</t>
    </rPh>
    <rPh sb="14" eb="15">
      <t>ナド</t>
    </rPh>
    <rPh sb="18" eb="20">
      <t>ケイカ</t>
    </rPh>
    <rPh sb="20" eb="22">
      <t>カンサツ</t>
    </rPh>
    <rPh sb="23" eb="25">
      <t>シジ</t>
    </rPh>
    <rPh sb="28" eb="30">
      <t>ショクイン</t>
    </rPh>
    <phoneticPr fontId="3"/>
  </si>
  <si>
    <t>面会後、面会に来た家族等が感染者又は濃厚接触者であることが判明した入所（居）者</t>
    <rPh sb="0" eb="3">
      <t>メンカイゴ</t>
    </rPh>
    <rPh sb="4" eb="6">
      <t>メンカイ</t>
    </rPh>
    <rPh sb="7" eb="8">
      <t>キ</t>
    </rPh>
    <rPh sb="9" eb="11">
      <t>カゾク</t>
    </rPh>
    <rPh sb="11" eb="12">
      <t>ナド</t>
    </rPh>
    <rPh sb="13" eb="16">
      <t>カンセンシャ</t>
    </rPh>
    <rPh sb="16" eb="17">
      <t>マタ</t>
    </rPh>
    <rPh sb="18" eb="23">
      <t>ノウコウセッショクシャ</t>
    </rPh>
    <rPh sb="29" eb="31">
      <t>ハンメイ</t>
    </rPh>
    <rPh sb="33" eb="35">
      <t>ニュウショ</t>
    </rPh>
    <rPh sb="36" eb="37">
      <t>キョ</t>
    </rPh>
    <rPh sb="38" eb="39">
      <t>シャ</t>
    </rPh>
    <phoneticPr fontId="3"/>
  </si>
  <si>
    <t>その他感染が疑われる理由　（　　　　　　　　　　　　　　　　　　　　　　　　　　　　　　　　　　　　　　　　　　　　　　　　　）</t>
    <rPh sb="2" eb="3">
      <t>タ</t>
    </rPh>
    <rPh sb="3" eb="5">
      <t>カンセン</t>
    </rPh>
    <rPh sb="6" eb="7">
      <t>ウタガ</t>
    </rPh>
    <rPh sb="10" eb="12">
      <t>リユウ</t>
    </rPh>
    <phoneticPr fontId="3"/>
  </si>
  <si>
    <t>（２）①～③に該当する事業所が行った取組</t>
    <rPh sb="7" eb="9">
      <t>ガイトウ</t>
    </rPh>
    <rPh sb="11" eb="14">
      <t>ジギョウショ</t>
    </rPh>
    <rPh sb="15" eb="16">
      <t>オコナ</t>
    </rPh>
    <rPh sb="18" eb="20">
      <t>トリクミ</t>
    </rPh>
    <phoneticPr fontId="3"/>
  </si>
  <si>
    <t>(３）④に該当する事業所が行った取組</t>
    <rPh sb="5" eb="7">
      <t>ガイトウ</t>
    </rPh>
    <rPh sb="9" eb="12">
      <t>ジギョウショ</t>
    </rPh>
    <rPh sb="13" eb="14">
      <t>オコナ</t>
    </rPh>
    <rPh sb="16" eb="18">
      <t>トリクミ</t>
    </rPh>
    <phoneticPr fontId="3"/>
  </si>
  <si>
    <t>①　１.の①又は③に該当する施設・事業所に対し、協力する施設・事業所
②　感染症の拡大防止の観点から必要があり、自主的に休業した障がい福祉サービス等事業所に対し、協力する施設・事業所</t>
    <rPh sb="10" eb="12">
      <t>ガイトウ</t>
    </rPh>
    <rPh sb="14" eb="16">
      <t>シセツ</t>
    </rPh>
    <rPh sb="17" eb="20">
      <t>ジギョウショ</t>
    </rPh>
    <rPh sb="21" eb="22">
      <t>タイ</t>
    </rPh>
    <rPh sb="24" eb="26">
      <t>キョウリョク</t>
    </rPh>
    <rPh sb="28" eb="30">
      <t>シセツ</t>
    </rPh>
    <rPh sb="31" eb="34">
      <t>ジギョウショ</t>
    </rPh>
    <rPh sb="67" eb="69">
      <t>フクシ</t>
    </rPh>
    <rPh sb="73" eb="74">
      <t>トウ</t>
    </rPh>
    <rPh sb="78" eb="79">
      <t>タイ</t>
    </rPh>
    <rPh sb="81" eb="83">
      <t>キョウリョク</t>
    </rPh>
    <rPh sb="85" eb="87">
      <t>シセツ</t>
    </rPh>
    <rPh sb="88" eb="91">
      <t>ジギョウショ</t>
    </rPh>
    <phoneticPr fontId="3"/>
  </si>
  <si>
    <t>追加で必要な人員確保のための緊急雇用に係る費用</t>
    <rPh sb="0" eb="2">
      <t>ツイカ</t>
    </rPh>
    <rPh sb="3" eb="5">
      <t>ヒツヨウ</t>
    </rPh>
    <rPh sb="6" eb="8">
      <t>ジンイン</t>
    </rPh>
    <rPh sb="8" eb="10">
      <t>カクホ</t>
    </rPh>
    <rPh sb="14" eb="16">
      <t>キンキュウ</t>
    </rPh>
    <rPh sb="16" eb="18">
      <t>コヨウ</t>
    </rPh>
    <rPh sb="19" eb="20">
      <t>カカ</t>
    </rPh>
    <rPh sb="21" eb="23">
      <t>ヒヨウ</t>
    </rPh>
    <phoneticPr fontId="3"/>
  </si>
  <si>
    <t>旅費・宿泊費</t>
    <rPh sb="0" eb="2">
      <t>リョヒ</t>
    </rPh>
    <rPh sb="3" eb="6">
      <t>シュクハクヒ</t>
    </rPh>
    <phoneticPr fontId="3"/>
  </si>
  <si>
    <t>令和　　年度島根県新型コロナウイルス感染症に係る障がい福祉サービス事業所等に対するサービス継続支援事業費補助金の交付申請について</t>
    <rPh sb="0" eb="2">
      <t>レイワ</t>
    </rPh>
    <rPh sb="4" eb="6">
      <t>ネンド</t>
    </rPh>
    <rPh sb="6" eb="9">
      <t>シマネケン</t>
    </rPh>
    <rPh sb="9" eb="11">
      <t>シンガタ</t>
    </rPh>
    <rPh sb="18" eb="21">
      <t>カンセンショウ</t>
    </rPh>
    <rPh sb="22" eb="23">
      <t>カカ</t>
    </rPh>
    <rPh sb="24" eb="25">
      <t>ショウ</t>
    </rPh>
    <rPh sb="35" eb="37">
      <t>ショナド</t>
    </rPh>
    <rPh sb="56" eb="58">
      <t>コウフ</t>
    </rPh>
    <rPh sb="58" eb="60">
      <t>シンセイ</t>
    </rPh>
    <phoneticPr fontId="3"/>
  </si>
  <si>
    <t>（島根県新型コロナウイルス感染症に係る障がい福祉サービス事業所等に対するサービス継続支援事業）</t>
    <rPh sb="19" eb="20">
      <t>ショウ</t>
    </rPh>
    <rPh sb="22" eb="24">
      <t>フクシ</t>
    </rPh>
    <rPh sb="28" eb="31">
      <t>ジギョウショ</t>
    </rPh>
    <rPh sb="31" eb="32">
      <t>トウ</t>
    </rPh>
    <rPh sb="33" eb="34">
      <t>タイ</t>
    </rPh>
    <rPh sb="40" eb="42">
      <t>ケイゾク</t>
    </rPh>
    <rPh sb="42" eb="44">
      <t>シエン</t>
    </rPh>
    <rPh sb="44" eb="46">
      <t>ジギョウ</t>
    </rPh>
    <phoneticPr fontId="3"/>
  </si>
  <si>
    <r>
      <t>障がい福祉サービス施設・事業所等のサービス継続支援　</t>
    </r>
    <r>
      <rPr>
        <sz val="8"/>
        <rFont val="ＭＳ Ｐ明朝"/>
        <family val="1"/>
        <charset val="128"/>
      </rPr>
      <t>→ １を記載</t>
    </r>
    <rPh sb="0" eb="1">
      <t>ショウ</t>
    </rPh>
    <rPh sb="3" eb="5">
      <t>フクシ</t>
    </rPh>
    <rPh sb="9" eb="11">
      <t>シセツ</t>
    </rPh>
    <rPh sb="12" eb="15">
      <t>ジギョウショ</t>
    </rPh>
    <rPh sb="15" eb="16">
      <t>ナド</t>
    </rPh>
    <rPh sb="21" eb="23">
      <t>ケイゾク</t>
    </rPh>
    <rPh sb="23" eb="25">
      <t>シエン</t>
    </rPh>
    <rPh sb="30" eb="32">
      <t>キサイ</t>
    </rPh>
    <phoneticPr fontId="3"/>
  </si>
  <si>
    <r>
      <t>障がい福祉サービス施設・事業所等との協力支援　</t>
    </r>
    <r>
      <rPr>
        <sz val="8"/>
        <rFont val="ＭＳ Ｐ明朝"/>
        <family val="1"/>
        <charset val="128"/>
      </rPr>
      <t>→ ２を記載</t>
    </r>
    <rPh sb="9" eb="11">
      <t>シセツ</t>
    </rPh>
    <rPh sb="15" eb="16">
      <t>ナド</t>
    </rPh>
    <rPh sb="18" eb="20">
      <t>キョウリョク</t>
    </rPh>
    <rPh sb="27" eb="29">
      <t>キサイ</t>
    </rPh>
    <phoneticPr fontId="3"/>
  </si>
  <si>
    <r>
      <t>（２）その他【共通】　</t>
    </r>
    <r>
      <rPr>
        <sz val="8"/>
        <rFont val="ＭＳ Ｐ明朝"/>
        <family val="1"/>
        <charset val="128"/>
      </rPr>
      <t>※（１）の他、連携支援に資する取組がある場合には記載すること。</t>
    </r>
    <rPh sb="5" eb="6">
      <t>タ</t>
    </rPh>
    <rPh sb="7" eb="9">
      <t>キョウツウ</t>
    </rPh>
    <rPh sb="18" eb="20">
      <t>レンケイ</t>
    </rPh>
    <rPh sb="20" eb="22">
      <t>シエン</t>
    </rPh>
    <rPh sb="23" eb="24">
      <t>シ</t>
    </rPh>
    <phoneticPr fontId="3"/>
  </si>
  <si>
    <t>割増賃金・手当</t>
    <rPh sb="0" eb="1">
      <t>ワリ</t>
    </rPh>
    <rPh sb="1" eb="2">
      <t>マ</t>
    </rPh>
    <rPh sb="2" eb="4">
      <t>チンギン</t>
    </rPh>
    <rPh sb="5" eb="7">
      <t>テアテ</t>
    </rPh>
    <phoneticPr fontId="3"/>
  </si>
  <si>
    <t>①　利用者又は職員に新型コロナウイルスの感染者が発生した施設・事業所
     （※職員に濃厚接触者が発生し職員が不足した場合を含む）
②　濃厚接触者に対応した短期入所サービス、訪問系サービス事業所、障害者支援施設等
③　都道府県、保健所を設置する市並びに特別区から休業要請を受けた通所系サービス、短期入所サービス事業所
④　発熱等の症状を呈する利用者又は職員に対し、一定の要件のもと、自費で検査を実施した障害者支援施設又は共同生活援助事業所
　　（①、②の場合を除く）
⑤　①、③以外の事業所であって、当該事業所の職員により、居宅で生活している利用者に対して、できる限りのサービスを
     提供した通所系サービス事業所</t>
    <rPh sb="10" eb="12">
      <t>シンガタ</t>
    </rPh>
    <rPh sb="28" eb="30">
      <t>シセツ</t>
    </rPh>
    <rPh sb="80" eb="82">
      <t>タンキ</t>
    </rPh>
    <rPh sb="82" eb="84">
      <t>ニュウショ</t>
    </rPh>
    <rPh sb="89" eb="91">
      <t>ホウモン</t>
    </rPh>
    <rPh sb="91" eb="92">
      <t>ケイ</t>
    </rPh>
    <rPh sb="96" eb="99">
      <t>ジギョウショ</t>
    </rPh>
    <rPh sb="100" eb="103">
      <t>ショウガイシャ</t>
    </rPh>
    <rPh sb="103" eb="105">
      <t>シエン</t>
    </rPh>
    <rPh sb="105" eb="107">
      <t>シセツ</t>
    </rPh>
    <rPh sb="107" eb="108">
      <t>ナド</t>
    </rPh>
    <rPh sb="125" eb="126">
      <t>ナラ</t>
    </rPh>
    <rPh sb="141" eb="143">
      <t>ツウショ</t>
    </rPh>
    <rPh sb="143" eb="144">
      <t>ケイ</t>
    </rPh>
    <rPh sb="149" eb="153">
      <t>タンキニュウショ</t>
    </rPh>
    <rPh sb="157" eb="160">
      <t>ジギョウショ</t>
    </rPh>
    <rPh sb="163" eb="165">
      <t>ハツネツ</t>
    </rPh>
    <rPh sb="165" eb="166">
      <t>ナド</t>
    </rPh>
    <rPh sb="167" eb="169">
      <t>ショウジョウ</t>
    </rPh>
    <rPh sb="170" eb="171">
      <t>テイ</t>
    </rPh>
    <rPh sb="173" eb="176">
      <t>リヨウシャ</t>
    </rPh>
    <rPh sb="176" eb="177">
      <t>マタ</t>
    </rPh>
    <rPh sb="178" eb="180">
      <t>ショクイン</t>
    </rPh>
    <rPh sb="181" eb="182">
      <t>タイ</t>
    </rPh>
    <rPh sb="184" eb="186">
      <t>イッテイ</t>
    </rPh>
    <rPh sb="187" eb="189">
      <t>ヨウケン</t>
    </rPh>
    <rPh sb="193" eb="195">
      <t>ジヒ</t>
    </rPh>
    <rPh sb="196" eb="198">
      <t>ケンサ</t>
    </rPh>
    <rPh sb="199" eb="201">
      <t>ジッシ</t>
    </rPh>
    <rPh sb="203" eb="206">
      <t>ショウガイシャ</t>
    </rPh>
    <rPh sb="206" eb="208">
      <t>シエン</t>
    </rPh>
    <rPh sb="208" eb="210">
      <t>シセツ</t>
    </rPh>
    <rPh sb="210" eb="211">
      <t>マタ</t>
    </rPh>
    <rPh sb="212" eb="214">
      <t>キョウドウ</t>
    </rPh>
    <rPh sb="214" eb="216">
      <t>セイカツ</t>
    </rPh>
    <rPh sb="216" eb="218">
      <t>エンジョ</t>
    </rPh>
    <rPh sb="229" eb="231">
      <t>バアイ</t>
    </rPh>
    <rPh sb="232" eb="233">
      <t>ノゾ</t>
    </rPh>
    <rPh sb="267" eb="269">
      <t>セイカツ</t>
    </rPh>
    <rPh sb="273" eb="276">
      <t>リヨウシャ</t>
    </rPh>
    <rPh sb="277" eb="278">
      <t>タイ</t>
    </rPh>
    <rPh sb="302" eb="305">
      <t>ツウショケイ</t>
    </rPh>
    <rPh sb="309" eb="312">
      <t>ジギョウショ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</si>
</sst>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 ;[Red]\-#,##0\ "/>
    <numFmt numFmtId="178" formatCode="#,##0;\-#,##0;&quot;&quot;"/>
    <numFmt numFmtId="179" formatCode="#,##0&quot;千円／事業所&quot;"/>
    <numFmt numFmtId="180" formatCode="#,##0&quot;／事業所&quot;"/>
    <numFmt numFmtId="181" formatCode="#,##0&quot;千円／施設&quot;"/>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b/>
      <sz val="8"/>
      <name val="ＭＳ Ｐ明朝"/>
      <family val="1"/>
      <charset val="128"/>
    </font>
    <font>
      <sz val="6"/>
      <name val="ＭＳ Ｐ明朝"/>
      <family val="1"/>
      <charset val="128"/>
    </font>
    <font>
      <sz val="7"/>
      <name val="ＭＳ Ｐ明朝"/>
      <family val="1"/>
      <charset val="128"/>
    </font>
    <font>
      <sz val="11"/>
      <name val="ＭＳ 明朝"/>
      <family val="1"/>
      <charset val="128"/>
    </font>
    <font>
      <sz val="12"/>
      <color theme="1"/>
      <name val="ＭＳ 明朝"/>
      <family val="1"/>
      <charset val="128"/>
    </font>
    <font>
      <sz val="11"/>
      <color theme="1"/>
      <name val="ＭＳ 明朝"/>
      <family val="1"/>
      <charset val="128"/>
    </font>
    <font>
      <sz val="6"/>
      <name val="ＭＳ Ｐゴシック"/>
      <family val="2"/>
      <charset val="128"/>
      <scheme val="minor"/>
    </font>
    <font>
      <sz val="11"/>
      <color theme="1"/>
      <name val="ＭＳ Ｐゴシック"/>
      <family val="3"/>
      <charset val="128"/>
      <scheme val="minor"/>
    </font>
    <font>
      <sz val="10"/>
      <color theme="1"/>
      <name val="ＭＳ 明朝"/>
      <family val="1"/>
      <charset val="128"/>
    </font>
    <font>
      <sz val="10"/>
      <color rgb="FFFF0000"/>
      <name val="ＭＳ 明朝"/>
      <family val="1"/>
      <charset val="128"/>
    </font>
    <font>
      <sz val="12"/>
      <name val="Arial"/>
      <family val="2"/>
    </font>
    <font>
      <sz val="12"/>
      <name val="ＭＳ 明朝"/>
      <family val="1"/>
      <charset val="128"/>
    </font>
    <font>
      <sz val="8"/>
      <color rgb="FFFF0000"/>
      <name val="ＭＳ Ｐ明朝"/>
      <family val="1"/>
      <charset val="128"/>
    </font>
    <font>
      <b/>
      <sz val="14"/>
      <name val="ＭＳ 明朝"/>
      <family val="1"/>
      <charset val="128"/>
    </font>
    <font>
      <sz val="10"/>
      <color rgb="FFFF0000"/>
      <name val="ＭＳ Ｐ明朝"/>
      <family val="1"/>
      <charset val="128"/>
    </font>
    <font>
      <sz val="9"/>
      <color rgb="FFFF0000"/>
      <name val="ＭＳ Ｐ明朝"/>
      <family val="1"/>
      <charset val="128"/>
    </font>
    <font>
      <sz val="7"/>
      <color rgb="FFFF0000"/>
      <name val="ＭＳ Ｐ明朝"/>
      <family val="1"/>
      <charset val="128"/>
    </font>
    <font>
      <strike/>
      <sz val="12"/>
      <color rgb="FFFF0000"/>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s>
  <borders count="8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style="thin">
        <color indexed="64"/>
      </top>
      <bottom style="mediumDashDotDot">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Up="1">
      <left style="medium">
        <color indexed="64"/>
      </left>
      <right style="thin">
        <color indexed="64"/>
      </right>
      <top/>
      <bottom style="thin">
        <color indexed="64"/>
      </bottom>
      <diagonal style="thin">
        <color indexed="64"/>
      </diagonal>
    </border>
    <border>
      <left style="hair">
        <color indexed="64"/>
      </left>
      <right style="thin">
        <color indexed="64"/>
      </right>
      <top style="thin">
        <color indexed="64"/>
      </top>
      <bottom style="thin">
        <color indexed="64"/>
      </bottom>
      <diagonal/>
    </border>
  </borders>
  <cellStyleXfs count="8">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0" fontId="20" fillId="0" borderId="0">
      <alignment vertical="center"/>
    </xf>
    <xf numFmtId="0" fontId="23" fillId="0" borderId="0"/>
  </cellStyleXfs>
  <cellXfs count="618">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Border="1">
      <alignment vertical="center"/>
    </xf>
    <xf numFmtId="0" fontId="5"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8" xfId="0" applyFont="1" applyBorder="1" applyAlignment="1">
      <alignment horizontal="center" vertical="center"/>
    </xf>
    <xf numFmtId="0" fontId="5" fillId="0" borderId="8" xfId="0" applyFont="1" applyBorder="1">
      <alignment vertical="center"/>
    </xf>
    <xf numFmtId="0" fontId="5" fillId="0" borderId="12"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11" xfId="0" applyFont="1" applyBorder="1">
      <alignment vertical="center"/>
    </xf>
    <xf numFmtId="0" fontId="5" fillId="0" borderId="13" xfId="0" applyFont="1" applyBorder="1">
      <alignment vertical="center"/>
    </xf>
    <xf numFmtId="0" fontId="5" fillId="0" borderId="14" xfId="0" applyFont="1" applyBorder="1" applyAlignment="1">
      <alignment horizontal="center" vertical="center"/>
    </xf>
    <xf numFmtId="0" fontId="5" fillId="0" borderId="14" xfId="0" applyFont="1" applyBorder="1">
      <alignment vertical="center"/>
    </xf>
    <xf numFmtId="0" fontId="5" fillId="0" borderId="16"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15" xfId="0" applyFont="1" applyBorder="1">
      <alignment vertical="center"/>
    </xf>
    <xf numFmtId="0" fontId="5" fillId="0" borderId="7" xfId="0" applyFont="1" applyBorder="1">
      <alignment vertical="center"/>
    </xf>
    <xf numFmtId="0" fontId="5" fillId="0" borderId="24" xfId="0" applyFont="1" applyBorder="1">
      <alignment vertical="center"/>
    </xf>
    <xf numFmtId="0" fontId="5" fillId="0" borderId="25" xfId="0" applyFont="1" applyBorder="1">
      <alignment vertical="center"/>
    </xf>
    <xf numFmtId="0" fontId="6" fillId="0" borderId="16" xfId="0" applyFont="1" applyBorder="1" applyAlignment="1">
      <alignment vertical="center"/>
    </xf>
    <xf numFmtId="0" fontId="6" fillId="0" borderId="23" xfId="0" applyFont="1" applyBorder="1" applyAlignment="1">
      <alignment vertical="center"/>
    </xf>
    <xf numFmtId="0" fontId="6" fillId="0" borderId="26" xfId="0" applyFont="1" applyBorder="1" applyAlignment="1">
      <alignment vertical="center"/>
    </xf>
    <xf numFmtId="0" fontId="6" fillId="0" borderId="29" xfId="0" applyFont="1" applyBorder="1" applyAlignment="1">
      <alignment vertical="center"/>
    </xf>
    <xf numFmtId="0" fontId="7" fillId="0" borderId="2" xfId="0" applyFont="1" applyBorder="1">
      <alignment vertical="center"/>
    </xf>
    <xf numFmtId="0" fontId="5" fillId="0" borderId="0" xfId="0" applyFont="1" applyBorder="1" applyAlignment="1">
      <alignment horizontal="center" vertical="center"/>
    </xf>
    <xf numFmtId="0" fontId="8" fillId="0" borderId="0" xfId="0" applyFont="1" applyFill="1" applyBorder="1" applyAlignment="1">
      <alignment horizontal="left" vertical="center"/>
    </xf>
    <xf numFmtId="0" fontId="6" fillId="0" borderId="0" xfId="0" applyFont="1">
      <alignment vertical="center"/>
    </xf>
    <xf numFmtId="0" fontId="9" fillId="0" borderId="0" xfId="0" applyFont="1">
      <alignment vertical="center"/>
    </xf>
    <xf numFmtId="0" fontId="6" fillId="0" borderId="3" xfId="0" applyFont="1" applyBorder="1" applyAlignment="1">
      <alignment vertical="center"/>
    </xf>
    <xf numFmtId="0" fontId="6" fillId="0" borderId="14" xfId="0" applyFont="1" applyBorder="1" applyAlignment="1">
      <alignment vertical="center"/>
    </xf>
    <xf numFmtId="176" fontId="6" fillId="0" borderId="22" xfId="0" applyNumberFormat="1" applyFont="1" applyBorder="1" applyAlignment="1">
      <alignment vertical="center"/>
    </xf>
    <xf numFmtId="176" fontId="6" fillId="0" borderId="25" xfId="0" applyNumberFormat="1" applyFont="1" applyBorder="1" applyAlignment="1">
      <alignment vertical="center"/>
    </xf>
    <xf numFmtId="0" fontId="6" fillId="0" borderId="22" xfId="0" applyFont="1" applyBorder="1" applyAlignment="1">
      <alignment vertical="center"/>
    </xf>
    <xf numFmtId="176" fontId="6" fillId="0" borderId="14" xfId="0" applyNumberFormat="1" applyFont="1" applyBorder="1" applyAlignment="1">
      <alignment vertical="center"/>
    </xf>
    <xf numFmtId="176" fontId="6" fillId="0" borderId="28" xfId="0" applyNumberFormat="1" applyFont="1" applyBorder="1" applyAlignment="1">
      <alignment vertical="center"/>
    </xf>
    <xf numFmtId="0" fontId="9" fillId="0" borderId="0" xfId="0" applyFont="1" applyAlignment="1">
      <alignment horizontal="right" vertical="center"/>
    </xf>
    <xf numFmtId="0" fontId="5" fillId="0" borderId="0" xfId="0" applyFont="1" applyAlignment="1">
      <alignment vertical="center"/>
    </xf>
    <xf numFmtId="0" fontId="10" fillId="3" borderId="3" xfId="0" applyFont="1" applyFill="1" applyBorder="1" applyAlignment="1">
      <alignment horizontal="center" vertical="center"/>
    </xf>
    <xf numFmtId="0" fontId="16" fillId="0" borderId="0" xfId="0" applyFont="1">
      <alignment vertical="center"/>
    </xf>
    <xf numFmtId="0" fontId="10" fillId="3" borderId="77" xfId="0" applyFont="1" applyFill="1" applyBorder="1" applyAlignment="1">
      <alignment horizontal="center" vertical="center"/>
    </xf>
    <xf numFmtId="0" fontId="10" fillId="0" borderId="0" xfId="0" applyFont="1" applyAlignment="1">
      <alignment horizontal="center" vertical="center" shrinkToFit="1"/>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6" fillId="0" borderId="0" xfId="0" applyFont="1" applyAlignment="1">
      <alignment horizontal="left" vertical="top"/>
    </xf>
    <xf numFmtId="0" fontId="16" fillId="0" borderId="36" xfId="0" applyFont="1" applyBorder="1" applyAlignment="1">
      <alignment horizontal="center" vertical="center"/>
    </xf>
    <xf numFmtId="0" fontId="5" fillId="0" borderId="9" xfId="0" applyFont="1" applyBorder="1">
      <alignment vertical="center"/>
    </xf>
    <xf numFmtId="176" fontId="6" fillId="0" borderId="0" xfId="0" applyNumberFormat="1" applyFont="1" applyBorder="1" applyAlignment="1">
      <alignment vertical="center"/>
    </xf>
    <xf numFmtId="0" fontId="6" fillId="0" borderId="10" xfId="0" applyFont="1" applyBorder="1" applyAlignment="1">
      <alignment vertical="center"/>
    </xf>
    <xf numFmtId="176" fontId="6" fillId="0" borderId="7" xfId="0" applyNumberFormat="1" applyFont="1" applyBorder="1" applyAlignment="1">
      <alignment vertical="center"/>
    </xf>
    <xf numFmtId="0" fontId="6" fillId="0" borderId="17" xfId="0" applyFont="1" applyBorder="1" applyAlignment="1">
      <alignment vertical="center"/>
    </xf>
    <xf numFmtId="0" fontId="5" fillId="0" borderId="28" xfId="0" applyFont="1" applyBorder="1">
      <alignment vertical="center"/>
    </xf>
    <xf numFmtId="0" fontId="5" fillId="0" borderId="27" xfId="0" applyFont="1" applyBorder="1">
      <alignment vertical="center"/>
    </xf>
    <xf numFmtId="0" fontId="5" fillId="0" borderId="36" xfId="0" applyFont="1" applyBorder="1" applyAlignment="1">
      <alignment horizontal="center" vertical="center" textRotation="255" shrinkToFit="1"/>
    </xf>
    <xf numFmtId="0" fontId="18" fillId="0" borderId="0" xfId="5" applyFont="1">
      <alignment vertical="center"/>
    </xf>
    <xf numFmtId="0" fontId="18" fillId="0" borderId="0" xfId="5" applyFont="1" applyAlignment="1">
      <alignment horizontal="center" vertical="center"/>
    </xf>
    <xf numFmtId="0" fontId="17" fillId="0" borderId="0" xfId="6" applyFont="1">
      <alignment vertical="center"/>
    </xf>
    <xf numFmtId="0" fontId="17" fillId="0" borderId="5" xfId="6" applyFont="1" applyBorder="1">
      <alignment vertical="center"/>
    </xf>
    <xf numFmtId="0" fontId="18" fillId="0" borderId="9" xfId="5" applyFont="1" applyBorder="1">
      <alignment vertical="center"/>
    </xf>
    <xf numFmtId="0" fontId="21" fillId="0" borderId="36" xfId="5" applyFont="1" applyBorder="1" applyAlignment="1">
      <alignment horizontal="center" vertical="center"/>
    </xf>
    <xf numFmtId="0" fontId="21" fillId="0" borderId="20" xfId="5" applyFont="1" applyBorder="1" applyAlignment="1">
      <alignment horizontal="center" vertical="center"/>
    </xf>
    <xf numFmtId="3" fontId="21" fillId="0" borderId="20" xfId="6" applyNumberFormat="1" applyFont="1" applyBorder="1">
      <alignment vertical="center"/>
    </xf>
    <xf numFmtId="179" fontId="21" fillId="0" borderId="36" xfId="5" applyNumberFormat="1" applyFont="1" applyBorder="1">
      <alignment vertical="center"/>
    </xf>
    <xf numFmtId="179" fontId="21" fillId="0" borderId="3" xfId="5" applyNumberFormat="1" applyFont="1" applyBorder="1">
      <alignment vertical="center"/>
    </xf>
    <xf numFmtId="179" fontId="21" fillId="0" borderId="1" xfId="5" applyNumberFormat="1" applyFont="1" applyBorder="1">
      <alignment vertical="center"/>
    </xf>
    <xf numFmtId="3" fontId="21" fillId="0" borderId="36" xfId="6" applyNumberFormat="1" applyFont="1" applyBorder="1">
      <alignment vertical="center"/>
    </xf>
    <xf numFmtId="179" fontId="21" fillId="0" borderId="12" xfId="5" applyNumberFormat="1" applyFont="1" applyBorder="1">
      <alignment vertical="center"/>
    </xf>
    <xf numFmtId="0" fontId="21" fillId="2" borderId="36" xfId="6" applyFont="1" applyFill="1" applyBorder="1">
      <alignment vertical="center"/>
    </xf>
    <xf numFmtId="179" fontId="22" fillId="0" borderId="36" xfId="5" applyNumberFormat="1" applyFont="1" applyBorder="1">
      <alignment vertical="center"/>
    </xf>
    <xf numFmtId="0" fontId="21" fillId="0" borderId="36" xfId="5" applyFont="1" applyBorder="1">
      <alignment vertical="center"/>
    </xf>
    <xf numFmtId="181" fontId="21" fillId="0" borderId="36" xfId="5" applyNumberFormat="1" applyFont="1" applyBorder="1">
      <alignment vertical="center"/>
    </xf>
    <xf numFmtId="181" fontId="21" fillId="0" borderId="12" xfId="5" applyNumberFormat="1" applyFont="1" applyBorder="1">
      <alignment vertical="center"/>
    </xf>
    <xf numFmtId="181" fontId="21" fillId="0" borderId="1" xfId="5" applyNumberFormat="1" applyFont="1" applyBorder="1">
      <alignment vertical="center"/>
    </xf>
    <xf numFmtId="3" fontId="21" fillId="2" borderId="36" xfId="6" applyNumberFormat="1" applyFont="1" applyFill="1" applyBorder="1">
      <alignment vertical="center"/>
    </xf>
    <xf numFmtId="0" fontId="21" fillId="0" borderId="36" xfId="6" applyFont="1" applyBorder="1">
      <alignment vertical="center"/>
    </xf>
    <xf numFmtId="180" fontId="21" fillId="0" borderId="12" xfId="5" quotePrefix="1" applyNumberFormat="1" applyFont="1" applyBorder="1" applyAlignment="1">
      <alignment horizontal="right" vertical="center"/>
    </xf>
    <xf numFmtId="180" fontId="21" fillId="0" borderId="1" xfId="5" quotePrefix="1" applyNumberFormat="1" applyFont="1" applyBorder="1" applyAlignment="1">
      <alignment horizontal="right" vertical="center"/>
    </xf>
    <xf numFmtId="180" fontId="21" fillId="0" borderId="3" xfId="5" quotePrefix="1" applyNumberFormat="1" applyFont="1" applyBorder="1" applyAlignment="1">
      <alignment horizontal="right" vertical="center"/>
    </xf>
    <xf numFmtId="0" fontId="18" fillId="0" borderId="11" xfId="5" applyFont="1" applyBorder="1">
      <alignment vertical="center"/>
    </xf>
    <xf numFmtId="0" fontId="18" fillId="0" borderId="9" xfId="0" applyFont="1" applyBorder="1">
      <alignment vertical="center"/>
    </xf>
    <xf numFmtId="0" fontId="21" fillId="0" borderId="36" xfId="0" applyFont="1" applyBorder="1" applyAlignment="1">
      <alignment vertical="center" wrapText="1"/>
    </xf>
    <xf numFmtId="0" fontId="18" fillId="0" borderId="0" xfId="0" applyFont="1">
      <alignment vertical="center"/>
    </xf>
    <xf numFmtId="0" fontId="21" fillId="0" borderId="3" xfId="0" applyFont="1" applyBorder="1" applyAlignment="1">
      <alignment horizontal="center" vertical="center" wrapText="1"/>
    </xf>
    <xf numFmtId="0" fontId="21" fillId="0" borderId="36" xfId="0" applyFont="1" applyBorder="1" applyAlignment="1">
      <alignment horizontal="center" vertical="center"/>
    </xf>
    <xf numFmtId="0" fontId="21" fillId="0" borderId="2" xfId="0" applyFont="1" applyBorder="1" applyAlignment="1">
      <alignment vertical="center" wrapText="1"/>
    </xf>
    <xf numFmtId="0" fontId="18" fillId="0" borderId="4" xfId="0" applyFont="1" applyBorder="1">
      <alignment vertical="center"/>
    </xf>
    <xf numFmtId="0" fontId="18" fillId="0" borderId="5" xfId="0" applyFont="1" applyBorder="1">
      <alignment vertical="center"/>
    </xf>
    <xf numFmtId="0" fontId="18" fillId="0" borderId="5" xfId="0" applyFont="1" applyBorder="1" applyAlignment="1">
      <alignment horizontal="center" vertical="center"/>
    </xf>
    <xf numFmtId="0" fontId="18" fillId="0" borderId="6" xfId="0" applyFont="1" applyBorder="1">
      <alignment vertical="center"/>
    </xf>
    <xf numFmtId="0" fontId="12" fillId="0" borderId="0" xfId="0" applyFont="1" applyFill="1" applyProtection="1">
      <alignment vertical="center"/>
      <protection hidden="1"/>
    </xf>
    <xf numFmtId="0" fontId="9" fillId="0" borderId="0" xfId="0" applyFont="1" applyFill="1" applyProtection="1">
      <alignment vertical="center"/>
      <protection hidden="1"/>
    </xf>
    <xf numFmtId="0" fontId="5" fillId="0" borderId="13" xfId="0" applyFont="1" applyFill="1" applyBorder="1" applyProtection="1">
      <alignment vertical="center"/>
      <protection hidden="1"/>
    </xf>
    <xf numFmtId="0" fontId="5" fillId="0" borderId="14" xfId="0" applyFont="1" applyFill="1" applyBorder="1" applyAlignment="1" applyProtection="1">
      <alignment horizontal="center" vertical="center"/>
      <protection hidden="1"/>
    </xf>
    <xf numFmtId="0" fontId="5" fillId="0" borderId="14" xfId="0" applyFont="1" applyFill="1" applyBorder="1" applyProtection="1">
      <alignment vertical="center"/>
      <protection hidden="1"/>
    </xf>
    <xf numFmtId="0" fontId="5" fillId="0" borderId="16" xfId="0" applyFont="1" applyFill="1" applyBorder="1" applyProtection="1">
      <alignment vertical="center"/>
      <protection hidden="1"/>
    </xf>
    <xf numFmtId="0" fontId="10" fillId="0" borderId="0" xfId="0" applyFont="1" applyFill="1" applyProtection="1">
      <alignment vertical="center"/>
      <protection hidden="1"/>
    </xf>
    <xf numFmtId="0" fontId="5" fillId="0" borderId="11" xfId="0" applyFont="1" applyFill="1" applyBorder="1" applyProtection="1">
      <alignment vertical="center"/>
      <protection hidden="1"/>
    </xf>
    <xf numFmtId="0" fontId="5" fillId="0" borderId="8" xfId="0" applyFont="1" applyFill="1" applyBorder="1" applyAlignment="1" applyProtection="1">
      <alignment horizontal="center" vertical="center"/>
      <protection hidden="1"/>
    </xf>
    <xf numFmtId="0" fontId="5" fillId="0" borderId="8" xfId="0" applyFont="1" applyFill="1" applyBorder="1" applyProtection="1">
      <alignment vertical="center"/>
      <protection hidden="1"/>
    </xf>
    <xf numFmtId="0" fontId="5" fillId="0" borderId="12" xfId="0" applyFont="1" applyFill="1" applyBorder="1" applyProtection="1">
      <alignment vertical="center"/>
      <protection hidden="1"/>
    </xf>
    <xf numFmtId="0" fontId="5" fillId="0" borderId="9" xfId="0" applyFont="1" applyFill="1" applyBorder="1" applyProtection="1">
      <alignment vertical="center"/>
      <protection hidden="1"/>
    </xf>
    <xf numFmtId="0" fontId="5" fillId="0" borderId="0" xfId="0" applyFont="1" applyFill="1" applyBorder="1" applyAlignment="1" applyProtection="1">
      <alignment horizontal="center" vertical="center"/>
      <protection hidden="1"/>
    </xf>
    <xf numFmtId="0" fontId="5" fillId="0" borderId="0" xfId="0" applyFont="1" applyFill="1" applyBorder="1" applyProtection="1">
      <alignment vertical="center"/>
      <protection hidden="1"/>
    </xf>
    <xf numFmtId="0" fontId="5" fillId="0" borderId="10" xfId="0" applyFont="1" applyFill="1" applyBorder="1" applyProtection="1">
      <alignment vertical="center"/>
      <protection hidden="1"/>
    </xf>
    <xf numFmtId="0" fontId="5" fillId="0" borderId="5" xfId="0" applyFont="1" applyFill="1" applyBorder="1" applyProtection="1">
      <alignment vertical="center"/>
      <protection hidden="1"/>
    </xf>
    <xf numFmtId="0" fontId="14" fillId="0" borderId="0" xfId="0" applyFont="1" applyFill="1" applyBorder="1" applyAlignment="1" applyProtection="1">
      <alignment vertical="top"/>
      <protection hidden="1"/>
    </xf>
    <xf numFmtId="0" fontId="5" fillId="0" borderId="6" xfId="0" applyFont="1" applyFill="1" applyBorder="1" applyProtection="1">
      <alignment vertical="center"/>
      <protection hidden="1"/>
    </xf>
    <xf numFmtId="0" fontId="5" fillId="0" borderId="1" xfId="0" applyFont="1" applyFill="1" applyBorder="1" applyProtection="1">
      <alignment vertical="center"/>
      <protection hidden="1"/>
    </xf>
    <xf numFmtId="0" fontId="5" fillId="0" borderId="2" xfId="0" applyFont="1" applyFill="1" applyBorder="1" applyAlignment="1" applyProtection="1">
      <alignment horizontal="center" vertical="center"/>
      <protection hidden="1"/>
    </xf>
    <xf numFmtId="0" fontId="5" fillId="0" borderId="2" xfId="0" applyFont="1" applyFill="1" applyBorder="1" applyProtection="1">
      <alignment vertical="center"/>
      <protection hidden="1"/>
    </xf>
    <xf numFmtId="0" fontId="5" fillId="0" borderId="3" xfId="0" applyFont="1" applyFill="1" applyBorder="1" applyProtection="1">
      <alignment vertical="center"/>
      <protection hidden="1"/>
    </xf>
    <xf numFmtId="0" fontId="10" fillId="4" borderId="5" xfId="0" applyFont="1" applyFill="1" applyBorder="1" applyProtection="1">
      <alignment vertical="center"/>
      <protection hidden="1"/>
    </xf>
    <xf numFmtId="0" fontId="10" fillId="0" borderId="5" xfId="0" applyFont="1" applyFill="1" applyBorder="1" applyAlignment="1" applyProtection="1">
      <alignment horizontal="left" vertical="center"/>
      <protection hidden="1"/>
    </xf>
    <xf numFmtId="0" fontId="5" fillId="0" borderId="5" xfId="0" applyFont="1" applyFill="1" applyBorder="1" applyAlignment="1" applyProtection="1">
      <alignment horizontal="center" vertical="center"/>
      <protection hidden="1"/>
    </xf>
    <xf numFmtId="0" fontId="5" fillId="0" borderId="6" xfId="0" applyFont="1" applyFill="1" applyBorder="1" applyAlignment="1" applyProtection="1">
      <alignment horizontal="center" vertical="center"/>
      <protection hidden="1"/>
    </xf>
    <xf numFmtId="0" fontId="10" fillId="4" borderId="8" xfId="0" applyFont="1" applyFill="1" applyBorder="1" applyAlignment="1" applyProtection="1">
      <alignment horizontal="left" vertical="center"/>
      <protection hidden="1"/>
    </xf>
    <xf numFmtId="0" fontId="10" fillId="0" borderId="8" xfId="0" applyFont="1" applyFill="1" applyBorder="1" applyAlignment="1" applyProtection="1">
      <alignment vertical="center"/>
      <protection locked="0" hidden="1"/>
    </xf>
    <xf numFmtId="0" fontId="5" fillId="0" borderId="12" xfId="0" applyFont="1" applyFill="1" applyBorder="1" applyAlignment="1" applyProtection="1">
      <alignment horizontal="center" vertical="center"/>
      <protection hidden="1"/>
    </xf>
    <xf numFmtId="0" fontId="10" fillId="0" borderId="5" xfId="0" applyFont="1" applyFill="1" applyBorder="1" applyAlignment="1" applyProtection="1">
      <alignment vertical="center"/>
      <protection locked="0" hidden="1"/>
    </xf>
    <xf numFmtId="0" fontId="10" fillId="0" borderId="8" xfId="0" applyFont="1" applyFill="1" applyBorder="1" applyProtection="1">
      <alignment vertical="center"/>
      <protection hidden="1"/>
    </xf>
    <xf numFmtId="0" fontId="10" fillId="0" borderId="8" xfId="0" applyFont="1" applyFill="1" applyBorder="1" applyAlignment="1" applyProtection="1">
      <alignment horizontal="left" vertical="center"/>
      <protection hidden="1"/>
    </xf>
    <xf numFmtId="0" fontId="10" fillId="0" borderId="4" xfId="0" applyFont="1" applyFill="1" applyBorder="1" applyAlignment="1" applyProtection="1">
      <alignment horizontal="left" vertical="center"/>
      <protection hidden="1"/>
    </xf>
    <xf numFmtId="0" fontId="10" fillId="0" borderId="2" xfId="0" applyFont="1" applyFill="1" applyBorder="1" applyAlignment="1" applyProtection="1">
      <alignment vertical="center"/>
      <protection hidden="1"/>
    </xf>
    <xf numFmtId="0" fontId="14" fillId="0" borderId="2" xfId="0" applyFont="1" applyFill="1" applyBorder="1" applyAlignment="1" applyProtection="1">
      <alignment vertical="top"/>
      <protection locked="0" hidden="1"/>
    </xf>
    <xf numFmtId="0" fontId="10" fillId="0" borderId="2" xfId="0" applyFont="1" applyFill="1" applyBorder="1" applyAlignment="1" applyProtection="1">
      <alignment vertical="center" wrapText="1"/>
      <protection locked="0" hidden="1"/>
    </xf>
    <xf numFmtId="0" fontId="10" fillId="0" borderId="2" xfId="0" applyFont="1" applyFill="1" applyBorder="1" applyProtection="1">
      <alignment vertical="center"/>
      <protection hidden="1"/>
    </xf>
    <xf numFmtId="0" fontId="10" fillId="0" borderId="19" xfId="0" applyFont="1" applyFill="1" applyBorder="1" applyProtection="1">
      <alignment vertical="center"/>
      <protection hidden="1"/>
    </xf>
    <xf numFmtId="0" fontId="10" fillId="0" borderId="0" xfId="0" applyFont="1" applyFill="1" applyBorder="1" applyProtection="1">
      <alignment vertical="center"/>
      <protection hidden="1"/>
    </xf>
    <xf numFmtId="0" fontId="11" fillId="0" borderId="19" xfId="0" applyFont="1" applyFill="1" applyBorder="1" applyAlignment="1" applyProtection="1">
      <alignment vertical="center" wrapText="1"/>
      <protection hidden="1"/>
    </xf>
    <xf numFmtId="0" fontId="11" fillId="0" borderId="0" xfId="0" applyFont="1" applyFill="1" applyBorder="1" applyAlignment="1" applyProtection="1">
      <alignment vertical="center" wrapText="1"/>
      <protection hidden="1"/>
    </xf>
    <xf numFmtId="0" fontId="11" fillId="0" borderId="20" xfId="0" applyFont="1" applyFill="1" applyBorder="1" applyAlignment="1" applyProtection="1">
      <alignment vertical="center" wrapText="1"/>
      <protection hidden="1"/>
    </xf>
    <xf numFmtId="0" fontId="11" fillId="0" borderId="8" xfId="0" applyFont="1" applyFill="1" applyBorder="1" applyAlignment="1" applyProtection="1">
      <alignment vertical="center" wrapText="1"/>
      <protection hidden="1"/>
    </xf>
    <xf numFmtId="0" fontId="10" fillId="0" borderId="1" xfId="0" applyFont="1" applyFill="1" applyBorder="1" applyAlignment="1" applyProtection="1">
      <alignment vertical="center"/>
      <protection hidden="1"/>
    </xf>
    <xf numFmtId="0" fontId="11" fillId="0" borderId="2" xfId="0" applyFont="1" applyFill="1" applyBorder="1" applyAlignment="1" applyProtection="1">
      <alignment vertical="center" wrapText="1"/>
      <protection hidden="1"/>
    </xf>
    <xf numFmtId="0" fontId="11" fillId="0" borderId="3" xfId="0" applyFont="1" applyFill="1" applyBorder="1" applyAlignment="1" applyProtection="1">
      <alignment vertical="center" wrapText="1"/>
      <protection hidden="1"/>
    </xf>
    <xf numFmtId="0" fontId="11" fillId="0" borderId="5" xfId="0" applyFont="1" applyFill="1" applyBorder="1" applyAlignment="1" applyProtection="1">
      <alignment vertical="center" wrapText="1"/>
      <protection hidden="1"/>
    </xf>
    <xf numFmtId="0" fontId="11" fillId="0" borderId="6" xfId="0" applyFont="1" applyFill="1" applyBorder="1" applyAlignment="1" applyProtection="1">
      <alignment vertical="center" wrapText="1"/>
      <protection hidden="1"/>
    </xf>
    <xf numFmtId="0" fontId="12" fillId="0" borderId="5" xfId="0" applyFont="1" applyFill="1" applyBorder="1" applyAlignment="1" applyProtection="1">
      <alignment vertical="center"/>
      <protection hidden="1"/>
    </xf>
    <xf numFmtId="0" fontId="12" fillId="0" borderId="5" xfId="0" applyFont="1" applyFill="1" applyBorder="1" applyAlignment="1" applyProtection="1">
      <alignment vertical="center"/>
      <protection locked="0" hidden="1"/>
    </xf>
    <xf numFmtId="0" fontId="10" fillId="0" borderId="5" xfId="0" applyFont="1" applyFill="1" applyBorder="1" applyAlignment="1" applyProtection="1">
      <alignment vertical="center" shrinkToFit="1"/>
      <protection locked="0" hidden="1"/>
    </xf>
    <xf numFmtId="0" fontId="10" fillId="4" borderId="0" xfId="0" applyFont="1" applyFill="1" applyBorder="1" applyAlignment="1" applyProtection="1">
      <alignment vertical="center" shrinkToFit="1"/>
      <protection locked="0" hidden="1"/>
    </xf>
    <xf numFmtId="0" fontId="12" fillId="0" borderId="0" xfId="0" applyFont="1" applyFill="1" applyBorder="1" applyAlignment="1" applyProtection="1">
      <alignment vertical="center"/>
      <protection locked="0" hidden="1"/>
    </xf>
    <xf numFmtId="0" fontId="10" fillId="0" borderId="0" xfId="0" applyFont="1" applyFill="1" applyBorder="1" applyAlignment="1" applyProtection="1">
      <alignment vertical="center" shrinkToFit="1"/>
      <protection locked="0" hidden="1"/>
    </xf>
    <xf numFmtId="0" fontId="12" fillId="0" borderId="0" xfId="0" applyFont="1" applyFill="1" applyBorder="1" applyAlignment="1" applyProtection="1">
      <alignment horizontal="left" vertical="center"/>
      <protection hidden="1"/>
    </xf>
    <xf numFmtId="0" fontId="10" fillId="0" borderId="0" xfId="0" applyFont="1" applyFill="1" applyBorder="1" applyAlignment="1" applyProtection="1">
      <alignment vertical="center"/>
      <protection locked="0" hidden="1"/>
    </xf>
    <xf numFmtId="0" fontId="10" fillId="0" borderId="0" xfId="0" applyFont="1" applyFill="1" applyBorder="1" applyAlignment="1" applyProtection="1">
      <alignment horizontal="center" vertical="center"/>
      <protection hidden="1"/>
    </xf>
    <xf numFmtId="0" fontId="11" fillId="0" borderId="0" xfId="0" applyFont="1" applyFill="1" applyBorder="1" applyAlignment="1" applyProtection="1">
      <alignment vertical="center"/>
      <protection hidden="1"/>
    </xf>
    <xf numFmtId="0" fontId="12" fillId="0" borderId="8" xfId="0" applyFont="1" applyFill="1" applyBorder="1" applyAlignment="1" applyProtection="1">
      <alignment vertical="center"/>
      <protection hidden="1"/>
    </xf>
    <xf numFmtId="0" fontId="11" fillId="0" borderId="8" xfId="0" applyFont="1" applyFill="1" applyBorder="1" applyAlignment="1" applyProtection="1">
      <alignment vertical="center"/>
      <protection hidden="1"/>
    </xf>
    <xf numFmtId="0" fontId="11" fillId="0" borderId="5" xfId="0" applyFont="1" applyFill="1" applyBorder="1" applyAlignment="1" applyProtection="1">
      <alignment vertical="center"/>
      <protection hidden="1"/>
    </xf>
    <xf numFmtId="0" fontId="10" fillId="0" borderId="2" xfId="0" applyFont="1" applyFill="1" applyBorder="1" applyAlignment="1" applyProtection="1">
      <alignment vertical="center" shrinkToFit="1"/>
      <protection locked="0" hidden="1"/>
    </xf>
    <xf numFmtId="0" fontId="10" fillId="0" borderId="2" xfId="0" applyFont="1" applyFill="1" applyBorder="1" applyAlignment="1" applyProtection="1">
      <alignment vertical="center"/>
      <protection locked="0" hidden="1"/>
    </xf>
    <xf numFmtId="176" fontId="10" fillId="0" borderId="2" xfId="0" applyNumberFormat="1" applyFont="1" applyFill="1" applyBorder="1" applyAlignment="1" applyProtection="1">
      <alignment vertical="center"/>
      <protection hidden="1"/>
    </xf>
    <xf numFmtId="0" fontId="10" fillId="0" borderId="3" xfId="0" applyFont="1" applyFill="1" applyBorder="1" applyAlignment="1" applyProtection="1">
      <alignment vertical="center" shrinkToFit="1"/>
      <protection locked="0" hidden="1"/>
    </xf>
    <xf numFmtId="0" fontId="10" fillId="0" borderId="8" xfId="0" applyFont="1" applyFill="1" applyBorder="1" applyAlignment="1" applyProtection="1">
      <alignment vertical="center" shrinkToFit="1"/>
      <protection locked="0" hidden="1"/>
    </xf>
    <xf numFmtId="0" fontId="10" fillId="0" borderId="8" xfId="0" applyFont="1" applyFill="1" applyBorder="1" applyAlignment="1" applyProtection="1">
      <alignment horizontal="center" vertical="center"/>
      <protection hidden="1"/>
    </xf>
    <xf numFmtId="176" fontId="10" fillId="0" borderId="8" xfId="0" applyNumberFormat="1" applyFont="1" applyFill="1" applyBorder="1" applyAlignment="1" applyProtection="1">
      <alignment vertical="center"/>
      <protection hidden="1"/>
    </xf>
    <xf numFmtId="0" fontId="10" fillId="0" borderId="0" xfId="0" applyFont="1" applyFill="1" applyBorder="1" applyAlignment="1" applyProtection="1">
      <alignment vertical="center"/>
      <protection hidden="1"/>
    </xf>
    <xf numFmtId="0" fontId="10" fillId="0" borderId="0" xfId="0" applyFont="1" applyFill="1" applyBorder="1" applyAlignment="1" applyProtection="1">
      <alignment vertical="center" textRotation="255"/>
      <protection hidden="1"/>
    </xf>
    <xf numFmtId="0" fontId="10" fillId="0" borderId="12" xfId="0" applyFont="1" applyFill="1" applyBorder="1" applyAlignment="1" applyProtection="1">
      <alignment vertical="center" shrinkToFit="1"/>
      <protection locked="0" hidden="1"/>
    </xf>
    <xf numFmtId="0" fontId="11" fillId="0" borderId="2" xfId="0" applyFont="1" applyFill="1" applyBorder="1" applyAlignment="1" applyProtection="1">
      <alignment vertical="center"/>
      <protection hidden="1"/>
    </xf>
    <xf numFmtId="0" fontId="10" fillId="0" borderId="5" xfId="0" applyFont="1" applyFill="1" applyBorder="1" applyAlignment="1" applyProtection="1">
      <alignment vertical="center" textRotation="255"/>
      <protection hidden="1"/>
    </xf>
    <xf numFmtId="0" fontId="12" fillId="0" borderId="5" xfId="0" applyFont="1" applyFill="1" applyBorder="1" applyProtection="1">
      <alignment vertical="center"/>
      <protection hidden="1"/>
    </xf>
    <xf numFmtId="0" fontId="10" fillId="0" borderId="8" xfId="0" applyFont="1" applyFill="1" applyBorder="1" applyAlignment="1" applyProtection="1">
      <alignment vertical="center" textRotation="255"/>
      <protection hidden="1"/>
    </xf>
    <xf numFmtId="0" fontId="10" fillId="0" borderId="9" xfId="0" applyFont="1" applyFill="1" applyBorder="1" applyAlignment="1" applyProtection="1">
      <alignment vertical="center"/>
      <protection hidden="1"/>
    </xf>
    <xf numFmtId="0" fontId="9" fillId="0" borderId="11" xfId="0" applyFont="1" applyFill="1" applyBorder="1" applyProtection="1">
      <alignment vertical="center"/>
      <protection hidden="1"/>
    </xf>
    <xf numFmtId="0" fontId="12" fillId="0" borderId="8" xfId="0" applyFont="1" applyFill="1" applyBorder="1" applyProtection="1">
      <alignment vertical="center"/>
      <protection hidden="1"/>
    </xf>
    <xf numFmtId="0" fontId="9" fillId="0" borderId="8" xfId="0" applyFont="1" applyFill="1" applyBorder="1" applyProtection="1">
      <alignment vertical="center"/>
      <protection hidden="1"/>
    </xf>
    <xf numFmtId="0" fontId="10" fillId="0" borderId="2" xfId="0" applyFont="1" applyFill="1" applyBorder="1" applyAlignment="1" applyProtection="1">
      <alignment vertical="center" textRotation="255"/>
      <protection hidden="1"/>
    </xf>
    <xf numFmtId="0" fontId="9" fillId="0" borderId="5" xfId="0" applyFont="1" applyFill="1" applyBorder="1" applyProtection="1">
      <alignment vertical="center"/>
      <protection hidden="1"/>
    </xf>
    <xf numFmtId="176" fontId="10" fillId="0" borderId="5" xfId="0" applyNumberFormat="1" applyFont="1" applyFill="1" applyBorder="1" applyAlignment="1" applyProtection="1">
      <alignment vertical="center"/>
      <protection hidden="1"/>
    </xf>
    <xf numFmtId="0" fontId="10" fillId="0" borderId="5" xfId="0" applyFont="1" applyFill="1" applyBorder="1" applyAlignment="1" applyProtection="1">
      <alignment horizontal="center" vertical="center" shrinkToFit="1"/>
      <protection locked="0" hidden="1"/>
    </xf>
    <xf numFmtId="0" fontId="10" fillId="0" borderId="6" xfId="0" applyFont="1" applyFill="1" applyBorder="1" applyAlignment="1" applyProtection="1">
      <alignment horizontal="center" vertical="center" shrinkToFit="1"/>
      <protection locked="0" hidden="1"/>
    </xf>
    <xf numFmtId="0" fontId="9" fillId="0" borderId="0" xfId="0" applyFont="1" applyFill="1" applyAlignment="1" applyProtection="1">
      <alignment horizontal="center" vertical="center"/>
      <protection hidden="1"/>
    </xf>
    <xf numFmtId="0" fontId="9" fillId="0" borderId="0" xfId="0" applyFont="1" applyFill="1" applyAlignment="1" applyProtection="1">
      <alignment horizontal="left" vertical="center"/>
      <protection hidden="1"/>
    </xf>
    <xf numFmtId="0" fontId="9" fillId="0" borderId="37" xfId="0" applyFont="1" applyFill="1" applyBorder="1" applyAlignment="1" applyProtection="1">
      <alignment horizontal="center" vertical="center"/>
      <protection hidden="1"/>
    </xf>
    <xf numFmtId="0" fontId="9" fillId="0" borderId="37" xfId="0" applyFont="1" applyFill="1" applyBorder="1" applyProtection="1">
      <alignment vertical="center"/>
      <protection hidden="1"/>
    </xf>
    <xf numFmtId="0" fontId="13" fillId="0" borderId="0" xfId="0" applyFont="1" applyFill="1" applyBorder="1" applyProtection="1">
      <alignment vertical="center"/>
      <protection hidden="1"/>
    </xf>
    <xf numFmtId="0" fontId="11" fillId="0" borderId="0" xfId="0" applyFont="1" applyFill="1" applyBorder="1" applyAlignment="1" applyProtection="1">
      <alignment horizontal="center" vertical="center"/>
      <protection hidden="1"/>
    </xf>
    <xf numFmtId="0" fontId="11" fillId="0" borderId="0" xfId="0" applyFont="1" applyFill="1" applyBorder="1" applyProtection="1">
      <alignment vertical="center"/>
      <protection hidden="1"/>
    </xf>
    <xf numFmtId="0" fontId="11" fillId="0" borderId="0" xfId="0" applyFont="1" applyFill="1" applyProtection="1">
      <alignment vertical="center"/>
      <protection hidden="1"/>
    </xf>
    <xf numFmtId="0" fontId="11" fillId="0" borderId="0" xfId="0" applyFont="1" applyFill="1" applyAlignment="1" applyProtection="1">
      <alignment horizontal="center" vertical="center"/>
      <protection hidden="1"/>
    </xf>
    <xf numFmtId="0" fontId="15" fillId="0" borderId="5" xfId="0" applyFont="1" applyFill="1" applyBorder="1" applyAlignment="1" applyProtection="1">
      <alignment horizontal="center" vertical="center"/>
      <protection hidden="1"/>
    </xf>
    <xf numFmtId="0" fontId="15" fillId="0" borderId="9" xfId="0" applyFont="1" applyFill="1" applyBorder="1" applyAlignment="1" applyProtection="1">
      <alignment vertical="center"/>
      <protection hidden="1"/>
    </xf>
    <xf numFmtId="0" fontId="15" fillId="0" borderId="11" xfId="0" applyFont="1" applyFill="1" applyBorder="1" applyAlignment="1" applyProtection="1">
      <alignment vertical="center"/>
      <protection hidden="1"/>
    </xf>
    <xf numFmtId="0" fontId="15" fillId="0" borderId="5" xfId="0" applyFont="1" applyFill="1" applyBorder="1" applyAlignment="1" applyProtection="1">
      <alignment vertical="center" shrinkToFit="1"/>
      <protection hidden="1"/>
    </xf>
    <xf numFmtId="0" fontId="15" fillId="0" borderId="6" xfId="0" applyFont="1" applyFill="1" applyBorder="1" applyAlignment="1" applyProtection="1">
      <alignment vertical="center" shrinkToFit="1"/>
      <protection hidden="1"/>
    </xf>
    <xf numFmtId="0" fontId="15" fillId="0" borderId="5" xfId="0" applyFont="1" applyFill="1" applyBorder="1" applyAlignment="1" applyProtection="1">
      <alignment horizontal="center" vertical="center" shrinkToFit="1"/>
      <protection hidden="1"/>
    </xf>
    <xf numFmtId="0" fontId="15" fillId="0" borderId="9" xfId="0" applyFont="1" applyFill="1" applyBorder="1" applyProtection="1">
      <alignment vertical="center"/>
      <protection hidden="1"/>
    </xf>
    <xf numFmtId="0" fontId="15" fillId="0" borderId="19" xfId="0" applyFont="1" applyFill="1" applyBorder="1" applyProtection="1">
      <alignment vertical="center"/>
      <protection hidden="1"/>
    </xf>
    <xf numFmtId="0" fontId="15" fillId="0" borderId="0" xfId="0" applyFont="1" applyFill="1" applyBorder="1" applyProtection="1">
      <alignment vertical="center"/>
      <protection hidden="1"/>
    </xf>
    <xf numFmtId="0" fontId="15"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vertical="center" shrinkToFit="1"/>
      <protection hidden="1"/>
    </xf>
    <xf numFmtId="0" fontId="15" fillId="0" borderId="0" xfId="0" applyFont="1" applyFill="1" applyAlignment="1" applyProtection="1">
      <alignment horizontal="center" vertical="center"/>
      <protection hidden="1"/>
    </xf>
    <xf numFmtId="0" fontId="15" fillId="0" borderId="5" xfId="0" applyFont="1" applyFill="1" applyBorder="1" applyAlignment="1" applyProtection="1">
      <alignment vertical="center"/>
      <protection hidden="1"/>
    </xf>
    <xf numFmtId="0" fontId="15" fillId="0" borderId="1" xfId="0" applyFont="1" applyFill="1" applyBorder="1" applyAlignment="1" applyProtection="1">
      <alignment vertical="center"/>
      <protection hidden="1"/>
    </xf>
    <xf numFmtId="178" fontId="9" fillId="0" borderId="36" xfId="0" applyNumberFormat="1" applyFont="1" applyBorder="1" applyAlignment="1" applyProtection="1">
      <alignment horizontal="center" vertical="center" shrinkToFit="1"/>
      <protection hidden="1"/>
    </xf>
    <xf numFmtId="178" fontId="9" fillId="0" borderId="1" xfId="0" applyNumberFormat="1" applyFont="1" applyBorder="1" applyAlignment="1" applyProtection="1">
      <alignment horizontal="center" vertical="center" shrinkToFit="1"/>
      <protection hidden="1"/>
    </xf>
    <xf numFmtId="178" fontId="9" fillId="0" borderId="36" xfId="4" applyNumberFormat="1" applyFont="1" applyBorder="1" applyAlignment="1" applyProtection="1">
      <alignment horizontal="right" vertical="center" shrinkToFit="1"/>
      <protection hidden="1"/>
    </xf>
    <xf numFmtId="178" fontId="9" fillId="0" borderId="76" xfId="4" applyNumberFormat="1" applyFont="1" applyBorder="1" applyAlignment="1" applyProtection="1">
      <alignment horizontal="right" vertical="center" shrinkToFit="1"/>
      <protection hidden="1"/>
    </xf>
    <xf numFmtId="178" fontId="9" fillId="0" borderId="3" xfId="4" applyNumberFormat="1" applyFont="1" applyBorder="1" applyAlignment="1" applyProtection="1">
      <alignment horizontal="right" vertical="center" shrinkToFit="1"/>
      <protection hidden="1"/>
    </xf>
    <xf numFmtId="178" fontId="9" fillId="0" borderId="39" xfId="4" applyNumberFormat="1" applyFont="1" applyBorder="1" applyAlignment="1" applyProtection="1">
      <alignment horizontal="right" vertical="center" shrinkToFit="1"/>
      <protection hidden="1"/>
    </xf>
    <xf numFmtId="178" fontId="9" fillId="4" borderId="39" xfId="4" applyNumberFormat="1" applyFont="1" applyFill="1" applyBorder="1" applyAlignment="1" applyProtection="1">
      <alignment horizontal="right" vertical="center" shrinkToFit="1"/>
      <protection hidden="1"/>
    </xf>
    <xf numFmtId="178" fontId="9" fillId="0" borderId="60" xfId="0" applyNumberFormat="1" applyFont="1" applyBorder="1" applyAlignment="1" applyProtection="1">
      <alignment horizontal="center" vertical="center" shrinkToFit="1"/>
      <protection hidden="1"/>
    </xf>
    <xf numFmtId="178" fontId="9" fillId="0" borderId="73" xfId="0" applyNumberFormat="1" applyFont="1" applyBorder="1" applyAlignment="1" applyProtection="1">
      <alignment horizontal="center" vertical="center" shrinkToFit="1"/>
      <protection hidden="1"/>
    </xf>
    <xf numFmtId="178" fontId="9" fillId="0" borderId="60" xfId="4" applyNumberFormat="1" applyFont="1" applyBorder="1" applyAlignment="1" applyProtection="1">
      <alignment horizontal="right" vertical="center" shrinkToFit="1"/>
      <protection hidden="1"/>
    </xf>
    <xf numFmtId="178" fontId="9" fillId="0" borderId="78" xfId="4" applyNumberFormat="1" applyFont="1" applyBorder="1" applyAlignment="1" applyProtection="1">
      <alignment horizontal="right" vertical="center" shrinkToFit="1"/>
      <protection hidden="1"/>
    </xf>
    <xf numFmtId="178" fontId="9" fillId="0" borderId="74" xfId="4" applyNumberFormat="1" applyFont="1" applyBorder="1" applyAlignment="1" applyProtection="1">
      <alignment horizontal="right" vertical="center" shrinkToFit="1"/>
      <protection hidden="1"/>
    </xf>
    <xf numFmtId="178" fontId="9" fillId="0" borderId="75" xfId="4" applyNumberFormat="1" applyFont="1" applyBorder="1" applyAlignment="1" applyProtection="1">
      <alignment horizontal="right" vertical="center" shrinkToFit="1"/>
      <protection hidden="1"/>
    </xf>
    <xf numFmtId="178" fontId="9" fillId="4" borderId="75" xfId="4" applyNumberFormat="1" applyFont="1" applyFill="1" applyBorder="1" applyAlignment="1" applyProtection="1">
      <alignment horizontal="right" vertical="center" shrinkToFit="1"/>
      <protection hidden="1"/>
    </xf>
    <xf numFmtId="178" fontId="9" fillId="0" borderId="64" xfId="4" applyNumberFormat="1" applyFont="1" applyBorder="1" applyAlignment="1" applyProtection="1">
      <alignment horizontal="right" vertical="center" shrinkToFit="1"/>
      <protection hidden="1"/>
    </xf>
    <xf numFmtId="178" fontId="9" fillId="0" borderId="79" xfId="4" applyNumberFormat="1" applyFont="1" applyBorder="1" applyAlignment="1" applyProtection="1">
      <alignment horizontal="right" vertical="center" shrinkToFit="1"/>
      <protection hidden="1"/>
    </xf>
    <xf numFmtId="178" fontId="9" fillId="0" borderId="63" xfId="4" applyNumberFormat="1" applyFont="1" applyBorder="1" applyAlignment="1" applyProtection="1">
      <alignment horizontal="right" vertical="center" shrinkToFit="1"/>
      <protection hidden="1"/>
    </xf>
    <xf numFmtId="178" fontId="9" fillId="0" borderId="72" xfId="4" applyNumberFormat="1" applyFont="1" applyBorder="1" applyAlignment="1" applyProtection="1">
      <alignment horizontal="right" vertical="center" shrinkToFit="1"/>
      <protection hidden="1"/>
    </xf>
    <xf numFmtId="178" fontId="9" fillId="0" borderId="80" xfId="4" applyNumberFormat="1" applyFont="1" applyBorder="1" applyAlignment="1" applyProtection="1">
      <alignment horizontal="right" vertical="center" shrinkToFit="1"/>
      <protection hidden="1"/>
    </xf>
    <xf numFmtId="0" fontId="24" fillId="0" borderId="0" xfId="7" applyFont="1" applyAlignment="1">
      <alignment vertical="center"/>
    </xf>
    <xf numFmtId="176" fontId="10" fillId="0" borderId="0" xfId="0" applyNumberFormat="1" applyFont="1" applyFill="1" applyBorder="1" applyAlignment="1" applyProtection="1">
      <alignment vertical="center"/>
      <protection hidden="1"/>
    </xf>
    <xf numFmtId="0" fontId="14" fillId="0" borderId="2" xfId="0" applyFont="1" applyFill="1" applyBorder="1" applyAlignment="1" applyProtection="1">
      <alignment vertical="center" wrapText="1"/>
      <protection hidden="1"/>
    </xf>
    <xf numFmtId="0" fontId="14" fillId="0" borderId="3" xfId="0" applyFont="1" applyFill="1" applyBorder="1" applyAlignment="1" applyProtection="1">
      <alignment horizontal="right" vertical="top"/>
      <protection locked="0" hidden="1"/>
    </xf>
    <xf numFmtId="176" fontId="6" fillId="0" borderId="2" xfId="0" applyNumberFormat="1" applyFont="1" applyBorder="1" applyAlignment="1">
      <alignment vertical="center"/>
    </xf>
    <xf numFmtId="0" fontId="5" fillId="0" borderId="0" xfId="0" applyFont="1" applyBorder="1" applyAlignment="1">
      <alignment vertical="center"/>
    </xf>
    <xf numFmtId="0" fontId="5" fillId="0" borderId="2" xfId="0" applyFont="1" applyBorder="1" applyAlignment="1">
      <alignment horizontal="center" vertical="center"/>
    </xf>
    <xf numFmtId="0" fontId="10" fillId="3" borderId="38" xfId="0" applyFont="1" applyFill="1" applyBorder="1" applyAlignment="1">
      <alignment horizontal="center" vertical="center"/>
    </xf>
    <xf numFmtId="0" fontId="10" fillId="3" borderId="36" xfId="0" applyFont="1" applyFill="1" applyBorder="1" applyAlignment="1">
      <alignment horizontal="center" vertical="center"/>
    </xf>
    <xf numFmtId="0" fontId="10" fillId="0" borderId="2" xfId="0" applyFont="1" applyFill="1" applyBorder="1" applyAlignment="1" applyProtection="1">
      <alignment horizontal="center" vertical="center"/>
      <protection hidden="1"/>
    </xf>
    <xf numFmtId="0" fontId="10" fillId="0" borderId="5" xfId="0" applyFont="1" applyFill="1" applyBorder="1" applyAlignment="1" applyProtection="1">
      <alignment vertical="center"/>
      <protection hidden="1"/>
    </xf>
    <xf numFmtId="0" fontId="10" fillId="0" borderId="8" xfId="0" applyFont="1" applyFill="1" applyBorder="1" applyAlignment="1" applyProtection="1">
      <alignment vertical="center"/>
      <protection hidden="1"/>
    </xf>
    <xf numFmtId="0" fontId="15" fillId="0" borderId="2" xfId="0" applyFont="1" applyFill="1" applyBorder="1" applyAlignment="1" applyProtection="1">
      <alignment horizontal="center" vertical="center"/>
      <protection hidden="1"/>
    </xf>
    <xf numFmtId="0" fontId="26" fillId="0" borderId="0" xfId="0" applyFont="1" applyAlignment="1">
      <alignment vertical="center"/>
    </xf>
    <xf numFmtId="0" fontId="24" fillId="0" borderId="0" xfId="0" applyFont="1" applyAlignment="1">
      <alignment horizontal="left" vertical="top"/>
    </xf>
    <xf numFmtId="0" fontId="24" fillId="0" borderId="36" xfId="0" applyFont="1" applyBorder="1" applyAlignment="1">
      <alignment horizontal="center" vertical="top"/>
    </xf>
    <xf numFmtId="0" fontId="24" fillId="0" borderId="36" xfId="0" applyFont="1" applyBorder="1" applyAlignment="1">
      <alignment horizontal="left" vertical="top" wrapText="1"/>
    </xf>
    <xf numFmtId="0" fontId="24" fillId="0" borderId="18" xfId="0" applyFont="1" applyBorder="1" applyAlignment="1">
      <alignment horizontal="left" vertical="top" wrapText="1"/>
    </xf>
    <xf numFmtId="0" fontId="24" fillId="0" borderId="18" xfId="0" applyFont="1" applyBorder="1" applyAlignment="1">
      <alignment vertical="top" wrapText="1"/>
    </xf>
    <xf numFmtId="0" fontId="24" fillId="0" borderId="0" xfId="7" applyFont="1" applyAlignment="1">
      <alignment horizontal="right" vertical="center"/>
    </xf>
    <xf numFmtId="0" fontId="24" fillId="0" borderId="0" xfId="7" applyFont="1" applyAlignment="1">
      <alignment vertical="distributed" wrapText="1"/>
    </xf>
    <xf numFmtId="0" fontId="24" fillId="0" borderId="0" xfId="7" applyFont="1" applyAlignment="1">
      <alignment vertical="center" wrapText="1"/>
    </xf>
    <xf numFmtId="176" fontId="24" fillId="0" borderId="0" xfId="7" applyNumberFormat="1" applyFont="1" applyAlignment="1">
      <alignment vertical="center"/>
    </xf>
    <xf numFmtId="0" fontId="0" fillId="0" borderId="0" xfId="0" applyFont="1">
      <alignment vertical="center"/>
    </xf>
    <xf numFmtId="0" fontId="28" fillId="0" borderId="0" xfId="0" applyFont="1" applyFill="1" applyBorder="1" applyAlignment="1" applyProtection="1">
      <alignment vertical="center"/>
      <protection hidden="1"/>
    </xf>
    <xf numFmtId="0" fontId="27" fillId="0" borderId="0" xfId="0" applyFont="1" applyFill="1" applyBorder="1" applyAlignment="1" applyProtection="1">
      <alignment vertical="center"/>
      <protection hidden="1"/>
    </xf>
    <xf numFmtId="0" fontId="28" fillId="0" borderId="0" xfId="0" applyFont="1" applyFill="1" applyBorder="1" applyProtection="1">
      <alignment vertical="center"/>
      <protection hidden="1"/>
    </xf>
    <xf numFmtId="0" fontId="12" fillId="0" borderId="12" xfId="0" applyFont="1" applyFill="1" applyBorder="1" applyProtection="1">
      <alignment vertical="center"/>
      <protection hidden="1"/>
    </xf>
    <xf numFmtId="0" fontId="25" fillId="0" borderId="4" xfId="0" applyFont="1" applyFill="1" applyBorder="1" applyAlignment="1" applyProtection="1">
      <alignment vertical="center"/>
      <protection hidden="1"/>
    </xf>
    <xf numFmtId="0" fontId="15" fillId="0" borderId="20" xfId="0" applyFont="1" applyFill="1" applyBorder="1" applyProtection="1">
      <alignment vertical="center"/>
      <protection hidden="1"/>
    </xf>
    <xf numFmtId="0" fontId="29" fillId="0" borderId="11" xfId="0" applyFont="1" applyFill="1" applyBorder="1" applyAlignment="1" applyProtection="1">
      <alignment vertical="center"/>
      <protection hidden="1"/>
    </xf>
    <xf numFmtId="0" fontId="29" fillId="0" borderId="8" xfId="0" applyFont="1" applyFill="1" applyBorder="1" applyAlignment="1" applyProtection="1">
      <alignment horizontal="center" vertical="center"/>
      <protection hidden="1"/>
    </xf>
    <xf numFmtId="0" fontId="29" fillId="0" borderId="17" xfId="0" applyFont="1" applyFill="1" applyBorder="1" applyAlignment="1" applyProtection="1">
      <alignment horizontal="center" vertical="center"/>
      <protection hidden="1"/>
    </xf>
    <xf numFmtId="0" fontId="25" fillId="0" borderId="0" xfId="0" applyFont="1" applyFill="1" applyAlignment="1" applyProtection="1">
      <alignment vertical="center"/>
      <protection hidden="1"/>
    </xf>
    <xf numFmtId="0" fontId="15" fillId="0" borderId="81" xfId="0" applyFont="1" applyFill="1" applyBorder="1" applyProtection="1">
      <alignment vertical="center"/>
      <protection hidden="1"/>
    </xf>
    <xf numFmtId="0" fontId="9" fillId="0" borderId="0" xfId="0" applyFont="1" applyFill="1" applyBorder="1" applyProtection="1">
      <alignment vertical="center"/>
      <protection hidden="1"/>
    </xf>
    <xf numFmtId="0" fontId="10" fillId="4" borderId="0" xfId="0" applyFont="1" applyFill="1" applyBorder="1" applyAlignment="1" applyProtection="1">
      <alignment vertical="center"/>
      <protection locked="0" hidden="1"/>
    </xf>
    <xf numFmtId="176" fontId="6" fillId="0" borderId="10" xfId="0" applyNumberFormat="1" applyFont="1" applyBorder="1" applyAlignment="1">
      <alignment vertical="center"/>
    </xf>
    <xf numFmtId="0" fontId="30" fillId="0" borderId="0" xfId="7" applyFont="1" applyAlignment="1">
      <alignment horizontal="right" vertical="distributed" wrapText="1"/>
    </xf>
    <xf numFmtId="0" fontId="15" fillId="0" borderId="0" xfId="0" applyFont="1" applyFill="1" applyBorder="1" applyAlignment="1" applyProtection="1">
      <alignment horizontal="left" vertical="center" wrapText="1"/>
      <protection hidden="1"/>
    </xf>
    <xf numFmtId="0" fontId="10" fillId="0" borderId="4" xfId="0" applyFont="1" applyFill="1" applyBorder="1" applyAlignment="1" applyProtection="1">
      <alignment vertical="center"/>
      <protection hidden="1"/>
    </xf>
    <xf numFmtId="0" fontId="10" fillId="0" borderId="2" xfId="0" applyFont="1" applyFill="1" applyBorder="1" applyAlignment="1" applyProtection="1">
      <alignment horizontal="center" vertical="center"/>
      <protection hidden="1"/>
    </xf>
    <xf numFmtId="0" fontId="10" fillId="0" borderId="2" xfId="0" applyFont="1" applyFill="1" applyBorder="1" applyAlignment="1" applyProtection="1">
      <alignment horizontal="center" vertical="center"/>
      <protection hidden="1"/>
    </xf>
    <xf numFmtId="0" fontId="10" fillId="0" borderId="4" xfId="0" applyFont="1" applyFill="1" applyBorder="1" applyAlignment="1" applyProtection="1">
      <alignment vertical="center"/>
      <protection hidden="1"/>
    </xf>
    <xf numFmtId="0" fontId="10" fillId="0" borderId="5" xfId="0" applyFont="1" applyFill="1" applyBorder="1" applyAlignment="1" applyProtection="1">
      <alignment vertical="center"/>
      <protection hidden="1"/>
    </xf>
    <xf numFmtId="0" fontId="10" fillId="0" borderId="8" xfId="0" applyFont="1" applyFill="1" applyBorder="1" applyAlignment="1" applyProtection="1">
      <alignment vertical="center"/>
      <protection hidden="1"/>
    </xf>
    <xf numFmtId="0" fontId="8" fillId="0" borderId="8" xfId="0" applyFont="1" applyFill="1" applyBorder="1" applyAlignment="1" applyProtection="1">
      <alignment horizontal="left" vertical="center"/>
      <protection hidden="1"/>
    </xf>
    <xf numFmtId="0" fontId="10" fillId="0" borderId="5" xfId="0" applyFont="1" applyFill="1" applyBorder="1" applyProtection="1">
      <alignment vertical="center"/>
      <protection hidden="1"/>
    </xf>
    <xf numFmtId="0" fontId="12" fillId="0" borderId="9" xfId="0" applyFont="1" applyFill="1" applyBorder="1" applyAlignment="1" applyProtection="1">
      <alignment vertical="center" wrapText="1"/>
      <protection hidden="1"/>
    </xf>
    <xf numFmtId="0" fontId="11" fillId="4" borderId="4" xfId="0" applyFont="1" applyFill="1" applyBorder="1" applyAlignment="1" applyProtection="1">
      <alignment vertical="center" wrapText="1"/>
      <protection hidden="1"/>
    </xf>
    <xf numFmtId="0" fontId="10" fillId="4" borderId="5" xfId="0" applyFont="1" applyFill="1" applyBorder="1" applyAlignment="1" applyProtection="1">
      <alignment vertical="center" shrinkToFit="1"/>
      <protection locked="0" hidden="1"/>
    </xf>
    <xf numFmtId="0" fontId="12" fillId="0" borderId="5" xfId="0" applyFont="1" applyFill="1" applyBorder="1" applyAlignment="1" applyProtection="1">
      <alignment horizontal="left" vertical="center"/>
      <protection hidden="1"/>
    </xf>
    <xf numFmtId="0" fontId="10" fillId="4" borderId="5" xfId="0" applyFont="1" applyFill="1" applyBorder="1" applyAlignment="1" applyProtection="1">
      <alignment vertical="center"/>
      <protection locked="0" hidden="1"/>
    </xf>
    <xf numFmtId="0" fontId="10" fillId="0" borderId="5" xfId="0" applyFont="1" applyFill="1" applyBorder="1" applyAlignment="1" applyProtection="1">
      <alignment horizontal="center" vertical="center"/>
      <protection hidden="1"/>
    </xf>
    <xf numFmtId="0" fontId="11" fillId="4" borderId="9" xfId="0" applyFont="1" applyFill="1" applyBorder="1" applyAlignment="1" applyProtection="1">
      <alignment vertical="center" wrapText="1"/>
      <protection hidden="1"/>
    </xf>
    <xf numFmtId="0" fontId="12" fillId="0" borderId="0" xfId="0" applyFont="1" applyFill="1" applyBorder="1" applyAlignment="1" applyProtection="1">
      <alignment vertical="center"/>
      <protection hidden="1"/>
    </xf>
    <xf numFmtId="0" fontId="12" fillId="4" borderId="0" xfId="0" applyFont="1" applyFill="1" applyBorder="1" applyAlignment="1" applyProtection="1">
      <alignment vertical="center"/>
      <protection locked="0" hidden="1"/>
    </xf>
    <xf numFmtId="0" fontId="11" fillId="0" borderId="10" xfId="0" applyFont="1" applyFill="1" applyBorder="1" applyAlignment="1" applyProtection="1">
      <alignment vertical="center" wrapText="1"/>
      <protection hidden="1"/>
    </xf>
    <xf numFmtId="0" fontId="12" fillId="4" borderId="4" xfId="0" applyFont="1" applyFill="1" applyBorder="1" applyAlignment="1" applyProtection="1">
      <alignment vertical="center"/>
      <protection hidden="1"/>
    </xf>
    <xf numFmtId="0" fontId="11" fillId="0" borderId="5" xfId="0" applyFont="1" applyFill="1" applyBorder="1" applyAlignment="1" applyProtection="1">
      <alignment horizontal="left" vertical="center"/>
      <protection hidden="1"/>
    </xf>
    <xf numFmtId="0" fontId="10" fillId="0" borderId="6" xfId="0" applyFont="1" applyFill="1" applyBorder="1" applyProtection="1">
      <alignment vertical="center"/>
      <protection hidden="1"/>
    </xf>
    <xf numFmtId="0" fontId="12" fillId="4" borderId="0" xfId="0" applyFont="1" applyFill="1" applyBorder="1" applyAlignment="1" applyProtection="1">
      <alignment horizontal="left" vertical="center"/>
      <protection hidden="1"/>
    </xf>
    <xf numFmtId="0" fontId="11" fillId="0" borderId="0" xfId="0" applyFont="1" applyFill="1" applyBorder="1" applyAlignment="1" applyProtection="1">
      <alignment horizontal="left" vertical="center"/>
      <protection hidden="1"/>
    </xf>
    <xf numFmtId="0" fontId="12" fillId="0" borderId="0" xfId="0" applyFont="1" applyFill="1" applyBorder="1" applyProtection="1">
      <alignment vertical="center"/>
      <protection hidden="1"/>
    </xf>
    <xf numFmtId="0" fontId="10" fillId="0" borderId="10" xfId="0" applyFont="1" applyFill="1" applyBorder="1" applyProtection="1">
      <alignment vertical="center"/>
      <protection hidden="1"/>
    </xf>
    <xf numFmtId="0" fontId="10" fillId="0" borderId="20" xfId="0" applyFont="1" applyFill="1" applyBorder="1" applyProtection="1">
      <alignment vertical="center"/>
      <protection hidden="1"/>
    </xf>
    <xf numFmtId="0" fontId="12" fillId="0" borderId="11" xfId="0" applyFont="1" applyFill="1" applyBorder="1" applyAlignment="1" applyProtection="1">
      <alignment vertical="center"/>
      <protection hidden="1"/>
    </xf>
    <xf numFmtId="0" fontId="12" fillId="4" borderId="8" xfId="0" applyFont="1" applyFill="1" applyBorder="1" applyAlignment="1" applyProtection="1">
      <alignment horizontal="left" vertical="center"/>
      <protection hidden="1"/>
    </xf>
    <xf numFmtId="0" fontId="11" fillId="0" borderId="8" xfId="0" applyFont="1" applyFill="1" applyBorder="1" applyAlignment="1" applyProtection="1">
      <alignment horizontal="left" vertical="center"/>
      <protection hidden="1"/>
    </xf>
    <xf numFmtId="0" fontId="10" fillId="4" borderId="4" xfId="0" applyFont="1" applyFill="1" applyBorder="1" applyAlignment="1" applyProtection="1">
      <alignment vertical="center"/>
      <protection hidden="1"/>
    </xf>
    <xf numFmtId="0" fontId="10" fillId="4" borderId="0" xfId="0" applyFont="1" applyFill="1" applyBorder="1" applyAlignment="1" applyProtection="1">
      <alignment vertical="center"/>
      <protection hidden="1"/>
    </xf>
    <xf numFmtId="0" fontId="10" fillId="4" borderId="9" xfId="0" applyFont="1" applyFill="1" applyBorder="1" applyAlignment="1" applyProtection="1">
      <alignment vertical="center"/>
      <protection hidden="1"/>
    </xf>
    <xf numFmtId="0" fontId="10" fillId="0" borderId="10" xfId="0" applyFont="1" applyFill="1" applyBorder="1" applyAlignment="1" applyProtection="1">
      <alignment vertical="center" shrinkToFit="1"/>
      <protection locked="0" hidden="1"/>
    </xf>
    <xf numFmtId="0" fontId="10" fillId="4" borderId="8" xfId="0" applyFont="1" applyFill="1" applyBorder="1" applyAlignment="1" applyProtection="1">
      <alignment vertical="center"/>
      <protection hidden="1"/>
    </xf>
    <xf numFmtId="0" fontId="10" fillId="0" borderId="9" xfId="0" applyFont="1" applyFill="1" applyBorder="1" applyProtection="1">
      <alignment vertical="center"/>
      <protection hidden="1"/>
    </xf>
    <xf numFmtId="0" fontId="12" fillId="0" borderId="2" xfId="0" applyFont="1" applyFill="1" applyBorder="1" applyAlignment="1" applyProtection="1">
      <alignment vertical="center"/>
      <protection hidden="1"/>
    </xf>
    <xf numFmtId="0" fontId="12" fillId="0" borderId="2" xfId="0" applyFont="1" applyFill="1" applyBorder="1" applyProtection="1">
      <alignment vertical="center"/>
      <protection hidden="1"/>
    </xf>
    <xf numFmtId="0" fontId="10" fillId="4" borderId="5" xfId="0" applyFont="1" applyFill="1" applyBorder="1" applyAlignment="1" applyProtection="1">
      <alignment vertical="center"/>
      <protection hidden="1"/>
    </xf>
    <xf numFmtId="0" fontId="8" fillId="0" borderId="8" xfId="0" applyFont="1" applyFill="1" applyBorder="1" applyProtection="1">
      <alignment vertical="center"/>
      <protection hidden="1"/>
    </xf>
    <xf numFmtId="0" fontId="8" fillId="0" borderId="5" xfId="0" applyFont="1" applyFill="1" applyBorder="1" applyAlignment="1" applyProtection="1">
      <alignment vertical="center"/>
      <protection hidden="1"/>
    </xf>
    <xf numFmtId="0" fontId="10" fillId="0" borderId="2" xfId="0" applyFont="1" applyFill="1" applyBorder="1" applyAlignment="1" applyProtection="1">
      <alignment horizontal="center" vertical="center" shrinkToFit="1"/>
      <protection locked="0" hidden="1"/>
    </xf>
    <xf numFmtId="0" fontId="8" fillId="0" borderId="9" xfId="0" applyFont="1" applyFill="1" applyBorder="1" applyAlignment="1" applyProtection="1">
      <alignment vertical="center"/>
      <protection hidden="1"/>
    </xf>
    <xf numFmtId="0" fontId="10" fillId="0" borderId="11" xfId="0" applyFont="1" applyFill="1" applyBorder="1" applyProtection="1">
      <alignment vertical="center"/>
      <protection hidden="1"/>
    </xf>
    <xf numFmtId="0" fontId="12" fillId="4" borderId="11" xfId="0" applyFont="1" applyFill="1" applyBorder="1" applyAlignment="1" applyProtection="1">
      <alignment vertical="center"/>
      <protection hidden="1"/>
    </xf>
    <xf numFmtId="0" fontId="12" fillId="0" borderId="8" xfId="0" applyFont="1" applyFill="1" applyBorder="1" applyAlignment="1" applyProtection="1">
      <alignment horizontal="left" vertical="center"/>
      <protection hidden="1"/>
    </xf>
    <xf numFmtId="0" fontId="8" fillId="0" borderId="0" xfId="0" applyFont="1" applyFill="1" applyBorder="1" applyAlignment="1" applyProtection="1">
      <alignment horizontal="left" vertical="center"/>
      <protection hidden="1"/>
    </xf>
    <xf numFmtId="0" fontId="12" fillId="4" borderId="5" xfId="0" applyFont="1" applyFill="1" applyBorder="1" applyAlignment="1" applyProtection="1">
      <alignment vertical="center"/>
      <protection locked="0" hidden="1"/>
    </xf>
    <xf numFmtId="0" fontId="12" fillId="4" borderId="0" xfId="0" applyFont="1" applyFill="1" applyBorder="1" applyProtection="1">
      <alignment vertical="center"/>
      <protection hidden="1"/>
    </xf>
    <xf numFmtId="0" fontId="12" fillId="4" borderId="5" xfId="0" applyFont="1" applyFill="1" applyBorder="1" applyAlignment="1" applyProtection="1">
      <alignment horizontal="left" vertical="center"/>
      <protection hidden="1"/>
    </xf>
    <xf numFmtId="0" fontId="10" fillId="0" borderId="12" xfId="0" applyFont="1" applyFill="1" applyBorder="1" applyProtection="1">
      <alignment vertical="center"/>
      <protection hidden="1"/>
    </xf>
    <xf numFmtId="0" fontId="9" fillId="0" borderId="4" xfId="0" applyFont="1" applyFill="1" applyBorder="1" applyProtection="1">
      <alignment vertical="center"/>
      <protection hidden="1"/>
    </xf>
    <xf numFmtId="0" fontId="10" fillId="0" borderId="6" xfId="0" applyFont="1" applyFill="1" applyBorder="1" applyAlignment="1" applyProtection="1">
      <alignment vertical="center" shrinkToFit="1"/>
      <protection locked="0" hidden="1"/>
    </xf>
    <xf numFmtId="0" fontId="8" fillId="0" borderId="11" xfId="0" applyFont="1" applyFill="1" applyBorder="1" applyProtection="1">
      <alignment vertical="center"/>
      <protection hidden="1"/>
    </xf>
    <xf numFmtId="0" fontId="10" fillId="0" borderId="1" xfId="0" applyFont="1" applyFill="1" applyBorder="1" applyAlignment="1" applyProtection="1">
      <alignment horizontal="left" vertical="center"/>
      <protection hidden="1"/>
    </xf>
    <xf numFmtId="0" fontId="24" fillId="0" borderId="0" xfId="7" applyFont="1" applyAlignment="1">
      <alignment horizontal="center" vertical="center" wrapText="1"/>
    </xf>
    <xf numFmtId="0" fontId="24" fillId="0" borderId="0" xfId="7" applyFont="1" applyAlignment="1">
      <alignment horizontal="center" vertical="center"/>
    </xf>
    <xf numFmtId="0" fontId="5" fillId="0" borderId="9" xfId="0" applyFont="1" applyBorder="1" applyAlignment="1">
      <alignment vertical="center"/>
    </xf>
    <xf numFmtId="0" fontId="5" fillId="0" borderId="0" xfId="0" applyFont="1" applyBorder="1" applyAlignment="1">
      <alignment vertical="center"/>
    </xf>
    <xf numFmtId="176" fontId="5" fillId="0" borderId="9" xfId="0" applyNumberFormat="1" applyFont="1" applyBorder="1" applyAlignment="1">
      <alignment vertical="center"/>
    </xf>
    <xf numFmtId="176" fontId="5" fillId="0" borderId="0" xfId="0" applyNumberFormat="1" applyFont="1" applyBorder="1" applyAlignment="1">
      <alignment vertical="center"/>
    </xf>
    <xf numFmtId="0" fontId="6" fillId="0" borderId="0" xfId="0" applyFont="1" applyBorder="1" applyAlignment="1">
      <alignment horizontal="center" vertical="center"/>
    </xf>
    <xf numFmtId="0" fontId="6" fillId="0" borderId="10" xfId="0" applyFont="1" applyBorder="1" applyAlignment="1">
      <alignment horizontal="center" vertical="center"/>
    </xf>
    <xf numFmtId="0" fontId="5" fillId="0" borderId="0" xfId="0" applyFont="1" applyAlignment="1">
      <alignment horizontal="center" vertical="center"/>
    </xf>
    <xf numFmtId="0" fontId="5" fillId="0" borderId="0" xfId="0" applyFont="1" applyFill="1" applyAlignment="1">
      <alignment horizontal="left" vertical="center" shrinkToFit="1"/>
    </xf>
    <xf numFmtId="0" fontId="5" fillId="0" borderId="18" xfId="0" applyFont="1" applyBorder="1" applyAlignment="1">
      <alignment horizontal="center" vertical="center" textRotation="255" shrinkToFit="1"/>
    </xf>
    <xf numFmtId="0" fontId="5" fillId="0" borderId="19" xfId="0" applyFont="1" applyBorder="1" applyAlignment="1">
      <alignment horizontal="center" vertical="center" textRotation="255" shrinkToFit="1"/>
    </xf>
    <xf numFmtId="0" fontId="5" fillId="0" borderId="18"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20" xfId="0" applyFont="1" applyBorder="1" applyAlignment="1">
      <alignment horizontal="center" vertical="center" textRotation="255"/>
    </xf>
    <xf numFmtId="0" fontId="6" fillId="0" borderId="22" xfId="0" applyFont="1" applyBorder="1" applyAlignment="1">
      <alignment horizontal="center" vertical="center"/>
    </xf>
    <xf numFmtId="0" fontId="6" fillId="0" borderId="23" xfId="0" applyFont="1" applyBorder="1" applyAlignment="1">
      <alignment horizontal="center" vertical="center"/>
    </xf>
    <xf numFmtId="176" fontId="5" fillId="0" borderId="4" xfId="0" applyNumberFormat="1" applyFont="1" applyBorder="1" applyAlignment="1">
      <alignment vertical="center"/>
    </xf>
    <xf numFmtId="176" fontId="5" fillId="0" borderId="5" xfId="0" applyNumberFormat="1" applyFont="1" applyBorder="1" applyAlignment="1">
      <alignment vertical="center"/>
    </xf>
    <xf numFmtId="176" fontId="5" fillId="0" borderId="24" xfId="0" applyNumberFormat="1" applyFont="1" applyBorder="1" applyAlignment="1">
      <alignment vertical="center"/>
    </xf>
    <xf numFmtId="176" fontId="5" fillId="0" borderId="25" xfId="0" applyNumberFormat="1"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176" fontId="5" fillId="0" borderId="21" xfId="0" applyNumberFormat="1" applyFont="1" applyBorder="1" applyAlignment="1">
      <alignment vertical="center"/>
    </xf>
    <xf numFmtId="176" fontId="5" fillId="0" borderId="22" xfId="0" applyNumberFormat="1" applyFont="1" applyBorder="1" applyAlignment="1">
      <alignment vertical="center"/>
    </xf>
    <xf numFmtId="0" fontId="5" fillId="0" borderId="24" xfId="0" applyFont="1" applyBorder="1" applyAlignment="1">
      <alignment vertical="center"/>
    </xf>
    <xf numFmtId="0" fontId="5" fillId="0" borderId="25" xfId="0" applyFont="1" applyBorder="1" applyAlignment="1">
      <alignment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27" xfId="0" applyFont="1" applyBorder="1" applyAlignment="1">
      <alignment vertical="center"/>
    </xf>
    <xf numFmtId="0" fontId="5" fillId="0" borderId="28" xfId="0" applyFont="1" applyBorder="1" applyAlignment="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176" fontId="5" fillId="0" borderId="27" xfId="0" applyNumberFormat="1" applyFont="1" applyBorder="1" applyAlignment="1">
      <alignment vertical="center"/>
    </xf>
    <xf numFmtId="176" fontId="5" fillId="0" borderId="28" xfId="0" applyNumberFormat="1" applyFont="1" applyBorder="1" applyAlignment="1">
      <alignment vertical="center"/>
    </xf>
    <xf numFmtId="0" fontId="7" fillId="0" borderId="30" xfId="0" applyFont="1" applyBorder="1" applyAlignment="1">
      <alignment horizontal="left" vertical="center" wrapText="1"/>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5" fillId="0" borderId="15" xfId="0" applyFont="1" applyBorder="1" applyAlignment="1">
      <alignment vertical="center"/>
    </xf>
    <xf numFmtId="0" fontId="5" fillId="0" borderId="7" xfId="0" applyFont="1" applyBorder="1" applyAlignment="1">
      <alignment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176" fontId="5" fillId="0" borderId="15" xfId="0" applyNumberFormat="1" applyFont="1" applyBorder="1" applyAlignment="1">
      <alignment vertical="center"/>
    </xf>
    <xf numFmtId="176" fontId="5" fillId="0" borderId="7" xfId="0" applyNumberFormat="1"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176" fontId="5" fillId="0" borderId="13" xfId="0" applyNumberFormat="1" applyFont="1" applyBorder="1" applyAlignment="1">
      <alignment vertical="center"/>
    </xf>
    <xf numFmtId="176" fontId="5" fillId="0" borderId="14" xfId="0" applyNumberFormat="1" applyFont="1" applyBorder="1" applyAlignment="1">
      <alignment vertical="center"/>
    </xf>
    <xf numFmtId="0" fontId="5" fillId="4" borderId="1" xfId="0" applyFont="1" applyFill="1" applyBorder="1" applyAlignment="1">
      <alignment vertical="center"/>
    </xf>
    <xf numFmtId="0" fontId="5" fillId="4" borderId="2" xfId="0" applyFont="1" applyFill="1" applyBorder="1" applyAlignment="1">
      <alignment vertical="center"/>
    </xf>
    <xf numFmtId="0" fontId="5" fillId="4" borderId="3" xfId="0" applyFont="1" applyFill="1" applyBorder="1" applyAlignment="1">
      <alignment vertical="center"/>
    </xf>
    <xf numFmtId="49" fontId="5" fillId="4" borderId="5" xfId="0" applyNumberFormat="1" applyFont="1" applyFill="1" applyBorder="1" applyAlignment="1">
      <alignment horizontal="center" vertical="center"/>
    </xf>
    <xf numFmtId="0" fontId="5" fillId="4" borderId="9" xfId="0" applyFont="1" applyFill="1" applyBorder="1" applyAlignment="1">
      <alignment vertical="center"/>
    </xf>
    <xf numFmtId="0" fontId="5" fillId="4" borderId="0" xfId="0" applyFont="1" applyFill="1" applyBorder="1" applyAlignment="1">
      <alignment vertical="center"/>
    </xf>
    <xf numFmtId="0" fontId="5" fillId="4" borderId="10" xfId="0" applyFont="1" applyFill="1" applyBorder="1" applyAlignment="1">
      <alignment vertical="center"/>
    </xf>
    <xf numFmtId="0" fontId="5" fillId="4" borderId="11" xfId="0" applyFont="1" applyFill="1" applyBorder="1" applyAlignment="1">
      <alignment vertical="center"/>
    </xf>
    <xf numFmtId="0" fontId="5" fillId="4" borderId="8" xfId="0" applyFont="1" applyFill="1" applyBorder="1" applyAlignment="1">
      <alignment vertical="center"/>
    </xf>
    <xf numFmtId="0" fontId="5" fillId="4" borderId="12" xfId="0" applyFont="1" applyFill="1" applyBorder="1" applyAlignment="1">
      <alignment vertical="center"/>
    </xf>
    <xf numFmtId="0" fontId="5" fillId="4" borderId="15" xfId="0" applyFont="1" applyFill="1" applyBorder="1" applyAlignment="1">
      <alignment vertical="center"/>
    </xf>
    <xf numFmtId="0" fontId="5" fillId="4" borderId="7" xfId="0" applyFont="1" applyFill="1" applyBorder="1" applyAlignment="1">
      <alignment vertical="center"/>
    </xf>
    <xf numFmtId="0" fontId="5" fillId="4" borderId="17" xfId="0" applyFont="1" applyFill="1" applyBorder="1" applyAlignment="1">
      <alignment vertical="center"/>
    </xf>
    <xf numFmtId="0" fontId="5" fillId="4" borderId="13" xfId="0" applyFont="1" applyFill="1" applyBorder="1" applyAlignment="1">
      <alignment vertical="center"/>
    </xf>
    <xf numFmtId="0" fontId="5" fillId="4" borderId="14" xfId="0" applyFont="1" applyFill="1" applyBorder="1" applyAlignment="1">
      <alignment vertical="center"/>
    </xf>
    <xf numFmtId="0" fontId="5" fillId="4" borderId="16" xfId="0" applyFont="1" applyFill="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8" xfId="0" applyFont="1" applyBorder="1" applyAlignment="1">
      <alignment vertical="center"/>
    </xf>
    <xf numFmtId="0" fontId="5" fillId="0" borderId="12" xfId="0" applyFont="1" applyBorder="1" applyAlignment="1">
      <alignment vertical="center"/>
    </xf>
    <xf numFmtId="0" fontId="5" fillId="4" borderId="0" xfId="0" applyFont="1" applyFill="1" applyAlignment="1">
      <alignment horizontal="center" vertical="center"/>
    </xf>
    <xf numFmtId="176" fontId="5" fillId="0" borderId="1" xfId="0" applyNumberFormat="1" applyFont="1" applyBorder="1" applyAlignment="1">
      <alignment vertical="center"/>
    </xf>
    <xf numFmtId="176" fontId="5" fillId="0" borderId="2" xfId="0" applyNumberFormat="1" applyFont="1" applyBorder="1" applyAlignment="1">
      <alignment vertical="center"/>
    </xf>
    <xf numFmtId="176" fontId="6" fillId="0" borderId="1" xfId="0" applyNumberFormat="1" applyFont="1" applyBorder="1" applyAlignment="1">
      <alignment vertical="center"/>
    </xf>
    <xf numFmtId="176" fontId="6" fillId="0" borderId="2" xfId="0" applyNumberFormat="1" applyFont="1" applyBorder="1" applyAlignment="1">
      <alignment vertical="center"/>
    </xf>
    <xf numFmtId="178" fontId="9" fillId="0" borderId="11" xfId="0" applyNumberFormat="1" applyFont="1" applyBorder="1" applyAlignment="1" applyProtection="1">
      <alignment horizontal="center" vertical="center" shrinkToFit="1"/>
      <protection hidden="1"/>
    </xf>
    <xf numFmtId="178" fontId="9" fillId="0" borderId="8" xfId="0" applyNumberFormat="1" applyFont="1" applyBorder="1" applyAlignment="1" applyProtection="1">
      <alignment horizontal="center" vertical="center" shrinkToFit="1"/>
      <protection hidden="1"/>
    </xf>
    <xf numFmtId="0" fontId="10" fillId="3" borderId="38" xfId="0" applyFont="1" applyFill="1" applyBorder="1" applyAlignment="1">
      <alignment horizontal="center" vertical="center"/>
    </xf>
    <xf numFmtId="0" fontId="10" fillId="3" borderId="39" xfId="0" applyFont="1" applyFill="1" applyBorder="1" applyAlignment="1">
      <alignment horizontal="center" vertical="center"/>
    </xf>
    <xf numFmtId="0" fontId="9" fillId="3" borderId="36" xfId="0" applyFont="1" applyFill="1" applyBorder="1" applyAlignment="1">
      <alignment horizontal="center" vertical="center" shrinkToFit="1"/>
    </xf>
    <xf numFmtId="0" fontId="10" fillId="3" borderId="36"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6" xfId="0" applyFont="1" applyFill="1" applyBorder="1" applyAlignment="1">
      <alignment horizontal="center" vertical="center" wrapText="1" shrinkToFit="1"/>
    </xf>
    <xf numFmtId="0" fontId="10" fillId="3" borderId="18" xfId="0" applyFont="1" applyFill="1" applyBorder="1" applyAlignment="1">
      <alignment horizontal="center" vertical="center" wrapText="1" shrinkToFit="1"/>
    </xf>
    <xf numFmtId="0" fontId="10" fillId="3" borderId="36" xfId="0" applyFont="1" applyFill="1" applyBorder="1" applyAlignment="1">
      <alignment horizontal="center" vertical="center" shrinkToFit="1"/>
    </xf>
    <xf numFmtId="0" fontId="10" fillId="3" borderId="18" xfId="0" applyFont="1" applyFill="1" applyBorder="1" applyAlignment="1">
      <alignment horizontal="center" vertical="center" shrinkToFit="1"/>
    </xf>
    <xf numFmtId="177" fontId="11" fillId="4" borderId="52" xfId="4" applyNumberFormat="1" applyFont="1" applyFill="1" applyBorder="1" applyAlignment="1" applyProtection="1">
      <alignment vertical="center" shrinkToFit="1"/>
      <protection hidden="1"/>
    </xf>
    <xf numFmtId="177" fontId="11" fillId="4" borderId="53" xfId="4" applyNumberFormat="1" applyFont="1" applyFill="1" applyBorder="1" applyAlignment="1" applyProtection="1">
      <alignment vertical="center" shrinkToFit="1"/>
      <protection hidden="1"/>
    </xf>
    <xf numFmtId="0" fontId="11" fillId="4" borderId="55" xfId="0" applyFont="1" applyFill="1" applyBorder="1" applyAlignment="1" applyProtection="1">
      <alignment vertical="center" shrinkToFit="1"/>
      <protection hidden="1"/>
    </xf>
    <xf numFmtId="49" fontId="12" fillId="0" borderId="4" xfId="0" applyNumberFormat="1" applyFont="1" applyFill="1" applyBorder="1" applyAlignment="1" applyProtection="1">
      <alignment horizontal="center" vertical="center" wrapText="1"/>
      <protection hidden="1"/>
    </xf>
    <xf numFmtId="49" fontId="12" fillId="0" borderId="5" xfId="0" applyNumberFormat="1" applyFont="1" applyFill="1" applyBorder="1" applyAlignment="1" applyProtection="1">
      <alignment horizontal="center" vertical="center" wrapText="1"/>
      <protection hidden="1"/>
    </xf>
    <xf numFmtId="49" fontId="12" fillId="0" borderId="6" xfId="0" applyNumberFormat="1" applyFont="1" applyFill="1" applyBorder="1" applyAlignment="1" applyProtection="1">
      <alignment horizontal="center" vertical="center" wrapText="1"/>
      <protection hidden="1"/>
    </xf>
    <xf numFmtId="49" fontId="12" fillId="0" borderId="9" xfId="0" applyNumberFormat="1" applyFont="1" applyFill="1" applyBorder="1" applyAlignment="1" applyProtection="1">
      <alignment horizontal="center" vertical="center" wrapText="1"/>
      <protection hidden="1"/>
    </xf>
    <xf numFmtId="49" fontId="12" fillId="0" borderId="0" xfId="0" applyNumberFormat="1" applyFont="1" applyFill="1" applyBorder="1" applyAlignment="1" applyProtection="1">
      <alignment horizontal="center" vertical="center" wrapText="1"/>
      <protection hidden="1"/>
    </xf>
    <xf numFmtId="49" fontId="12" fillId="0" borderId="10" xfId="0" applyNumberFormat="1" applyFont="1" applyFill="1" applyBorder="1" applyAlignment="1" applyProtection="1">
      <alignment horizontal="center" vertical="center" wrapText="1"/>
      <protection hidden="1"/>
    </xf>
    <xf numFmtId="49" fontId="12" fillId="0" borderId="65" xfId="0" applyNumberFormat="1" applyFont="1" applyFill="1" applyBorder="1" applyAlignment="1" applyProtection="1">
      <alignment horizontal="center" vertical="center" wrapText="1"/>
      <protection hidden="1"/>
    </xf>
    <xf numFmtId="49" fontId="12" fillId="0" borderId="66" xfId="0" applyNumberFormat="1" applyFont="1" applyFill="1" applyBorder="1" applyAlignment="1" applyProtection="1">
      <alignment horizontal="center" vertical="center" wrapText="1"/>
      <protection hidden="1"/>
    </xf>
    <xf numFmtId="49" fontId="12" fillId="0" borderId="67" xfId="0" applyNumberFormat="1" applyFont="1" applyFill="1" applyBorder="1" applyAlignment="1" applyProtection="1">
      <alignment horizontal="center" vertical="center" wrapText="1"/>
      <protection hidden="1"/>
    </xf>
    <xf numFmtId="0" fontId="11" fillId="4" borderId="40" xfId="0" applyFont="1" applyFill="1" applyBorder="1" applyAlignment="1" applyProtection="1">
      <alignment vertical="center" shrinkToFit="1"/>
      <protection hidden="1"/>
    </xf>
    <xf numFmtId="0" fontId="11" fillId="4" borderId="41" xfId="0" applyFont="1" applyFill="1" applyBorder="1" applyAlignment="1" applyProtection="1">
      <alignment vertical="center" shrinkToFit="1"/>
      <protection hidden="1"/>
    </xf>
    <xf numFmtId="0" fontId="11" fillId="4" borderId="42" xfId="0" applyFont="1" applyFill="1" applyBorder="1" applyAlignment="1" applyProtection="1">
      <alignment vertical="center" shrinkToFit="1"/>
      <protection hidden="1"/>
    </xf>
    <xf numFmtId="177" fontId="11" fillId="4" borderId="40" xfId="4" applyNumberFormat="1" applyFont="1" applyFill="1" applyBorder="1" applyAlignment="1" applyProtection="1">
      <alignment vertical="center" shrinkToFit="1"/>
      <protection hidden="1"/>
    </xf>
    <xf numFmtId="177" fontId="11" fillId="4" borderId="41" xfId="4" applyNumberFormat="1" applyFont="1" applyFill="1" applyBorder="1" applyAlignment="1" applyProtection="1">
      <alignment vertical="center" shrinkToFit="1"/>
      <protection hidden="1"/>
    </xf>
    <xf numFmtId="0" fontId="11" fillId="4" borderId="43" xfId="0" applyFont="1" applyFill="1" applyBorder="1" applyAlignment="1" applyProtection="1">
      <alignment vertical="center" shrinkToFit="1"/>
      <protection hidden="1"/>
    </xf>
    <xf numFmtId="0" fontId="11" fillId="4" borderId="44" xfId="0" applyFont="1" applyFill="1" applyBorder="1" applyAlignment="1" applyProtection="1">
      <alignment vertical="center" shrinkToFit="1"/>
      <protection hidden="1"/>
    </xf>
    <xf numFmtId="0" fontId="11" fillId="4" borderId="45" xfId="0" applyFont="1" applyFill="1" applyBorder="1" applyAlignment="1" applyProtection="1">
      <alignment vertical="center" shrinkToFit="1"/>
      <protection hidden="1"/>
    </xf>
    <xf numFmtId="0" fontId="11" fillId="4" borderId="46" xfId="0" applyFont="1" applyFill="1" applyBorder="1" applyAlignment="1" applyProtection="1">
      <alignment vertical="center" shrinkToFit="1"/>
      <protection hidden="1"/>
    </xf>
    <xf numFmtId="177" fontId="11" fillId="4" borderId="44" xfId="4" applyNumberFormat="1" applyFont="1" applyFill="1" applyBorder="1" applyAlignment="1" applyProtection="1">
      <alignment vertical="center" shrinkToFit="1"/>
      <protection hidden="1"/>
    </xf>
    <xf numFmtId="177" fontId="11" fillId="4" borderId="45" xfId="4" applyNumberFormat="1" applyFont="1" applyFill="1" applyBorder="1" applyAlignment="1" applyProtection="1">
      <alignment vertical="center" shrinkToFit="1"/>
      <protection hidden="1"/>
    </xf>
    <xf numFmtId="0" fontId="11" fillId="4" borderId="47" xfId="0" applyFont="1" applyFill="1" applyBorder="1" applyAlignment="1" applyProtection="1">
      <alignment vertical="center" shrinkToFit="1"/>
      <protection hidden="1"/>
    </xf>
    <xf numFmtId="0" fontId="11" fillId="4" borderId="68" xfId="0" applyFont="1" applyFill="1" applyBorder="1" applyAlignment="1" applyProtection="1">
      <alignment vertical="center" shrinkToFit="1"/>
      <protection hidden="1"/>
    </xf>
    <xf numFmtId="0" fontId="11" fillId="4" borderId="69" xfId="0" applyFont="1" applyFill="1" applyBorder="1" applyAlignment="1" applyProtection="1">
      <alignment vertical="center" shrinkToFit="1"/>
      <protection hidden="1"/>
    </xf>
    <xf numFmtId="0" fontId="11" fillId="4" borderId="70" xfId="0" applyFont="1" applyFill="1" applyBorder="1" applyAlignment="1" applyProtection="1">
      <alignment vertical="center" shrinkToFit="1"/>
      <protection hidden="1"/>
    </xf>
    <xf numFmtId="177" fontId="11" fillId="4" borderId="68" xfId="4" applyNumberFormat="1" applyFont="1" applyFill="1" applyBorder="1" applyAlignment="1" applyProtection="1">
      <alignment vertical="center" shrinkToFit="1"/>
      <protection hidden="1"/>
    </xf>
    <xf numFmtId="177" fontId="11" fillId="4" borderId="69" xfId="4" applyNumberFormat="1" applyFont="1" applyFill="1" applyBorder="1" applyAlignment="1" applyProtection="1">
      <alignment vertical="center" shrinkToFit="1"/>
      <protection hidden="1"/>
    </xf>
    <xf numFmtId="0" fontId="11" fillId="4" borderId="71" xfId="0" applyFont="1" applyFill="1" applyBorder="1" applyAlignment="1" applyProtection="1">
      <alignment vertical="center" shrinkToFit="1"/>
      <protection hidden="1"/>
    </xf>
    <xf numFmtId="49" fontId="12" fillId="0" borderId="11" xfId="0" applyNumberFormat="1" applyFont="1" applyFill="1" applyBorder="1" applyAlignment="1" applyProtection="1">
      <alignment horizontal="center" vertical="center" wrapText="1"/>
      <protection hidden="1"/>
    </xf>
    <xf numFmtId="49" fontId="12" fillId="0" borderId="8" xfId="0" applyNumberFormat="1" applyFont="1" applyFill="1" applyBorder="1" applyAlignment="1" applyProtection="1">
      <alignment horizontal="center" vertical="center" wrapText="1"/>
      <protection hidden="1"/>
    </xf>
    <xf numFmtId="49" fontId="12" fillId="0" borderId="12" xfId="0" applyNumberFormat="1" applyFont="1" applyFill="1" applyBorder="1" applyAlignment="1" applyProtection="1">
      <alignment horizontal="center" vertical="center" wrapText="1"/>
      <protection hidden="1"/>
    </xf>
    <xf numFmtId="0" fontId="11" fillId="4" borderId="48" xfId="0" applyFont="1" applyFill="1" applyBorder="1" applyAlignment="1" applyProtection="1">
      <alignment vertical="center" shrinkToFit="1"/>
      <protection hidden="1"/>
    </xf>
    <xf numFmtId="0" fontId="11" fillId="4" borderId="49" xfId="0" applyFont="1" applyFill="1" applyBorder="1" applyAlignment="1" applyProtection="1">
      <alignment vertical="center" shrinkToFit="1"/>
      <protection hidden="1"/>
    </xf>
    <xf numFmtId="0" fontId="11" fillId="4" borderId="50" xfId="0" applyFont="1" applyFill="1" applyBorder="1" applyAlignment="1" applyProtection="1">
      <alignment vertical="center" shrinkToFit="1"/>
      <protection hidden="1"/>
    </xf>
    <xf numFmtId="177" fontId="11" fillId="4" borderId="48" xfId="4" applyNumberFormat="1" applyFont="1" applyFill="1" applyBorder="1" applyAlignment="1" applyProtection="1">
      <alignment vertical="center" shrinkToFit="1"/>
      <protection hidden="1"/>
    </xf>
    <xf numFmtId="177" fontId="11" fillId="4" borderId="49" xfId="4" applyNumberFormat="1" applyFont="1" applyFill="1" applyBorder="1" applyAlignment="1" applyProtection="1">
      <alignment vertical="center" shrinkToFit="1"/>
      <protection hidden="1"/>
    </xf>
    <xf numFmtId="0" fontId="11" fillId="4" borderId="51" xfId="0" applyFont="1" applyFill="1" applyBorder="1" applyAlignment="1" applyProtection="1">
      <alignment vertical="center" shrinkToFit="1"/>
      <protection hidden="1"/>
    </xf>
    <xf numFmtId="0" fontId="9" fillId="0" borderId="64" xfId="0" applyFont="1" applyFill="1" applyBorder="1" applyAlignment="1" applyProtection="1">
      <alignment vertical="center"/>
      <protection hidden="1"/>
    </xf>
    <xf numFmtId="0" fontId="11" fillId="4" borderId="52" xfId="0" applyFont="1" applyFill="1" applyBorder="1" applyAlignment="1" applyProtection="1">
      <alignment vertical="center" shrinkToFit="1"/>
      <protection hidden="1"/>
    </xf>
    <xf numFmtId="0" fontId="11" fillId="4" borderId="53" xfId="0" applyFont="1" applyFill="1" applyBorder="1" applyAlignment="1" applyProtection="1">
      <alignment vertical="center" shrinkToFit="1"/>
      <protection hidden="1"/>
    </xf>
    <xf numFmtId="0" fontId="11" fillId="4" borderId="54" xfId="0" applyFont="1" applyFill="1" applyBorder="1" applyAlignment="1" applyProtection="1">
      <alignment vertical="center" shrinkToFit="1"/>
      <protection hidden="1"/>
    </xf>
    <xf numFmtId="0" fontId="11" fillId="4" borderId="56" xfId="0" applyFont="1" applyFill="1" applyBorder="1" applyAlignment="1" applyProtection="1">
      <alignment vertical="center" shrinkToFit="1"/>
      <protection hidden="1"/>
    </xf>
    <xf numFmtId="0" fontId="11" fillId="4" borderId="57" xfId="0" applyFont="1" applyFill="1" applyBorder="1" applyAlignment="1" applyProtection="1">
      <alignment vertical="center" shrinkToFit="1"/>
      <protection hidden="1"/>
    </xf>
    <xf numFmtId="0" fontId="11" fillId="4" borderId="58" xfId="0" applyFont="1" applyFill="1" applyBorder="1" applyAlignment="1" applyProtection="1">
      <alignment vertical="center" shrinkToFit="1"/>
      <protection hidden="1"/>
    </xf>
    <xf numFmtId="177" fontId="11" fillId="4" borderId="56" xfId="4" applyNumberFormat="1" applyFont="1" applyFill="1" applyBorder="1" applyAlignment="1" applyProtection="1">
      <alignment vertical="center" shrinkToFit="1"/>
      <protection hidden="1"/>
    </xf>
    <xf numFmtId="177" fontId="11" fillId="4" borderId="57" xfId="4" applyNumberFormat="1" applyFont="1" applyFill="1" applyBorder="1" applyAlignment="1" applyProtection="1">
      <alignment vertical="center" shrinkToFit="1"/>
      <protection hidden="1"/>
    </xf>
    <xf numFmtId="0" fontId="11" fillId="4" borderId="59" xfId="0" applyFont="1" applyFill="1" applyBorder="1" applyAlignment="1" applyProtection="1">
      <alignment vertical="center" shrinkToFit="1"/>
      <protection hidden="1"/>
    </xf>
    <xf numFmtId="176" fontId="6" fillId="0" borderId="1" xfId="0" applyNumberFormat="1" applyFont="1" applyFill="1" applyBorder="1" applyAlignment="1" applyProtection="1">
      <alignment vertical="center" shrinkToFit="1"/>
      <protection hidden="1"/>
    </xf>
    <xf numFmtId="176" fontId="6" fillId="0" borderId="2" xfId="0" applyNumberFormat="1" applyFont="1" applyFill="1" applyBorder="1" applyAlignment="1" applyProtection="1">
      <alignment vertical="center" shrinkToFit="1"/>
      <protection hidden="1"/>
    </xf>
    <xf numFmtId="0" fontId="6" fillId="0" borderId="2" xfId="0" applyFont="1" applyFill="1" applyBorder="1" applyAlignment="1" applyProtection="1">
      <alignment horizontal="center" vertical="center"/>
      <protection hidden="1"/>
    </xf>
    <xf numFmtId="0" fontId="6" fillId="0" borderId="3" xfId="0" applyFont="1" applyFill="1" applyBorder="1" applyAlignment="1" applyProtection="1">
      <alignment horizontal="center" vertical="center"/>
      <protection hidden="1"/>
    </xf>
    <xf numFmtId="0" fontId="5" fillId="4" borderId="1" xfId="0" applyFont="1" applyFill="1" applyBorder="1" applyAlignment="1" applyProtection="1">
      <alignment vertical="center" shrinkToFit="1"/>
      <protection hidden="1"/>
    </xf>
    <xf numFmtId="0" fontId="5" fillId="4" borderId="2" xfId="0" applyFont="1" applyFill="1" applyBorder="1" applyAlignment="1" applyProtection="1">
      <alignment vertical="center" shrinkToFit="1"/>
      <protection hidden="1"/>
    </xf>
    <xf numFmtId="0" fontId="5" fillId="4" borderId="3" xfId="0" applyFont="1" applyFill="1" applyBorder="1" applyAlignment="1" applyProtection="1">
      <alignment vertical="center" shrinkToFit="1"/>
      <protection hidden="1"/>
    </xf>
    <xf numFmtId="0" fontId="6" fillId="0" borderId="1" xfId="0" applyFont="1" applyFill="1" applyBorder="1" applyAlignment="1" applyProtection="1">
      <alignment horizontal="center" vertical="center"/>
      <protection hidden="1"/>
    </xf>
    <xf numFmtId="0" fontId="10" fillId="5" borderId="1" xfId="0" applyFont="1" applyFill="1" applyBorder="1" applyAlignment="1" applyProtection="1">
      <alignment horizontal="center" vertical="center" wrapText="1"/>
      <protection locked="0" hidden="1"/>
    </xf>
    <xf numFmtId="0" fontId="10" fillId="5" borderId="2" xfId="0" applyFont="1" applyFill="1" applyBorder="1" applyAlignment="1" applyProtection="1">
      <alignment horizontal="center" vertical="center" wrapText="1"/>
      <protection locked="0" hidden="1"/>
    </xf>
    <xf numFmtId="0" fontId="10" fillId="5" borderId="3" xfId="0" applyFont="1" applyFill="1" applyBorder="1" applyAlignment="1" applyProtection="1">
      <alignment horizontal="center" vertical="center" wrapText="1"/>
      <protection locked="0" hidden="1"/>
    </xf>
    <xf numFmtId="0" fontId="14" fillId="0" borderId="1" xfId="0" applyFont="1" applyFill="1" applyBorder="1" applyAlignment="1" applyProtection="1">
      <alignment horizontal="left" vertical="center" wrapText="1"/>
      <protection hidden="1"/>
    </xf>
    <xf numFmtId="0" fontId="14" fillId="0" borderId="2" xfId="0" applyFont="1" applyFill="1" applyBorder="1" applyAlignment="1" applyProtection="1">
      <alignment horizontal="left" vertical="center" wrapText="1"/>
      <protection hidden="1"/>
    </xf>
    <xf numFmtId="0" fontId="12" fillId="0" borderId="0" xfId="0" applyFont="1" applyFill="1" applyBorder="1" applyAlignment="1" applyProtection="1">
      <alignment horizontal="left" vertical="center" wrapText="1"/>
      <protection hidden="1"/>
    </xf>
    <xf numFmtId="0" fontId="12" fillId="0" borderId="10" xfId="0" applyFont="1" applyFill="1" applyBorder="1" applyAlignment="1" applyProtection="1">
      <alignment horizontal="left" vertical="center" wrapText="1"/>
      <protection hidden="1"/>
    </xf>
    <xf numFmtId="0" fontId="12" fillId="0" borderId="8" xfId="0"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0" fillId="4" borderId="1" xfId="0" applyFont="1" applyFill="1" applyBorder="1" applyAlignment="1" applyProtection="1">
      <alignment vertical="center"/>
      <protection hidden="1"/>
    </xf>
    <xf numFmtId="0" fontId="10" fillId="4" borderId="2" xfId="0" applyFont="1" applyFill="1" applyBorder="1" applyAlignment="1" applyProtection="1">
      <alignment vertical="center"/>
      <protection hidden="1"/>
    </xf>
    <xf numFmtId="0" fontId="10" fillId="4" borderId="3" xfId="0" applyFont="1" applyFill="1" applyBorder="1" applyAlignment="1" applyProtection="1">
      <alignment vertical="center"/>
      <protection hidden="1"/>
    </xf>
    <xf numFmtId="178" fontId="6" fillId="4" borderId="1" xfId="0" applyNumberFormat="1" applyFont="1" applyFill="1" applyBorder="1" applyAlignment="1" applyProtection="1">
      <alignment horizontal="center" vertical="center" shrinkToFit="1"/>
      <protection hidden="1"/>
    </xf>
    <xf numFmtId="178" fontId="6" fillId="4" borderId="2" xfId="0" applyNumberFormat="1" applyFont="1" applyFill="1" applyBorder="1" applyAlignment="1" applyProtection="1">
      <alignment horizontal="center" vertical="center" shrinkToFit="1"/>
      <protection hidden="1"/>
    </xf>
    <xf numFmtId="49" fontId="12" fillId="0" borderId="61" xfId="0" applyNumberFormat="1" applyFont="1" applyFill="1" applyBorder="1" applyAlignment="1" applyProtection="1">
      <alignment vertical="center" wrapText="1"/>
      <protection hidden="1"/>
    </xf>
    <xf numFmtId="49" fontId="12" fillId="0" borderId="62" xfId="0" applyNumberFormat="1" applyFont="1" applyFill="1" applyBorder="1" applyAlignment="1" applyProtection="1">
      <alignment vertical="center" wrapText="1"/>
      <protection hidden="1"/>
    </xf>
    <xf numFmtId="49" fontId="12" fillId="0" borderId="63" xfId="0" applyNumberFormat="1" applyFont="1" applyFill="1" applyBorder="1" applyAlignment="1" applyProtection="1">
      <alignment vertical="center" wrapText="1"/>
      <protection hidden="1"/>
    </xf>
    <xf numFmtId="38" fontId="9" fillId="0" borderId="11" xfId="4" applyFont="1" applyFill="1" applyBorder="1" applyAlignment="1" applyProtection="1">
      <alignment vertical="center" shrinkToFit="1"/>
      <protection hidden="1"/>
    </xf>
    <xf numFmtId="38" fontId="9" fillId="0" borderId="8" xfId="4" applyFont="1" applyFill="1" applyBorder="1" applyAlignment="1" applyProtection="1">
      <alignment vertical="center" shrinkToFit="1"/>
      <protection hidden="1"/>
    </xf>
    <xf numFmtId="0" fontId="10" fillId="0" borderId="1" xfId="0" applyFont="1" applyFill="1" applyBorder="1" applyAlignment="1" applyProtection="1">
      <alignment horizontal="center" vertical="center"/>
      <protection hidden="1"/>
    </xf>
    <xf numFmtId="0" fontId="10" fillId="0" borderId="2" xfId="0" applyFont="1" applyFill="1" applyBorder="1" applyAlignment="1" applyProtection="1">
      <alignment horizontal="center" vertical="center"/>
      <protection hidden="1"/>
    </xf>
    <xf numFmtId="0" fontId="9" fillId="0" borderId="36" xfId="0" applyFont="1" applyFill="1" applyBorder="1" applyAlignment="1" applyProtection="1">
      <alignment horizontal="center" vertical="center"/>
      <protection hidden="1"/>
    </xf>
    <xf numFmtId="0" fontId="9" fillId="0" borderId="1" xfId="0" applyFont="1" applyFill="1" applyBorder="1" applyAlignment="1" applyProtection="1">
      <alignment horizontal="center" vertical="center"/>
      <protection hidden="1"/>
    </xf>
    <xf numFmtId="0" fontId="9" fillId="0" borderId="2" xfId="0" applyFont="1" applyFill="1" applyBorder="1" applyAlignment="1" applyProtection="1">
      <alignment horizontal="center" vertical="center"/>
      <protection hidden="1"/>
    </xf>
    <xf numFmtId="0" fontId="9" fillId="0" borderId="3" xfId="0" applyFont="1" applyFill="1" applyBorder="1" applyAlignment="1" applyProtection="1">
      <alignment horizontal="center" vertical="center"/>
      <protection hidden="1"/>
    </xf>
    <xf numFmtId="0" fontId="10" fillId="0" borderId="3" xfId="0" applyFont="1" applyFill="1" applyBorder="1" applyAlignment="1" applyProtection="1">
      <alignment horizontal="center" vertical="center"/>
      <protection hidden="1"/>
    </xf>
    <xf numFmtId="177" fontId="9" fillId="0" borderId="11" xfId="4" applyNumberFormat="1" applyFont="1" applyFill="1" applyBorder="1" applyAlignment="1" applyProtection="1">
      <alignment vertical="center" shrinkToFit="1"/>
      <protection hidden="1"/>
    </xf>
    <xf numFmtId="177" fontId="9" fillId="0" borderId="8" xfId="4" applyNumberFormat="1" applyFont="1" applyFill="1" applyBorder="1" applyAlignment="1" applyProtection="1">
      <alignment vertical="center" shrinkToFit="1"/>
      <protection hidden="1"/>
    </xf>
    <xf numFmtId="0" fontId="15" fillId="0" borderId="13" xfId="0" applyFont="1" applyFill="1" applyBorder="1" applyAlignment="1" applyProtection="1">
      <alignment horizontal="left" vertical="center" wrapText="1" shrinkToFit="1"/>
      <protection hidden="1"/>
    </xf>
    <xf numFmtId="0" fontId="15" fillId="0" borderId="14" xfId="0" applyFont="1" applyFill="1" applyBorder="1" applyAlignment="1" applyProtection="1">
      <alignment horizontal="left" vertical="center" wrapText="1" shrinkToFit="1"/>
      <protection hidden="1"/>
    </xf>
    <xf numFmtId="0" fontId="15" fillId="0" borderId="16" xfId="0" applyFont="1" applyFill="1" applyBorder="1" applyAlignment="1" applyProtection="1">
      <alignment horizontal="left" vertical="center" wrapText="1" shrinkToFit="1"/>
      <protection hidden="1"/>
    </xf>
    <xf numFmtId="0" fontId="15" fillId="0" borderId="2" xfId="0" applyFont="1" applyFill="1" applyBorder="1" applyAlignment="1" applyProtection="1">
      <alignment horizontal="center" vertical="center"/>
      <protection hidden="1"/>
    </xf>
    <xf numFmtId="0" fontId="15" fillId="0" borderId="3" xfId="0" applyFont="1" applyFill="1" applyBorder="1" applyAlignment="1" applyProtection="1">
      <alignment horizontal="center" vertical="center"/>
      <protection hidden="1"/>
    </xf>
    <xf numFmtId="0" fontId="6" fillId="0" borderId="1" xfId="0" applyFont="1" applyFill="1" applyBorder="1" applyAlignment="1" applyProtection="1">
      <alignment horizontal="center" vertical="center" shrinkToFit="1"/>
      <protection hidden="1"/>
    </xf>
    <xf numFmtId="0" fontId="6" fillId="0" borderId="2" xfId="0" applyFont="1" applyFill="1" applyBorder="1" applyAlignment="1" applyProtection="1">
      <alignment horizontal="center" vertical="center" shrinkToFit="1"/>
      <protection hidden="1"/>
    </xf>
    <xf numFmtId="0" fontId="6" fillId="0" borderId="3" xfId="0" applyFont="1" applyFill="1" applyBorder="1" applyAlignment="1" applyProtection="1">
      <alignment horizontal="center" vertical="center" shrinkToFit="1"/>
      <protection hidden="1"/>
    </xf>
    <xf numFmtId="49" fontId="5" fillId="4" borderId="11" xfId="0" applyNumberFormat="1" applyFont="1" applyFill="1" applyBorder="1" applyAlignment="1" applyProtection="1">
      <alignment horizontal="center" vertical="center" shrinkToFit="1"/>
      <protection hidden="1"/>
    </xf>
    <xf numFmtId="49" fontId="5" fillId="4" borderId="8" xfId="0" applyNumberFormat="1" applyFont="1" applyFill="1" applyBorder="1" applyAlignment="1" applyProtection="1">
      <alignment horizontal="center" vertical="center" shrinkToFit="1"/>
      <protection hidden="1"/>
    </xf>
    <xf numFmtId="49" fontId="5" fillId="4" borderId="12" xfId="0" applyNumberFormat="1" applyFont="1" applyFill="1" applyBorder="1" applyAlignment="1" applyProtection="1">
      <alignment horizontal="center" vertical="center" shrinkToFit="1"/>
      <protection hidden="1"/>
    </xf>
    <xf numFmtId="0" fontId="5" fillId="0" borderId="4" xfId="0" applyFont="1" applyFill="1" applyBorder="1" applyAlignment="1" applyProtection="1">
      <alignment vertical="center"/>
      <protection hidden="1"/>
    </xf>
    <xf numFmtId="0" fontId="5" fillId="0" borderId="5" xfId="0" applyFont="1" applyFill="1" applyBorder="1" applyAlignment="1" applyProtection="1">
      <alignment vertical="center"/>
      <protection hidden="1"/>
    </xf>
    <xf numFmtId="0" fontId="5" fillId="0" borderId="6" xfId="0" applyFont="1" applyFill="1" applyBorder="1" applyAlignment="1" applyProtection="1">
      <alignment vertical="center"/>
      <protection hidden="1"/>
    </xf>
    <xf numFmtId="0" fontId="5" fillId="0" borderId="11" xfId="0" applyFont="1" applyFill="1" applyBorder="1" applyAlignment="1" applyProtection="1">
      <alignment vertical="center"/>
      <protection hidden="1"/>
    </xf>
    <xf numFmtId="0" fontId="5" fillId="0" borderId="8" xfId="0" applyFont="1" applyFill="1" applyBorder="1" applyAlignment="1" applyProtection="1">
      <alignment vertical="center"/>
      <protection hidden="1"/>
    </xf>
    <xf numFmtId="0" fontId="5" fillId="0" borderId="12" xfId="0" applyFont="1" applyFill="1" applyBorder="1" applyAlignment="1" applyProtection="1">
      <alignment vertical="center"/>
      <protection hidden="1"/>
    </xf>
    <xf numFmtId="0" fontId="5" fillId="4" borderId="11" xfId="0" applyFont="1" applyFill="1" applyBorder="1" applyAlignment="1" applyProtection="1">
      <alignment horizontal="center" vertical="center" shrinkToFit="1"/>
      <protection hidden="1"/>
    </xf>
    <xf numFmtId="0" fontId="5" fillId="4" borderId="8" xfId="0" applyFont="1" applyFill="1" applyBorder="1" applyAlignment="1" applyProtection="1">
      <alignment horizontal="center" vertical="center" shrinkToFit="1"/>
      <protection hidden="1"/>
    </xf>
    <xf numFmtId="0" fontId="5" fillId="4" borderId="12" xfId="0" applyFont="1" applyFill="1" applyBorder="1" applyAlignment="1" applyProtection="1">
      <alignment horizontal="center" vertical="center" shrinkToFit="1"/>
      <protection hidden="1"/>
    </xf>
    <xf numFmtId="0" fontId="5" fillId="4" borderId="13" xfId="0" applyFont="1" applyFill="1" applyBorder="1" applyAlignment="1" applyProtection="1">
      <alignment horizontal="center" vertical="center" shrinkToFit="1"/>
      <protection hidden="1"/>
    </xf>
    <xf numFmtId="0" fontId="5" fillId="4" borderId="14" xfId="0" applyFont="1" applyFill="1" applyBorder="1" applyAlignment="1" applyProtection="1">
      <alignment horizontal="center" vertical="center" shrinkToFit="1"/>
      <protection hidden="1"/>
    </xf>
    <xf numFmtId="0" fontId="5" fillId="4" borderId="16" xfId="0" applyFont="1" applyFill="1" applyBorder="1" applyAlignment="1" applyProtection="1">
      <alignment horizontal="center" vertical="center" shrinkToFit="1"/>
      <protection hidden="1"/>
    </xf>
    <xf numFmtId="0" fontId="6" fillId="5" borderId="1" xfId="0" applyFont="1" applyFill="1" applyBorder="1" applyAlignment="1" applyProtection="1">
      <alignment vertical="center" shrinkToFit="1"/>
      <protection hidden="1"/>
    </xf>
    <xf numFmtId="0" fontId="6" fillId="5" borderId="2" xfId="0" applyFont="1" applyFill="1" applyBorder="1" applyAlignment="1" applyProtection="1">
      <alignment vertical="center" shrinkToFit="1"/>
      <protection hidden="1"/>
    </xf>
    <xf numFmtId="0" fontId="6" fillId="5" borderId="3" xfId="0" applyFont="1" applyFill="1" applyBorder="1" applyAlignment="1" applyProtection="1">
      <alignment vertical="center" shrinkToFit="1"/>
      <protection hidden="1"/>
    </xf>
    <xf numFmtId="49" fontId="5" fillId="4" borderId="5" xfId="0" applyNumberFormat="1" applyFont="1" applyFill="1" applyBorder="1" applyAlignment="1" applyProtection="1">
      <alignment horizontal="center" vertical="center" shrinkToFit="1"/>
      <protection hidden="1"/>
    </xf>
    <xf numFmtId="0" fontId="5" fillId="0" borderId="18" xfId="0" applyFont="1" applyFill="1" applyBorder="1" applyAlignment="1" applyProtection="1">
      <alignment horizontal="center" vertical="center" textRotation="255"/>
      <protection hidden="1"/>
    </xf>
    <xf numFmtId="0" fontId="5" fillId="0" borderId="19" xfId="0" applyFont="1" applyFill="1" applyBorder="1" applyAlignment="1" applyProtection="1">
      <alignment horizontal="center" vertical="center" textRotation="255"/>
      <protection hidden="1"/>
    </xf>
    <xf numFmtId="0" fontId="5" fillId="0" borderId="20" xfId="0" applyFont="1" applyFill="1" applyBorder="1" applyAlignment="1" applyProtection="1">
      <alignment horizontal="center" vertical="center" textRotation="255"/>
      <protection hidden="1"/>
    </xf>
    <xf numFmtId="0" fontId="10" fillId="0" borderId="4" xfId="0" applyFont="1" applyFill="1" applyBorder="1" applyAlignment="1" applyProtection="1">
      <alignment vertical="center"/>
      <protection hidden="1"/>
    </xf>
    <xf numFmtId="0" fontId="10" fillId="0" borderId="5" xfId="0" applyFont="1" applyFill="1" applyBorder="1" applyAlignment="1" applyProtection="1">
      <alignment vertical="center"/>
      <protection hidden="1"/>
    </xf>
    <xf numFmtId="0" fontId="10" fillId="0" borderId="6" xfId="0" applyFont="1" applyFill="1" applyBorder="1" applyAlignment="1" applyProtection="1">
      <alignment vertical="center"/>
      <protection hidden="1"/>
    </xf>
    <xf numFmtId="0" fontId="10" fillId="0" borderId="11" xfId="0" applyFont="1" applyFill="1" applyBorder="1" applyAlignment="1" applyProtection="1">
      <alignment vertical="center"/>
      <protection hidden="1"/>
    </xf>
    <xf numFmtId="0" fontId="10" fillId="0" borderId="8" xfId="0" applyFont="1" applyFill="1" applyBorder="1" applyAlignment="1" applyProtection="1">
      <alignment vertical="center"/>
      <protection hidden="1"/>
    </xf>
    <xf numFmtId="0" fontId="10" fillId="0" borderId="12" xfId="0" applyFont="1" applyFill="1" applyBorder="1" applyAlignment="1" applyProtection="1">
      <alignment vertical="center"/>
      <protection hidden="1"/>
    </xf>
    <xf numFmtId="0" fontId="29" fillId="0" borderId="21" xfId="0" applyFont="1" applyFill="1" applyBorder="1" applyAlignment="1" applyProtection="1">
      <alignment horizontal="left" vertical="center" wrapText="1"/>
      <protection hidden="1"/>
    </xf>
    <xf numFmtId="0" fontId="29" fillId="0" borderId="22" xfId="0" applyFont="1" applyFill="1" applyBorder="1" applyAlignment="1" applyProtection="1">
      <alignment horizontal="left" vertical="center" wrapText="1"/>
      <protection hidden="1"/>
    </xf>
    <xf numFmtId="0" fontId="29" fillId="0" borderId="23" xfId="0" applyFont="1" applyFill="1" applyBorder="1" applyAlignment="1" applyProtection="1">
      <alignment horizontal="left" vertical="center" wrapText="1"/>
      <protection hidden="1"/>
    </xf>
    <xf numFmtId="0" fontId="29" fillId="0" borderId="21" xfId="0" applyFont="1" applyFill="1" applyBorder="1" applyAlignment="1" applyProtection="1">
      <alignment horizontal="left" vertical="center" shrinkToFit="1"/>
      <protection hidden="1"/>
    </xf>
    <xf numFmtId="0" fontId="29" fillId="0" borderId="22" xfId="0" applyFont="1" applyFill="1" applyBorder="1" applyAlignment="1" applyProtection="1">
      <alignment horizontal="left" vertical="center" shrinkToFit="1"/>
      <protection hidden="1"/>
    </xf>
    <xf numFmtId="0" fontId="29" fillId="0" borderId="23" xfId="0" applyFont="1" applyFill="1" applyBorder="1" applyAlignment="1" applyProtection="1">
      <alignment horizontal="left" vertical="center" shrinkToFit="1"/>
      <protection hidden="1"/>
    </xf>
    <xf numFmtId="0" fontId="15" fillId="0" borderId="21" xfId="0" applyFont="1" applyFill="1" applyBorder="1" applyAlignment="1" applyProtection="1">
      <alignment horizontal="left" vertical="center" shrinkToFit="1"/>
      <protection hidden="1"/>
    </xf>
    <xf numFmtId="0" fontId="15" fillId="0" borderId="22" xfId="0" applyFont="1" applyFill="1" applyBorder="1" applyAlignment="1" applyProtection="1">
      <alignment horizontal="left" vertical="center" shrinkToFit="1"/>
      <protection hidden="1"/>
    </xf>
    <xf numFmtId="0" fontId="15" fillId="0" borderId="23" xfId="0" applyFont="1" applyFill="1" applyBorder="1" applyAlignment="1" applyProtection="1">
      <alignment horizontal="left" vertical="center" shrinkToFit="1"/>
      <protection hidden="1"/>
    </xf>
    <xf numFmtId="0" fontId="15" fillId="0" borderId="15" xfId="0" applyFont="1" applyFill="1" applyBorder="1" applyAlignment="1" applyProtection="1">
      <alignment horizontal="left" vertical="center" shrinkToFit="1"/>
      <protection hidden="1"/>
    </xf>
    <xf numFmtId="0" fontId="15" fillId="0" borderId="7" xfId="0" applyFont="1" applyFill="1" applyBorder="1" applyAlignment="1" applyProtection="1">
      <alignment horizontal="left" vertical="center" shrinkToFit="1"/>
      <protection hidden="1"/>
    </xf>
    <xf numFmtId="0" fontId="15" fillId="0" borderId="17" xfId="0" applyFont="1" applyFill="1" applyBorder="1" applyAlignment="1" applyProtection="1">
      <alignment horizontal="left" vertical="center" shrinkToFit="1"/>
      <protection hidden="1"/>
    </xf>
    <xf numFmtId="0" fontId="15" fillId="0" borderId="1" xfId="0" applyFont="1" applyFill="1" applyBorder="1" applyAlignment="1" applyProtection="1">
      <alignment horizontal="left" vertical="center" wrapText="1"/>
      <protection hidden="1"/>
    </xf>
    <xf numFmtId="0" fontId="15" fillId="0" borderId="2" xfId="0" applyFont="1" applyFill="1" applyBorder="1" applyAlignment="1" applyProtection="1">
      <alignment horizontal="left" vertical="center" wrapText="1"/>
      <protection hidden="1"/>
    </xf>
    <xf numFmtId="0" fontId="15" fillId="0" borderId="3" xfId="0" applyFont="1" applyFill="1" applyBorder="1" applyAlignment="1" applyProtection="1">
      <alignment horizontal="left" vertical="center" wrapText="1"/>
      <protection hidden="1"/>
    </xf>
    <xf numFmtId="0" fontId="29" fillId="0" borderId="24" xfId="0" applyFont="1" applyFill="1" applyBorder="1" applyAlignment="1" applyProtection="1">
      <alignment horizontal="left" vertical="center" shrinkToFit="1"/>
      <protection hidden="1"/>
    </xf>
    <xf numFmtId="0" fontId="15" fillId="0" borderId="25" xfId="0" applyFont="1" applyFill="1" applyBorder="1" applyAlignment="1" applyProtection="1">
      <alignment horizontal="left" vertical="center" shrinkToFit="1"/>
      <protection hidden="1"/>
    </xf>
    <xf numFmtId="0" fontId="15" fillId="0" borderId="26" xfId="0" applyFont="1" applyFill="1" applyBorder="1" applyAlignment="1" applyProtection="1">
      <alignment horizontal="left" vertical="center" shrinkToFit="1"/>
      <protection hidden="1"/>
    </xf>
    <xf numFmtId="0" fontId="15" fillId="0" borderId="11" xfId="0" applyFont="1" applyFill="1" applyBorder="1" applyAlignment="1" applyProtection="1">
      <alignment horizontal="left" vertical="center" shrinkToFit="1"/>
      <protection hidden="1"/>
    </xf>
    <xf numFmtId="0" fontId="15" fillId="0" borderId="8" xfId="0" applyFont="1" applyFill="1" applyBorder="1" applyAlignment="1" applyProtection="1">
      <alignment horizontal="left" vertical="center" shrinkToFit="1"/>
      <protection hidden="1"/>
    </xf>
    <xf numFmtId="0" fontId="15" fillId="0" borderId="12" xfId="0" applyFont="1" applyFill="1" applyBorder="1" applyAlignment="1" applyProtection="1">
      <alignment horizontal="left" vertical="center" shrinkToFit="1"/>
      <protection hidden="1"/>
    </xf>
    <xf numFmtId="0" fontId="29" fillId="0" borderId="13" xfId="0" applyFont="1" applyFill="1" applyBorder="1" applyAlignment="1" applyProtection="1">
      <alignment horizontal="left" vertical="center" wrapText="1"/>
      <protection hidden="1"/>
    </xf>
    <xf numFmtId="0" fontId="29" fillId="0" borderId="14" xfId="0" applyFont="1" applyFill="1" applyBorder="1" applyAlignment="1" applyProtection="1">
      <alignment horizontal="left" vertical="center" wrapText="1"/>
      <protection hidden="1"/>
    </xf>
    <xf numFmtId="0" fontId="29" fillId="0" borderId="16" xfId="0" applyFont="1" applyFill="1" applyBorder="1" applyAlignment="1" applyProtection="1">
      <alignment horizontal="left" vertical="center" wrapText="1"/>
      <protection hidden="1"/>
    </xf>
    <xf numFmtId="0" fontId="29" fillId="0" borderId="24" xfId="0" applyFont="1" applyFill="1" applyBorder="1" applyAlignment="1" applyProtection="1">
      <alignment horizontal="left" vertical="center" wrapText="1"/>
      <protection hidden="1"/>
    </xf>
    <xf numFmtId="0" fontId="29" fillId="0" borderId="25" xfId="0" applyFont="1" applyFill="1" applyBorder="1" applyAlignment="1" applyProtection="1">
      <alignment horizontal="left" vertical="center" wrapText="1"/>
      <protection hidden="1"/>
    </xf>
    <xf numFmtId="0" fontId="29" fillId="0" borderId="26" xfId="0" applyFont="1" applyFill="1" applyBorder="1" applyAlignment="1" applyProtection="1">
      <alignment horizontal="left" vertical="center" wrapText="1"/>
      <protection hidden="1"/>
    </xf>
    <xf numFmtId="0" fontId="29" fillId="0" borderId="11" xfId="0" applyFont="1" applyFill="1" applyBorder="1" applyAlignment="1" applyProtection="1">
      <alignment horizontal="left" vertical="center" wrapText="1"/>
      <protection hidden="1"/>
    </xf>
    <xf numFmtId="0" fontId="29" fillId="0" borderId="8" xfId="0" applyFont="1" applyFill="1" applyBorder="1" applyAlignment="1" applyProtection="1">
      <alignment horizontal="left" vertical="center" wrapText="1"/>
      <protection hidden="1"/>
    </xf>
    <xf numFmtId="0" fontId="29" fillId="0" borderId="12" xfId="0" applyFont="1" applyFill="1" applyBorder="1" applyAlignment="1" applyProtection="1">
      <alignment horizontal="left" vertical="center" wrapText="1"/>
      <protection hidden="1"/>
    </xf>
    <xf numFmtId="0" fontId="29" fillId="0" borderId="21" xfId="0" applyFont="1" applyFill="1" applyBorder="1" applyAlignment="1" applyProtection="1">
      <alignment horizontal="left" vertical="center"/>
      <protection hidden="1"/>
    </xf>
    <xf numFmtId="0" fontId="29" fillId="0" borderId="22" xfId="0" applyFont="1" applyFill="1" applyBorder="1" applyAlignment="1" applyProtection="1">
      <alignment horizontal="left" vertical="center"/>
      <protection hidden="1"/>
    </xf>
    <xf numFmtId="0" fontId="29" fillId="0" borderId="23" xfId="0" applyFont="1" applyFill="1" applyBorder="1" applyAlignment="1" applyProtection="1">
      <alignment horizontal="left" vertical="center"/>
      <protection hidden="1"/>
    </xf>
    <xf numFmtId="0" fontId="29" fillId="0" borderId="24" xfId="0" applyFont="1" applyFill="1" applyBorder="1" applyAlignment="1" applyProtection="1">
      <alignment horizontal="left" vertical="center"/>
      <protection hidden="1"/>
    </xf>
    <xf numFmtId="0" fontId="29" fillId="0" borderId="25" xfId="0" applyFont="1" applyFill="1" applyBorder="1" applyAlignment="1" applyProtection="1">
      <alignment horizontal="left" vertical="center"/>
      <protection hidden="1"/>
    </xf>
    <xf numFmtId="0" fontId="29" fillId="0" borderId="26" xfId="0" applyFont="1" applyFill="1" applyBorder="1" applyAlignment="1" applyProtection="1">
      <alignment horizontal="left" vertical="center"/>
      <protection hidden="1"/>
    </xf>
    <xf numFmtId="0" fontId="15" fillId="0" borderId="21" xfId="0" applyFont="1" applyFill="1" applyBorder="1" applyAlignment="1" applyProtection="1">
      <alignment vertical="center" shrinkToFit="1"/>
      <protection hidden="1"/>
    </xf>
    <xf numFmtId="0" fontId="15" fillId="0" borderId="22" xfId="0" applyFont="1" applyFill="1" applyBorder="1" applyAlignment="1" applyProtection="1">
      <alignment vertical="center" shrinkToFit="1"/>
      <protection hidden="1"/>
    </xf>
    <xf numFmtId="0" fontId="15" fillId="0" borderId="23" xfId="0" applyFont="1" applyFill="1" applyBorder="1" applyAlignment="1" applyProtection="1">
      <alignment vertical="center" shrinkToFit="1"/>
      <protection hidden="1"/>
    </xf>
    <xf numFmtId="0" fontId="29" fillId="0" borderId="21" xfId="0" applyFont="1" applyFill="1" applyBorder="1" applyAlignment="1" applyProtection="1">
      <alignment vertical="center" wrapText="1"/>
      <protection hidden="1"/>
    </xf>
    <xf numFmtId="0" fontId="15" fillId="0" borderId="22" xfId="0" applyFont="1" applyFill="1" applyBorder="1" applyAlignment="1" applyProtection="1">
      <alignment vertical="center" wrapText="1"/>
      <protection hidden="1"/>
    </xf>
    <xf numFmtId="0" fontId="15" fillId="0" borderId="23" xfId="0" applyFont="1" applyFill="1" applyBorder="1" applyAlignment="1" applyProtection="1">
      <alignment vertical="center" wrapText="1"/>
      <protection hidden="1"/>
    </xf>
    <xf numFmtId="0" fontId="15" fillId="0" borderId="13" xfId="0" applyFont="1" applyFill="1" applyBorder="1" applyAlignment="1" applyProtection="1">
      <alignment vertical="center" shrinkToFit="1"/>
      <protection hidden="1"/>
    </xf>
    <xf numFmtId="0" fontId="15" fillId="0" borderId="14" xfId="0" applyFont="1" applyFill="1" applyBorder="1" applyAlignment="1" applyProtection="1">
      <alignment vertical="center" shrinkToFit="1"/>
      <protection hidden="1"/>
    </xf>
    <xf numFmtId="0" fontId="15" fillId="0" borderId="16" xfId="0" applyFont="1" applyFill="1" applyBorder="1" applyAlignment="1" applyProtection="1">
      <alignment vertical="center" shrinkToFit="1"/>
      <protection hidden="1"/>
    </xf>
    <xf numFmtId="0" fontId="29" fillId="0" borderId="13" xfId="0" applyFont="1" applyFill="1" applyBorder="1" applyAlignment="1" applyProtection="1">
      <alignment vertical="center" shrinkToFit="1"/>
      <protection hidden="1"/>
    </xf>
    <xf numFmtId="0" fontId="29" fillId="0" borderId="14" xfId="0" applyFont="1" applyFill="1" applyBorder="1" applyAlignment="1" applyProtection="1">
      <alignment vertical="center" shrinkToFit="1"/>
      <protection hidden="1"/>
    </xf>
    <xf numFmtId="0" fontId="29" fillId="0" borderId="16" xfId="0" applyFont="1" applyFill="1" applyBorder="1" applyAlignment="1" applyProtection="1">
      <alignment vertical="center" shrinkToFit="1"/>
      <protection hidden="1"/>
    </xf>
    <xf numFmtId="0" fontId="15" fillId="0" borderId="8" xfId="0" applyFont="1" applyFill="1" applyBorder="1" applyAlignment="1" applyProtection="1">
      <alignment horizontal="center" vertical="center" shrinkToFit="1"/>
      <protection hidden="1"/>
    </xf>
    <xf numFmtId="0" fontId="15" fillId="0" borderId="2" xfId="0" applyFont="1" applyFill="1" applyBorder="1" applyAlignment="1" applyProtection="1">
      <alignment horizontal="center" vertical="center" shrinkToFit="1"/>
      <protection hidden="1"/>
    </xf>
    <xf numFmtId="0" fontId="15" fillId="0" borderId="3" xfId="0" applyFont="1" applyFill="1" applyBorder="1" applyAlignment="1" applyProtection="1">
      <alignment horizontal="center" vertical="center" shrinkToFit="1"/>
      <protection hidden="1"/>
    </xf>
    <xf numFmtId="0" fontId="15" fillId="0" borderId="1" xfId="0" applyFont="1" applyFill="1" applyBorder="1" applyAlignment="1" applyProtection="1">
      <alignment vertical="center" shrinkToFit="1"/>
      <protection hidden="1"/>
    </xf>
    <xf numFmtId="0" fontId="15" fillId="0" borderId="2" xfId="0" applyFont="1" applyFill="1" applyBorder="1" applyAlignment="1" applyProtection="1">
      <alignment vertical="center" shrinkToFit="1"/>
      <protection hidden="1"/>
    </xf>
    <xf numFmtId="0" fontId="15" fillId="0" borderId="3" xfId="0" applyFont="1" applyFill="1" applyBorder="1" applyAlignment="1" applyProtection="1">
      <alignment vertical="center" shrinkToFit="1"/>
      <protection hidden="1"/>
    </xf>
    <xf numFmtId="0" fontId="21" fillId="0" borderId="18" xfId="5" applyFont="1" applyBorder="1">
      <alignment vertical="center"/>
    </xf>
    <xf numFmtId="0" fontId="21" fillId="0" borderId="19" xfId="5" applyFont="1" applyBorder="1">
      <alignment vertical="center"/>
    </xf>
    <xf numFmtId="0" fontId="21" fillId="0" borderId="20" xfId="5" applyFont="1" applyBorder="1">
      <alignment vertical="center"/>
    </xf>
    <xf numFmtId="0" fontId="21" fillId="0" borderId="4" xfId="0" applyFont="1" applyBorder="1" applyAlignment="1">
      <alignment horizontal="right" vertical="center"/>
    </xf>
    <xf numFmtId="0" fontId="21" fillId="0" borderId="5" xfId="0" applyFont="1" applyBorder="1" applyAlignment="1">
      <alignment horizontal="right" vertical="center"/>
    </xf>
    <xf numFmtId="0" fontId="21" fillId="0" borderId="6" xfId="0" applyFont="1" applyBorder="1" applyAlignment="1">
      <alignment horizontal="right" vertical="center"/>
    </xf>
    <xf numFmtId="0" fontId="21" fillId="0" borderId="9" xfId="0" applyFont="1" applyBorder="1" applyAlignment="1">
      <alignment horizontal="right" vertical="center"/>
    </xf>
    <xf numFmtId="0" fontId="21" fillId="0" borderId="0" xfId="0" applyFont="1" applyBorder="1" applyAlignment="1">
      <alignment horizontal="right" vertical="center"/>
    </xf>
    <xf numFmtId="0" fontId="21" fillId="0" borderId="10" xfId="0" applyFont="1" applyBorder="1" applyAlignment="1">
      <alignment horizontal="right" vertical="center"/>
    </xf>
    <xf numFmtId="0" fontId="21" fillId="0" borderId="3" xfId="0" applyFont="1" applyBorder="1" applyAlignment="1">
      <alignment vertical="center" wrapText="1"/>
    </xf>
    <xf numFmtId="0" fontId="21" fillId="0" borderId="1" xfId="0" applyFont="1" applyBorder="1" applyAlignment="1">
      <alignment vertical="center" wrapText="1"/>
    </xf>
    <xf numFmtId="0" fontId="21" fillId="0" borderId="18" xfId="0" applyFont="1" applyBorder="1" applyAlignment="1">
      <alignment vertical="top" wrapText="1"/>
    </xf>
    <xf numFmtId="0" fontId="21" fillId="0" borderId="20" xfId="0" applyFont="1" applyBorder="1" applyAlignment="1">
      <alignment vertical="top" wrapText="1"/>
    </xf>
    <xf numFmtId="0" fontId="21" fillId="0" borderId="11" xfId="0" applyFont="1" applyBorder="1">
      <alignment vertical="center"/>
    </xf>
    <xf numFmtId="0" fontId="21" fillId="0" borderId="8" xfId="0" applyFont="1" applyBorder="1">
      <alignment vertical="center"/>
    </xf>
    <xf numFmtId="0" fontId="21" fillId="0" borderId="12" xfId="0" applyFont="1" applyBorder="1">
      <alignment vertical="center"/>
    </xf>
    <xf numFmtId="0" fontId="21" fillId="0" borderId="2" xfId="0" applyFont="1" applyBorder="1">
      <alignment vertical="center"/>
    </xf>
    <xf numFmtId="0" fontId="21" fillId="0" borderId="3" xfId="0" applyFont="1" applyBorder="1">
      <alignment vertical="center"/>
    </xf>
  </cellXfs>
  <cellStyles count="8">
    <cellStyle name="パーセント 2" xfId="2"/>
    <cellStyle name="桁区切り" xfId="4" builtinId="6"/>
    <cellStyle name="桁区切り 2" xfId="1"/>
    <cellStyle name="標準" xfId="0" builtinId="0"/>
    <cellStyle name="標準 2" xfId="3"/>
    <cellStyle name="標準 3" xfId="5"/>
    <cellStyle name="標準 3 2" xfId="7"/>
    <cellStyle name="標準 4" xfId="6"/>
  </cellStyles>
  <dxfs count="0"/>
  <tableStyles count="0" defaultTableStyle="TableStyleMedium2" defaultPivotStyle="PivotStyleLight16"/>
  <colors>
    <mruColors>
      <color rgb="FFCDFFFF"/>
      <color rgb="FFFFFFCC"/>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28575</xdr:colOff>
          <xdr:row>10</xdr:row>
          <xdr:rowOff>28575</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28575</xdr:colOff>
          <xdr:row>11</xdr:row>
          <xdr:rowOff>19050</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123825</xdr:colOff>
      <xdr:row>18</xdr:row>
      <xdr:rowOff>838200</xdr:rowOff>
    </xdr:to>
    <xdr:sp macro="" textlink="">
      <xdr:nvSpPr>
        <xdr:cNvPr id="2" name="左大かっこ 1"/>
        <xdr:cNvSpPr/>
      </xdr:nvSpPr>
      <xdr:spPr>
        <a:xfrm>
          <a:off x="238125" y="3098800"/>
          <a:ext cx="66675" cy="1454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20</xdr:row>
          <xdr:rowOff>228600</xdr:rowOff>
        </xdr:from>
        <xdr:to>
          <xdr:col>2</xdr:col>
          <xdr:colOff>19050</xdr:colOff>
          <xdr:row>22</xdr:row>
          <xdr:rowOff>9525</xdr:rowOff>
        </xdr:to>
        <xdr:sp macro="" textlink="">
          <xdr:nvSpPr>
            <xdr:cNvPr id="24640" name="Check Box 64" hidden="1">
              <a:extLst>
                <a:ext uri="{63B3BB69-23CF-44E3-9099-C40C66FF867C}">
                  <a14:compatExt spid="_x0000_s24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21</xdr:row>
          <xdr:rowOff>0</xdr:rowOff>
        </xdr:from>
        <xdr:to>
          <xdr:col>15</xdr:col>
          <xdr:colOff>28575</xdr:colOff>
          <xdr:row>22</xdr:row>
          <xdr:rowOff>19050</xdr:rowOff>
        </xdr:to>
        <xdr:sp macro="" textlink="">
          <xdr:nvSpPr>
            <xdr:cNvPr id="24641" name="Check Box 65" hidden="1">
              <a:extLst>
                <a:ext uri="{63B3BB69-23CF-44E3-9099-C40C66FF867C}">
                  <a14:compatExt spid="_x0000_s24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21</xdr:row>
          <xdr:rowOff>9525</xdr:rowOff>
        </xdr:from>
        <xdr:to>
          <xdr:col>27</xdr:col>
          <xdr:colOff>0</xdr:colOff>
          <xdr:row>22</xdr:row>
          <xdr:rowOff>28575</xdr:rowOff>
        </xdr:to>
        <xdr:sp macro="" textlink="">
          <xdr:nvSpPr>
            <xdr:cNvPr id="24642" name="Check Box 66" hidden="1">
              <a:extLst>
                <a:ext uri="{63B3BB69-23CF-44E3-9099-C40C66FF867C}">
                  <a14:compatExt spid="_x0000_s24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22</xdr:row>
          <xdr:rowOff>0</xdr:rowOff>
        </xdr:from>
        <xdr:to>
          <xdr:col>2</xdr:col>
          <xdr:colOff>19050</xdr:colOff>
          <xdr:row>23</xdr:row>
          <xdr:rowOff>9525</xdr:rowOff>
        </xdr:to>
        <xdr:sp macro="" textlink="">
          <xdr:nvSpPr>
            <xdr:cNvPr id="24644" name="Check Box 68" hidden="1">
              <a:extLst>
                <a:ext uri="{63B3BB69-23CF-44E3-9099-C40C66FF867C}">
                  <a14:compatExt spid="_x0000_s24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23</xdr:row>
          <xdr:rowOff>0</xdr:rowOff>
        </xdr:from>
        <xdr:to>
          <xdr:col>2</xdr:col>
          <xdr:colOff>19050</xdr:colOff>
          <xdr:row>24</xdr:row>
          <xdr:rowOff>9525</xdr:rowOff>
        </xdr:to>
        <xdr:sp macro="" textlink="">
          <xdr:nvSpPr>
            <xdr:cNvPr id="24645" name="Check Box 69" hidden="1">
              <a:extLst>
                <a:ext uri="{63B3BB69-23CF-44E3-9099-C40C66FF867C}">
                  <a14:compatExt spid="_x0000_s24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22</xdr:row>
          <xdr:rowOff>228600</xdr:rowOff>
        </xdr:from>
        <xdr:to>
          <xdr:col>27</xdr:col>
          <xdr:colOff>0</xdr:colOff>
          <xdr:row>24</xdr:row>
          <xdr:rowOff>9525</xdr:rowOff>
        </xdr:to>
        <xdr:sp macro="" textlink="">
          <xdr:nvSpPr>
            <xdr:cNvPr id="24649" name="Check Box 73" hidden="1">
              <a:extLst>
                <a:ext uri="{63B3BB69-23CF-44E3-9099-C40C66FF867C}">
                  <a14:compatExt spid="_x0000_s24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24</xdr:row>
          <xdr:rowOff>0</xdr:rowOff>
        </xdr:from>
        <xdr:to>
          <xdr:col>2</xdr:col>
          <xdr:colOff>19050</xdr:colOff>
          <xdr:row>25</xdr:row>
          <xdr:rowOff>9525</xdr:rowOff>
        </xdr:to>
        <xdr:sp macro="" textlink="">
          <xdr:nvSpPr>
            <xdr:cNvPr id="24651" name="Check Box 75" hidden="1">
              <a:extLst>
                <a:ext uri="{63B3BB69-23CF-44E3-9099-C40C66FF867C}">
                  <a14:compatExt spid="_x0000_s24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xdr:row>
          <xdr:rowOff>0</xdr:rowOff>
        </xdr:from>
        <xdr:to>
          <xdr:col>2</xdr:col>
          <xdr:colOff>28575</xdr:colOff>
          <xdr:row>26</xdr:row>
          <xdr:rowOff>9525</xdr:rowOff>
        </xdr:to>
        <xdr:sp macro="" textlink="">
          <xdr:nvSpPr>
            <xdr:cNvPr id="24653" name="Check Box 77" hidden="1">
              <a:extLst>
                <a:ext uri="{63B3BB69-23CF-44E3-9099-C40C66FF867C}">
                  <a14:compatExt spid="_x0000_s24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30</xdr:row>
          <xdr:rowOff>228600</xdr:rowOff>
        </xdr:from>
        <xdr:to>
          <xdr:col>2</xdr:col>
          <xdr:colOff>28575</xdr:colOff>
          <xdr:row>32</xdr:row>
          <xdr:rowOff>0</xdr:rowOff>
        </xdr:to>
        <xdr:sp macro="" textlink="">
          <xdr:nvSpPr>
            <xdr:cNvPr id="24655" name="Check Box 79" hidden="1">
              <a:extLst>
                <a:ext uri="{63B3BB69-23CF-44E3-9099-C40C66FF867C}">
                  <a14:compatExt spid="_x0000_s24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31</xdr:row>
          <xdr:rowOff>228600</xdr:rowOff>
        </xdr:from>
        <xdr:to>
          <xdr:col>16</xdr:col>
          <xdr:colOff>38100</xdr:colOff>
          <xdr:row>33</xdr:row>
          <xdr:rowOff>0</xdr:rowOff>
        </xdr:to>
        <xdr:sp macro="" textlink="">
          <xdr:nvSpPr>
            <xdr:cNvPr id="24656" name="Check Box 80" hidden="1">
              <a:extLst>
                <a:ext uri="{63B3BB69-23CF-44E3-9099-C40C66FF867C}">
                  <a14:compatExt spid="_x0000_s24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53</xdr:row>
      <xdr:rowOff>63500</xdr:rowOff>
    </xdr:from>
    <xdr:to>
      <xdr:col>1</xdr:col>
      <xdr:colOff>130302</xdr:colOff>
      <xdr:row>54</xdr:row>
      <xdr:rowOff>110200</xdr:rowOff>
    </xdr:to>
    <xdr:sp macro="" textlink="">
      <xdr:nvSpPr>
        <xdr:cNvPr id="48" name="左大かっこ 47"/>
        <xdr:cNvSpPr/>
      </xdr:nvSpPr>
      <xdr:spPr>
        <a:xfrm>
          <a:off x="228600" y="82550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57</xdr:row>
          <xdr:rowOff>0</xdr:rowOff>
        </xdr:from>
        <xdr:to>
          <xdr:col>2</xdr:col>
          <xdr:colOff>28575</xdr:colOff>
          <xdr:row>58</xdr:row>
          <xdr:rowOff>9525</xdr:rowOff>
        </xdr:to>
        <xdr:sp macro="" textlink="">
          <xdr:nvSpPr>
            <xdr:cNvPr id="24672" name="Check Box 96" hidden="1">
              <a:extLst>
                <a:ext uri="{63B3BB69-23CF-44E3-9099-C40C66FF867C}">
                  <a14:compatExt spid="_x0000_s24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58</xdr:row>
          <xdr:rowOff>0</xdr:rowOff>
        </xdr:from>
        <xdr:to>
          <xdr:col>2</xdr:col>
          <xdr:colOff>28575</xdr:colOff>
          <xdr:row>59</xdr:row>
          <xdr:rowOff>9525</xdr:rowOff>
        </xdr:to>
        <xdr:sp macro="" textlink="">
          <xdr:nvSpPr>
            <xdr:cNvPr id="24676" name="Check Box 100" hidden="1">
              <a:extLst>
                <a:ext uri="{63B3BB69-23CF-44E3-9099-C40C66FF867C}">
                  <a14:compatExt spid="_x0000_s24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58</xdr:row>
          <xdr:rowOff>0</xdr:rowOff>
        </xdr:from>
        <xdr:to>
          <xdr:col>2</xdr:col>
          <xdr:colOff>28575</xdr:colOff>
          <xdr:row>59</xdr:row>
          <xdr:rowOff>9525</xdr:rowOff>
        </xdr:to>
        <xdr:sp macro="" textlink="">
          <xdr:nvSpPr>
            <xdr:cNvPr id="24677" name="Check Box 101" hidden="1">
              <a:extLst>
                <a:ext uri="{63B3BB69-23CF-44E3-9099-C40C66FF867C}">
                  <a14:compatExt spid="_x0000_s24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21</xdr:row>
          <xdr:rowOff>228600</xdr:rowOff>
        </xdr:from>
        <xdr:to>
          <xdr:col>15</xdr:col>
          <xdr:colOff>28575</xdr:colOff>
          <xdr:row>23</xdr:row>
          <xdr:rowOff>9525</xdr:rowOff>
        </xdr:to>
        <xdr:sp macro="" textlink="">
          <xdr:nvSpPr>
            <xdr:cNvPr id="24698" name="Check Box 122" hidden="1">
              <a:extLst>
                <a:ext uri="{63B3BB69-23CF-44E3-9099-C40C66FF867C}">
                  <a14:compatExt spid="_x0000_s24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21</xdr:row>
          <xdr:rowOff>228600</xdr:rowOff>
        </xdr:from>
        <xdr:to>
          <xdr:col>27</xdr:col>
          <xdr:colOff>0</xdr:colOff>
          <xdr:row>23</xdr:row>
          <xdr:rowOff>9525</xdr:rowOff>
        </xdr:to>
        <xdr:sp macro="" textlink="">
          <xdr:nvSpPr>
            <xdr:cNvPr id="24699" name="Check Box 123" hidden="1">
              <a:extLst>
                <a:ext uri="{63B3BB69-23CF-44E3-9099-C40C66FF867C}">
                  <a14:compatExt spid="_x0000_s24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31</xdr:row>
          <xdr:rowOff>228600</xdr:rowOff>
        </xdr:from>
        <xdr:to>
          <xdr:col>2</xdr:col>
          <xdr:colOff>28575</xdr:colOff>
          <xdr:row>33</xdr:row>
          <xdr:rowOff>0</xdr:rowOff>
        </xdr:to>
        <xdr:sp macro="" textlink="">
          <xdr:nvSpPr>
            <xdr:cNvPr id="24702" name="Check Box 126" hidden="1">
              <a:extLst>
                <a:ext uri="{63B3BB69-23CF-44E3-9099-C40C66FF867C}">
                  <a14:compatExt spid="_x0000_s24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31</xdr:row>
          <xdr:rowOff>0</xdr:rowOff>
        </xdr:from>
        <xdr:to>
          <xdr:col>16</xdr:col>
          <xdr:colOff>38100</xdr:colOff>
          <xdr:row>32</xdr:row>
          <xdr:rowOff>19050</xdr:rowOff>
        </xdr:to>
        <xdr:sp macro="" textlink="">
          <xdr:nvSpPr>
            <xdr:cNvPr id="24706" name="Check Box 130" hidden="1">
              <a:extLst>
                <a:ext uri="{63B3BB69-23CF-44E3-9099-C40C66FF867C}">
                  <a14:compatExt spid="_x0000_s24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30</xdr:row>
          <xdr:rowOff>228600</xdr:rowOff>
        </xdr:from>
        <xdr:to>
          <xdr:col>26</xdr:col>
          <xdr:colOff>28575</xdr:colOff>
          <xdr:row>32</xdr:row>
          <xdr:rowOff>9525</xdr:rowOff>
        </xdr:to>
        <xdr:sp macro="" textlink="">
          <xdr:nvSpPr>
            <xdr:cNvPr id="24707" name="Check Box 131" hidden="1">
              <a:extLst>
                <a:ext uri="{63B3BB69-23CF-44E3-9099-C40C66FF867C}">
                  <a14:compatExt spid="_x0000_s24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33</xdr:row>
          <xdr:rowOff>9525</xdr:rowOff>
        </xdr:from>
        <xdr:to>
          <xdr:col>2</xdr:col>
          <xdr:colOff>28575</xdr:colOff>
          <xdr:row>34</xdr:row>
          <xdr:rowOff>19050</xdr:rowOff>
        </xdr:to>
        <xdr:sp macro="" textlink="">
          <xdr:nvSpPr>
            <xdr:cNvPr id="24709" name="Check Box 133" hidden="1">
              <a:extLst>
                <a:ext uri="{63B3BB69-23CF-44E3-9099-C40C66FF867C}">
                  <a14:compatExt spid="_x0000_s24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32</xdr:row>
          <xdr:rowOff>19050</xdr:rowOff>
        </xdr:from>
        <xdr:to>
          <xdr:col>26</xdr:col>
          <xdr:colOff>28575</xdr:colOff>
          <xdr:row>33</xdr:row>
          <xdr:rowOff>28575</xdr:rowOff>
        </xdr:to>
        <xdr:sp macro="" textlink="">
          <xdr:nvSpPr>
            <xdr:cNvPr id="24710" name="Check Box 134" hidden="1">
              <a:extLst>
                <a:ext uri="{63B3BB69-23CF-44E3-9099-C40C66FF867C}">
                  <a14:compatExt spid="_x0000_s24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33</xdr:row>
          <xdr:rowOff>0</xdr:rowOff>
        </xdr:from>
        <xdr:to>
          <xdr:col>26</xdr:col>
          <xdr:colOff>28575</xdr:colOff>
          <xdr:row>34</xdr:row>
          <xdr:rowOff>9525</xdr:rowOff>
        </xdr:to>
        <xdr:sp macro="" textlink="">
          <xdr:nvSpPr>
            <xdr:cNvPr id="24713" name="Check Box 137" hidden="1">
              <a:extLst>
                <a:ext uri="{63B3BB69-23CF-44E3-9099-C40C66FF867C}">
                  <a14:compatExt spid="_x0000_s24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34</xdr:row>
          <xdr:rowOff>0</xdr:rowOff>
        </xdr:from>
        <xdr:to>
          <xdr:col>2</xdr:col>
          <xdr:colOff>28575</xdr:colOff>
          <xdr:row>35</xdr:row>
          <xdr:rowOff>9525</xdr:rowOff>
        </xdr:to>
        <xdr:sp macro="" textlink="">
          <xdr:nvSpPr>
            <xdr:cNvPr id="24714" name="Check Box 138" hidden="1">
              <a:extLst>
                <a:ext uri="{63B3BB69-23CF-44E3-9099-C40C66FF867C}">
                  <a14:compatExt spid="_x0000_s24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34</xdr:row>
          <xdr:rowOff>228600</xdr:rowOff>
        </xdr:from>
        <xdr:to>
          <xdr:col>2</xdr:col>
          <xdr:colOff>28575</xdr:colOff>
          <xdr:row>36</xdr:row>
          <xdr:rowOff>0</xdr:rowOff>
        </xdr:to>
        <xdr:sp macro="" textlink="">
          <xdr:nvSpPr>
            <xdr:cNvPr id="24715" name="Check Box 139" hidden="1">
              <a:extLst>
                <a:ext uri="{63B3BB69-23CF-44E3-9099-C40C66FF867C}">
                  <a14:compatExt spid="_x0000_s24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44</xdr:row>
          <xdr:rowOff>0</xdr:rowOff>
        </xdr:from>
        <xdr:to>
          <xdr:col>16</xdr:col>
          <xdr:colOff>38100</xdr:colOff>
          <xdr:row>45</xdr:row>
          <xdr:rowOff>9525</xdr:rowOff>
        </xdr:to>
        <xdr:sp macro="" textlink="">
          <xdr:nvSpPr>
            <xdr:cNvPr id="24717" name="Check Box 141" hidden="1">
              <a:extLst>
                <a:ext uri="{63B3BB69-23CF-44E3-9099-C40C66FF867C}">
                  <a14:compatExt spid="_x0000_s24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43</xdr:row>
          <xdr:rowOff>9525</xdr:rowOff>
        </xdr:from>
        <xdr:to>
          <xdr:col>26</xdr:col>
          <xdr:colOff>28575</xdr:colOff>
          <xdr:row>44</xdr:row>
          <xdr:rowOff>19050</xdr:rowOff>
        </xdr:to>
        <xdr:sp macro="" textlink="">
          <xdr:nvSpPr>
            <xdr:cNvPr id="24718" name="Check Box 142" hidden="1">
              <a:extLst>
                <a:ext uri="{63B3BB69-23CF-44E3-9099-C40C66FF867C}">
                  <a14:compatExt spid="_x0000_s24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44</xdr:row>
          <xdr:rowOff>9525</xdr:rowOff>
        </xdr:from>
        <xdr:to>
          <xdr:col>26</xdr:col>
          <xdr:colOff>28575</xdr:colOff>
          <xdr:row>45</xdr:row>
          <xdr:rowOff>19050</xdr:rowOff>
        </xdr:to>
        <xdr:sp macro="" textlink="">
          <xdr:nvSpPr>
            <xdr:cNvPr id="24719" name="Check Box 143" hidden="1">
              <a:extLst>
                <a:ext uri="{63B3BB69-23CF-44E3-9099-C40C66FF867C}">
                  <a14:compatExt spid="_x0000_s24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45</xdr:row>
          <xdr:rowOff>9525</xdr:rowOff>
        </xdr:from>
        <xdr:to>
          <xdr:col>26</xdr:col>
          <xdr:colOff>28575</xdr:colOff>
          <xdr:row>46</xdr:row>
          <xdr:rowOff>19050</xdr:rowOff>
        </xdr:to>
        <xdr:sp macro="" textlink="">
          <xdr:nvSpPr>
            <xdr:cNvPr id="24720" name="Check Box 144" hidden="1">
              <a:extLst>
                <a:ext uri="{63B3BB69-23CF-44E3-9099-C40C66FF867C}">
                  <a14:compatExt spid="_x0000_s24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43</xdr:row>
          <xdr:rowOff>9525</xdr:rowOff>
        </xdr:from>
        <xdr:to>
          <xdr:col>16</xdr:col>
          <xdr:colOff>38100</xdr:colOff>
          <xdr:row>44</xdr:row>
          <xdr:rowOff>19050</xdr:rowOff>
        </xdr:to>
        <xdr:sp macro="" textlink="">
          <xdr:nvSpPr>
            <xdr:cNvPr id="24721" name="Check Box 145" hidden="1">
              <a:extLst>
                <a:ext uri="{63B3BB69-23CF-44E3-9099-C40C66FF867C}">
                  <a14:compatExt spid="_x0000_s24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43</xdr:row>
          <xdr:rowOff>9525</xdr:rowOff>
        </xdr:from>
        <xdr:to>
          <xdr:col>2</xdr:col>
          <xdr:colOff>28575</xdr:colOff>
          <xdr:row>44</xdr:row>
          <xdr:rowOff>19050</xdr:rowOff>
        </xdr:to>
        <xdr:sp macro="" textlink="">
          <xdr:nvSpPr>
            <xdr:cNvPr id="24722" name="Check Box 146" hidden="1">
              <a:extLst>
                <a:ext uri="{63B3BB69-23CF-44E3-9099-C40C66FF867C}">
                  <a14:compatExt spid="_x0000_s24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44</xdr:row>
          <xdr:rowOff>9525</xdr:rowOff>
        </xdr:from>
        <xdr:to>
          <xdr:col>2</xdr:col>
          <xdr:colOff>28575</xdr:colOff>
          <xdr:row>45</xdr:row>
          <xdr:rowOff>19050</xdr:rowOff>
        </xdr:to>
        <xdr:sp macro="" textlink="">
          <xdr:nvSpPr>
            <xdr:cNvPr id="24723" name="Check Box 147" hidden="1">
              <a:extLst>
                <a:ext uri="{63B3BB69-23CF-44E3-9099-C40C66FF867C}">
                  <a14:compatExt spid="_x0000_s24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45</xdr:row>
          <xdr:rowOff>9525</xdr:rowOff>
        </xdr:from>
        <xdr:to>
          <xdr:col>2</xdr:col>
          <xdr:colOff>28575</xdr:colOff>
          <xdr:row>46</xdr:row>
          <xdr:rowOff>19050</xdr:rowOff>
        </xdr:to>
        <xdr:sp macro="" textlink="">
          <xdr:nvSpPr>
            <xdr:cNvPr id="24724" name="Check Box 148" hidden="1">
              <a:extLst>
                <a:ext uri="{63B3BB69-23CF-44E3-9099-C40C66FF867C}">
                  <a14:compatExt spid="_x0000_s24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46</xdr:row>
          <xdr:rowOff>9525</xdr:rowOff>
        </xdr:from>
        <xdr:to>
          <xdr:col>2</xdr:col>
          <xdr:colOff>28575</xdr:colOff>
          <xdr:row>47</xdr:row>
          <xdr:rowOff>19050</xdr:rowOff>
        </xdr:to>
        <xdr:sp macro="" textlink="">
          <xdr:nvSpPr>
            <xdr:cNvPr id="24725" name="Check Box 149" hidden="1">
              <a:extLst>
                <a:ext uri="{63B3BB69-23CF-44E3-9099-C40C66FF867C}">
                  <a14:compatExt spid="_x0000_s24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47</xdr:row>
          <xdr:rowOff>9525</xdr:rowOff>
        </xdr:from>
        <xdr:to>
          <xdr:col>2</xdr:col>
          <xdr:colOff>28575</xdr:colOff>
          <xdr:row>48</xdr:row>
          <xdr:rowOff>19050</xdr:rowOff>
        </xdr:to>
        <xdr:sp macro="" textlink="">
          <xdr:nvSpPr>
            <xdr:cNvPr id="24726" name="Check Box 150" hidden="1">
              <a:extLst>
                <a:ext uri="{63B3BB69-23CF-44E3-9099-C40C66FF867C}">
                  <a14:compatExt spid="_x0000_s24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26</xdr:row>
          <xdr:rowOff>0</xdr:rowOff>
        </xdr:from>
        <xdr:to>
          <xdr:col>3</xdr:col>
          <xdr:colOff>28575</xdr:colOff>
          <xdr:row>27</xdr:row>
          <xdr:rowOff>9525</xdr:rowOff>
        </xdr:to>
        <xdr:sp macro="" textlink="">
          <xdr:nvSpPr>
            <xdr:cNvPr id="24727" name="Check Box 151" hidden="1">
              <a:extLst>
                <a:ext uri="{63B3BB69-23CF-44E3-9099-C40C66FF867C}">
                  <a14:compatExt spid="_x0000_s24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27</xdr:row>
          <xdr:rowOff>0</xdr:rowOff>
        </xdr:from>
        <xdr:to>
          <xdr:col>3</xdr:col>
          <xdr:colOff>28575</xdr:colOff>
          <xdr:row>28</xdr:row>
          <xdr:rowOff>9525</xdr:rowOff>
        </xdr:to>
        <xdr:sp macro="" textlink="">
          <xdr:nvSpPr>
            <xdr:cNvPr id="24728" name="Check Box 152" hidden="1">
              <a:extLst>
                <a:ext uri="{63B3BB69-23CF-44E3-9099-C40C66FF867C}">
                  <a14:compatExt spid="_x0000_s24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28</xdr:row>
          <xdr:rowOff>0</xdr:rowOff>
        </xdr:from>
        <xdr:to>
          <xdr:col>3</xdr:col>
          <xdr:colOff>28575</xdr:colOff>
          <xdr:row>29</xdr:row>
          <xdr:rowOff>9525</xdr:rowOff>
        </xdr:to>
        <xdr:sp macro="" textlink="">
          <xdr:nvSpPr>
            <xdr:cNvPr id="24729" name="Check Box 153" hidden="1">
              <a:extLst>
                <a:ext uri="{63B3BB69-23CF-44E3-9099-C40C66FF867C}">
                  <a14:compatExt spid="_x0000_s24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29</xdr:row>
          <xdr:rowOff>0</xdr:rowOff>
        </xdr:from>
        <xdr:to>
          <xdr:col>3</xdr:col>
          <xdr:colOff>28575</xdr:colOff>
          <xdr:row>30</xdr:row>
          <xdr:rowOff>9525</xdr:rowOff>
        </xdr:to>
        <xdr:sp macro="" textlink="">
          <xdr:nvSpPr>
            <xdr:cNvPr id="24730" name="Check Box 154" hidden="1">
              <a:extLst>
                <a:ext uri="{63B3BB69-23CF-44E3-9099-C40C66FF867C}">
                  <a14:compatExt spid="_x0000_s24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37</xdr:row>
          <xdr:rowOff>0</xdr:rowOff>
        </xdr:from>
        <xdr:to>
          <xdr:col>2</xdr:col>
          <xdr:colOff>28575</xdr:colOff>
          <xdr:row>38</xdr:row>
          <xdr:rowOff>9525</xdr:rowOff>
        </xdr:to>
        <xdr:sp macro="" textlink="">
          <xdr:nvSpPr>
            <xdr:cNvPr id="24732" name="Check Box 156" hidden="1">
              <a:extLst>
                <a:ext uri="{63B3BB69-23CF-44E3-9099-C40C66FF867C}">
                  <a14:compatExt spid="_x0000_s24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38</xdr:row>
          <xdr:rowOff>0</xdr:rowOff>
        </xdr:from>
        <xdr:to>
          <xdr:col>3</xdr:col>
          <xdr:colOff>28575</xdr:colOff>
          <xdr:row>39</xdr:row>
          <xdr:rowOff>9525</xdr:rowOff>
        </xdr:to>
        <xdr:sp macro="" textlink="">
          <xdr:nvSpPr>
            <xdr:cNvPr id="24733" name="Check Box 157" hidden="1">
              <a:extLst>
                <a:ext uri="{63B3BB69-23CF-44E3-9099-C40C66FF867C}">
                  <a14:compatExt spid="_x0000_s24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39</xdr:row>
          <xdr:rowOff>0</xdr:rowOff>
        </xdr:from>
        <xdr:to>
          <xdr:col>3</xdr:col>
          <xdr:colOff>28575</xdr:colOff>
          <xdr:row>40</xdr:row>
          <xdr:rowOff>9525</xdr:rowOff>
        </xdr:to>
        <xdr:sp macro="" textlink="">
          <xdr:nvSpPr>
            <xdr:cNvPr id="24734" name="Check Box 158" hidden="1">
              <a:extLst>
                <a:ext uri="{63B3BB69-23CF-44E3-9099-C40C66FF867C}">
                  <a14:compatExt spid="_x0000_s24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40</xdr:row>
          <xdr:rowOff>0</xdr:rowOff>
        </xdr:from>
        <xdr:to>
          <xdr:col>3</xdr:col>
          <xdr:colOff>28575</xdr:colOff>
          <xdr:row>41</xdr:row>
          <xdr:rowOff>9525</xdr:rowOff>
        </xdr:to>
        <xdr:sp macro="" textlink="">
          <xdr:nvSpPr>
            <xdr:cNvPr id="24735" name="Check Box 159" hidden="1">
              <a:extLst>
                <a:ext uri="{63B3BB69-23CF-44E3-9099-C40C66FF867C}">
                  <a14:compatExt spid="_x0000_s24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41</xdr:row>
          <xdr:rowOff>0</xdr:rowOff>
        </xdr:from>
        <xdr:to>
          <xdr:col>3</xdr:col>
          <xdr:colOff>28575</xdr:colOff>
          <xdr:row>42</xdr:row>
          <xdr:rowOff>9525</xdr:rowOff>
        </xdr:to>
        <xdr:sp macro="" textlink="">
          <xdr:nvSpPr>
            <xdr:cNvPr id="24736" name="Check Box 160" hidden="1">
              <a:extLst>
                <a:ext uri="{63B3BB69-23CF-44E3-9099-C40C66FF867C}">
                  <a14:compatExt spid="_x0000_s24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57</xdr:row>
          <xdr:rowOff>0</xdr:rowOff>
        </xdr:from>
        <xdr:to>
          <xdr:col>19</xdr:col>
          <xdr:colOff>28575</xdr:colOff>
          <xdr:row>58</xdr:row>
          <xdr:rowOff>19050</xdr:rowOff>
        </xdr:to>
        <xdr:sp macro="" textlink="">
          <xdr:nvSpPr>
            <xdr:cNvPr id="24741" name="Check Box 165" hidden="1">
              <a:extLst>
                <a:ext uri="{63B3BB69-23CF-44E3-9099-C40C66FF867C}">
                  <a14:compatExt spid="_x0000_s24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56</xdr:row>
          <xdr:rowOff>228600</xdr:rowOff>
        </xdr:from>
        <xdr:to>
          <xdr:col>28</xdr:col>
          <xdr:colOff>38100</xdr:colOff>
          <xdr:row>58</xdr:row>
          <xdr:rowOff>9525</xdr:rowOff>
        </xdr:to>
        <xdr:sp macro="" textlink="">
          <xdr:nvSpPr>
            <xdr:cNvPr id="24742" name="Check Box 166" hidden="1">
              <a:extLst>
                <a:ext uri="{63B3BB69-23CF-44E3-9099-C40C66FF867C}">
                  <a14:compatExt spid="_x0000_s24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57</xdr:row>
          <xdr:rowOff>228600</xdr:rowOff>
        </xdr:from>
        <xdr:to>
          <xdr:col>19</xdr:col>
          <xdr:colOff>28575</xdr:colOff>
          <xdr:row>59</xdr:row>
          <xdr:rowOff>9525</xdr:rowOff>
        </xdr:to>
        <xdr:sp macro="" textlink="">
          <xdr:nvSpPr>
            <xdr:cNvPr id="24743" name="Check Box 167" hidden="1">
              <a:extLst>
                <a:ext uri="{63B3BB69-23CF-44E3-9099-C40C66FF867C}">
                  <a14:compatExt spid="_x0000_s24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0</xdr:colOff>
      <xdr:row>6</xdr:row>
      <xdr:rowOff>0</xdr:rowOff>
    </xdr:to>
    <xdr:cxnSp macro="">
      <xdr:nvCxnSpPr>
        <xdr:cNvPr id="4" name="直線コネクタ 3"/>
        <xdr:cNvCxnSpPr/>
      </xdr:nvCxnSpPr>
      <xdr:spPr>
        <a:xfrm>
          <a:off x="419100" y="542925"/>
          <a:ext cx="3886200" cy="18669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41"/>
  <sheetViews>
    <sheetView view="pageBreakPreview" zoomScaleNormal="100" zoomScaleSheetLayoutView="100" workbookViewId="0">
      <selection activeCell="E10" sqref="E10"/>
    </sheetView>
  </sheetViews>
  <sheetFormatPr defaultRowHeight="14.25" x14ac:dyDescent="0.15"/>
  <cols>
    <col min="1" max="1" width="3.125" style="221" customWidth="1"/>
    <col min="2" max="4" width="9.875" style="221" customWidth="1"/>
    <col min="5" max="5" width="21.125" style="221" customWidth="1"/>
    <col min="6" max="6" width="25.625" style="221" customWidth="1"/>
    <col min="7" max="7" width="5.625" style="221" customWidth="1"/>
    <col min="8" max="256" width="9" style="221"/>
    <col min="257" max="257" width="3.125" style="221" customWidth="1"/>
    <col min="258" max="260" width="9.875" style="221" customWidth="1"/>
    <col min="261" max="261" width="21.125" style="221" customWidth="1"/>
    <col min="262" max="262" width="23.375" style="221" customWidth="1"/>
    <col min="263" max="263" width="3.125" style="221" customWidth="1"/>
    <col min="264" max="512" width="9" style="221"/>
    <col min="513" max="513" width="3.125" style="221" customWidth="1"/>
    <col min="514" max="516" width="9.875" style="221" customWidth="1"/>
    <col min="517" max="517" width="21.125" style="221" customWidth="1"/>
    <col min="518" max="518" width="23.375" style="221" customWidth="1"/>
    <col min="519" max="519" width="3.125" style="221" customWidth="1"/>
    <col min="520" max="768" width="9" style="221"/>
    <col min="769" max="769" width="3.125" style="221" customWidth="1"/>
    <col min="770" max="772" width="9.875" style="221" customWidth="1"/>
    <col min="773" max="773" width="21.125" style="221" customWidth="1"/>
    <col min="774" max="774" width="23.375" style="221" customWidth="1"/>
    <col min="775" max="775" width="3.125" style="221" customWidth="1"/>
    <col min="776" max="1024" width="9" style="221"/>
    <col min="1025" max="1025" width="3.125" style="221" customWidth="1"/>
    <col min="1026" max="1028" width="9.875" style="221" customWidth="1"/>
    <col min="1029" max="1029" width="21.125" style="221" customWidth="1"/>
    <col min="1030" max="1030" width="23.375" style="221" customWidth="1"/>
    <col min="1031" max="1031" width="3.125" style="221" customWidth="1"/>
    <col min="1032" max="1280" width="9" style="221"/>
    <col min="1281" max="1281" width="3.125" style="221" customWidth="1"/>
    <col min="1282" max="1284" width="9.875" style="221" customWidth="1"/>
    <col min="1285" max="1285" width="21.125" style="221" customWidth="1"/>
    <col min="1286" max="1286" width="23.375" style="221" customWidth="1"/>
    <col min="1287" max="1287" width="3.125" style="221" customWidth="1"/>
    <col min="1288" max="1536" width="9" style="221"/>
    <col min="1537" max="1537" width="3.125" style="221" customWidth="1"/>
    <col min="1538" max="1540" width="9.875" style="221" customWidth="1"/>
    <col min="1541" max="1541" width="21.125" style="221" customWidth="1"/>
    <col min="1542" max="1542" width="23.375" style="221" customWidth="1"/>
    <col min="1543" max="1543" width="3.125" style="221" customWidth="1"/>
    <col min="1544" max="1792" width="9" style="221"/>
    <col min="1793" max="1793" width="3.125" style="221" customWidth="1"/>
    <col min="1794" max="1796" width="9.875" style="221" customWidth="1"/>
    <col min="1797" max="1797" width="21.125" style="221" customWidth="1"/>
    <col min="1798" max="1798" width="23.375" style="221" customWidth="1"/>
    <col min="1799" max="1799" width="3.125" style="221" customWidth="1"/>
    <col min="1800" max="2048" width="9" style="221"/>
    <col min="2049" max="2049" width="3.125" style="221" customWidth="1"/>
    <col min="2050" max="2052" width="9.875" style="221" customWidth="1"/>
    <col min="2053" max="2053" width="21.125" style="221" customWidth="1"/>
    <col min="2054" max="2054" width="23.375" style="221" customWidth="1"/>
    <col min="2055" max="2055" width="3.125" style="221" customWidth="1"/>
    <col min="2056" max="2304" width="9" style="221"/>
    <col min="2305" max="2305" width="3.125" style="221" customWidth="1"/>
    <col min="2306" max="2308" width="9.875" style="221" customWidth="1"/>
    <col min="2309" max="2309" width="21.125" style="221" customWidth="1"/>
    <col min="2310" max="2310" width="23.375" style="221" customWidth="1"/>
    <col min="2311" max="2311" width="3.125" style="221" customWidth="1"/>
    <col min="2312" max="2560" width="9" style="221"/>
    <col min="2561" max="2561" width="3.125" style="221" customWidth="1"/>
    <col min="2562" max="2564" width="9.875" style="221" customWidth="1"/>
    <col min="2565" max="2565" width="21.125" style="221" customWidth="1"/>
    <col min="2566" max="2566" width="23.375" style="221" customWidth="1"/>
    <col min="2567" max="2567" width="3.125" style="221" customWidth="1"/>
    <col min="2568" max="2816" width="9" style="221"/>
    <col min="2817" max="2817" width="3.125" style="221" customWidth="1"/>
    <col min="2818" max="2820" width="9.875" style="221" customWidth="1"/>
    <col min="2821" max="2821" width="21.125" style="221" customWidth="1"/>
    <col min="2822" max="2822" width="23.375" style="221" customWidth="1"/>
    <col min="2823" max="2823" width="3.125" style="221" customWidth="1"/>
    <col min="2824" max="3072" width="9" style="221"/>
    <col min="3073" max="3073" width="3.125" style="221" customWidth="1"/>
    <col min="3074" max="3076" width="9.875" style="221" customWidth="1"/>
    <col min="3077" max="3077" width="21.125" style="221" customWidth="1"/>
    <col min="3078" max="3078" width="23.375" style="221" customWidth="1"/>
    <col min="3079" max="3079" width="3.125" style="221" customWidth="1"/>
    <col min="3080" max="3328" width="9" style="221"/>
    <col min="3329" max="3329" width="3.125" style="221" customWidth="1"/>
    <col min="3330" max="3332" width="9.875" style="221" customWidth="1"/>
    <col min="3333" max="3333" width="21.125" style="221" customWidth="1"/>
    <col min="3334" max="3334" width="23.375" style="221" customWidth="1"/>
    <col min="3335" max="3335" width="3.125" style="221" customWidth="1"/>
    <col min="3336" max="3584" width="9" style="221"/>
    <col min="3585" max="3585" width="3.125" style="221" customWidth="1"/>
    <col min="3586" max="3588" width="9.875" style="221" customWidth="1"/>
    <col min="3589" max="3589" width="21.125" style="221" customWidth="1"/>
    <col min="3590" max="3590" width="23.375" style="221" customWidth="1"/>
    <col min="3591" max="3591" width="3.125" style="221" customWidth="1"/>
    <col min="3592" max="3840" width="9" style="221"/>
    <col min="3841" max="3841" width="3.125" style="221" customWidth="1"/>
    <col min="3842" max="3844" width="9.875" style="221" customWidth="1"/>
    <col min="3845" max="3845" width="21.125" style="221" customWidth="1"/>
    <col min="3846" max="3846" width="23.375" style="221" customWidth="1"/>
    <col min="3847" max="3847" width="3.125" style="221" customWidth="1"/>
    <col min="3848" max="4096" width="9" style="221"/>
    <col min="4097" max="4097" width="3.125" style="221" customWidth="1"/>
    <col min="4098" max="4100" width="9.875" style="221" customWidth="1"/>
    <col min="4101" max="4101" width="21.125" style="221" customWidth="1"/>
    <col min="4102" max="4102" width="23.375" style="221" customWidth="1"/>
    <col min="4103" max="4103" width="3.125" style="221" customWidth="1"/>
    <col min="4104" max="4352" width="9" style="221"/>
    <col min="4353" max="4353" width="3.125" style="221" customWidth="1"/>
    <col min="4354" max="4356" width="9.875" style="221" customWidth="1"/>
    <col min="4357" max="4357" width="21.125" style="221" customWidth="1"/>
    <col min="4358" max="4358" width="23.375" style="221" customWidth="1"/>
    <col min="4359" max="4359" width="3.125" style="221" customWidth="1"/>
    <col min="4360" max="4608" width="9" style="221"/>
    <col min="4609" max="4609" width="3.125" style="221" customWidth="1"/>
    <col min="4610" max="4612" width="9.875" style="221" customWidth="1"/>
    <col min="4613" max="4613" width="21.125" style="221" customWidth="1"/>
    <col min="4614" max="4614" width="23.375" style="221" customWidth="1"/>
    <col min="4615" max="4615" width="3.125" style="221" customWidth="1"/>
    <col min="4616" max="4864" width="9" style="221"/>
    <col min="4865" max="4865" width="3.125" style="221" customWidth="1"/>
    <col min="4866" max="4868" width="9.875" style="221" customWidth="1"/>
    <col min="4869" max="4869" width="21.125" style="221" customWidth="1"/>
    <col min="4870" max="4870" width="23.375" style="221" customWidth="1"/>
    <col min="4871" max="4871" width="3.125" style="221" customWidth="1"/>
    <col min="4872" max="5120" width="9" style="221"/>
    <col min="5121" max="5121" width="3.125" style="221" customWidth="1"/>
    <col min="5122" max="5124" width="9.875" style="221" customWidth="1"/>
    <col min="5125" max="5125" width="21.125" style="221" customWidth="1"/>
    <col min="5126" max="5126" width="23.375" style="221" customWidth="1"/>
    <col min="5127" max="5127" width="3.125" style="221" customWidth="1"/>
    <col min="5128" max="5376" width="9" style="221"/>
    <col min="5377" max="5377" width="3.125" style="221" customWidth="1"/>
    <col min="5378" max="5380" width="9.875" style="221" customWidth="1"/>
    <col min="5381" max="5381" width="21.125" style="221" customWidth="1"/>
    <col min="5382" max="5382" width="23.375" style="221" customWidth="1"/>
    <col min="5383" max="5383" width="3.125" style="221" customWidth="1"/>
    <col min="5384" max="5632" width="9" style="221"/>
    <col min="5633" max="5633" width="3.125" style="221" customWidth="1"/>
    <col min="5634" max="5636" width="9.875" style="221" customWidth="1"/>
    <col min="5637" max="5637" width="21.125" style="221" customWidth="1"/>
    <col min="5638" max="5638" width="23.375" style="221" customWidth="1"/>
    <col min="5639" max="5639" width="3.125" style="221" customWidth="1"/>
    <col min="5640" max="5888" width="9" style="221"/>
    <col min="5889" max="5889" width="3.125" style="221" customWidth="1"/>
    <col min="5890" max="5892" width="9.875" style="221" customWidth="1"/>
    <col min="5893" max="5893" width="21.125" style="221" customWidth="1"/>
    <col min="5894" max="5894" width="23.375" style="221" customWidth="1"/>
    <col min="5895" max="5895" width="3.125" style="221" customWidth="1"/>
    <col min="5896" max="6144" width="9" style="221"/>
    <col min="6145" max="6145" width="3.125" style="221" customWidth="1"/>
    <col min="6146" max="6148" width="9.875" style="221" customWidth="1"/>
    <col min="6149" max="6149" width="21.125" style="221" customWidth="1"/>
    <col min="6150" max="6150" width="23.375" style="221" customWidth="1"/>
    <col min="6151" max="6151" width="3.125" style="221" customWidth="1"/>
    <col min="6152" max="6400" width="9" style="221"/>
    <col min="6401" max="6401" width="3.125" style="221" customWidth="1"/>
    <col min="6402" max="6404" width="9.875" style="221" customWidth="1"/>
    <col min="6405" max="6405" width="21.125" style="221" customWidth="1"/>
    <col min="6406" max="6406" width="23.375" style="221" customWidth="1"/>
    <col min="6407" max="6407" width="3.125" style="221" customWidth="1"/>
    <col min="6408" max="6656" width="9" style="221"/>
    <col min="6657" max="6657" width="3.125" style="221" customWidth="1"/>
    <col min="6658" max="6660" width="9.875" style="221" customWidth="1"/>
    <col min="6661" max="6661" width="21.125" style="221" customWidth="1"/>
    <col min="6662" max="6662" width="23.375" style="221" customWidth="1"/>
    <col min="6663" max="6663" width="3.125" style="221" customWidth="1"/>
    <col min="6664" max="6912" width="9" style="221"/>
    <col min="6913" max="6913" width="3.125" style="221" customWidth="1"/>
    <col min="6914" max="6916" width="9.875" style="221" customWidth="1"/>
    <col min="6917" max="6917" width="21.125" style="221" customWidth="1"/>
    <col min="6918" max="6918" width="23.375" style="221" customWidth="1"/>
    <col min="6919" max="6919" width="3.125" style="221" customWidth="1"/>
    <col min="6920" max="7168" width="9" style="221"/>
    <col min="7169" max="7169" width="3.125" style="221" customWidth="1"/>
    <col min="7170" max="7172" width="9.875" style="221" customWidth="1"/>
    <col min="7173" max="7173" width="21.125" style="221" customWidth="1"/>
    <col min="7174" max="7174" width="23.375" style="221" customWidth="1"/>
    <col min="7175" max="7175" width="3.125" style="221" customWidth="1"/>
    <col min="7176" max="7424" width="9" style="221"/>
    <col min="7425" max="7425" width="3.125" style="221" customWidth="1"/>
    <col min="7426" max="7428" width="9.875" style="221" customWidth="1"/>
    <col min="7429" max="7429" width="21.125" style="221" customWidth="1"/>
    <col min="7430" max="7430" width="23.375" style="221" customWidth="1"/>
    <col min="7431" max="7431" width="3.125" style="221" customWidth="1"/>
    <col min="7432" max="7680" width="9" style="221"/>
    <col min="7681" max="7681" width="3.125" style="221" customWidth="1"/>
    <col min="7682" max="7684" width="9.875" style="221" customWidth="1"/>
    <col min="7685" max="7685" width="21.125" style="221" customWidth="1"/>
    <col min="7686" max="7686" width="23.375" style="221" customWidth="1"/>
    <col min="7687" max="7687" width="3.125" style="221" customWidth="1"/>
    <col min="7688" max="7936" width="9" style="221"/>
    <col min="7937" max="7937" width="3.125" style="221" customWidth="1"/>
    <col min="7938" max="7940" width="9.875" style="221" customWidth="1"/>
    <col min="7941" max="7941" width="21.125" style="221" customWidth="1"/>
    <col min="7942" max="7942" width="23.375" style="221" customWidth="1"/>
    <col min="7943" max="7943" width="3.125" style="221" customWidth="1"/>
    <col min="7944" max="8192" width="9" style="221"/>
    <col min="8193" max="8193" width="3.125" style="221" customWidth="1"/>
    <col min="8194" max="8196" width="9.875" style="221" customWidth="1"/>
    <col min="8197" max="8197" width="21.125" style="221" customWidth="1"/>
    <col min="8198" max="8198" width="23.375" style="221" customWidth="1"/>
    <col min="8199" max="8199" width="3.125" style="221" customWidth="1"/>
    <col min="8200" max="8448" width="9" style="221"/>
    <col min="8449" max="8449" width="3.125" style="221" customWidth="1"/>
    <col min="8450" max="8452" width="9.875" style="221" customWidth="1"/>
    <col min="8453" max="8453" width="21.125" style="221" customWidth="1"/>
    <col min="8454" max="8454" width="23.375" style="221" customWidth="1"/>
    <col min="8455" max="8455" width="3.125" style="221" customWidth="1"/>
    <col min="8456" max="8704" width="9" style="221"/>
    <col min="8705" max="8705" width="3.125" style="221" customWidth="1"/>
    <col min="8706" max="8708" width="9.875" style="221" customWidth="1"/>
    <col min="8709" max="8709" width="21.125" style="221" customWidth="1"/>
    <col min="8710" max="8710" width="23.375" style="221" customWidth="1"/>
    <col min="8711" max="8711" width="3.125" style="221" customWidth="1"/>
    <col min="8712" max="8960" width="9" style="221"/>
    <col min="8961" max="8961" width="3.125" style="221" customWidth="1"/>
    <col min="8962" max="8964" width="9.875" style="221" customWidth="1"/>
    <col min="8965" max="8965" width="21.125" style="221" customWidth="1"/>
    <col min="8966" max="8966" width="23.375" style="221" customWidth="1"/>
    <col min="8967" max="8967" width="3.125" style="221" customWidth="1"/>
    <col min="8968" max="9216" width="9" style="221"/>
    <col min="9217" max="9217" width="3.125" style="221" customWidth="1"/>
    <col min="9218" max="9220" width="9.875" style="221" customWidth="1"/>
    <col min="9221" max="9221" width="21.125" style="221" customWidth="1"/>
    <col min="9222" max="9222" width="23.375" style="221" customWidth="1"/>
    <col min="9223" max="9223" width="3.125" style="221" customWidth="1"/>
    <col min="9224" max="9472" width="9" style="221"/>
    <col min="9473" max="9473" width="3.125" style="221" customWidth="1"/>
    <col min="9474" max="9476" width="9.875" style="221" customWidth="1"/>
    <col min="9477" max="9477" width="21.125" style="221" customWidth="1"/>
    <col min="9478" max="9478" width="23.375" style="221" customWidth="1"/>
    <col min="9479" max="9479" width="3.125" style="221" customWidth="1"/>
    <col min="9480" max="9728" width="9" style="221"/>
    <col min="9729" max="9729" width="3.125" style="221" customWidth="1"/>
    <col min="9730" max="9732" width="9.875" style="221" customWidth="1"/>
    <col min="9733" max="9733" width="21.125" style="221" customWidth="1"/>
    <col min="9734" max="9734" width="23.375" style="221" customWidth="1"/>
    <col min="9735" max="9735" width="3.125" style="221" customWidth="1"/>
    <col min="9736" max="9984" width="9" style="221"/>
    <col min="9985" max="9985" width="3.125" style="221" customWidth="1"/>
    <col min="9986" max="9988" width="9.875" style="221" customWidth="1"/>
    <col min="9989" max="9989" width="21.125" style="221" customWidth="1"/>
    <col min="9990" max="9990" width="23.375" style="221" customWidth="1"/>
    <col min="9991" max="9991" width="3.125" style="221" customWidth="1"/>
    <col min="9992" max="10240" width="9" style="221"/>
    <col min="10241" max="10241" width="3.125" style="221" customWidth="1"/>
    <col min="10242" max="10244" width="9.875" style="221" customWidth="1"/>
    <col min="10245" max="10245" width="21.125" style="221" customWidth="1"/>
    <col min="10246" max="10246" width="23.375" style="221" customWidth="1"/>
    <col min="10247" max="10247" width="3.125" style="221" customWidth="1"/>
    <col min="10248" max="10496" width="9" style="221"/>
    <col min="10497" max="10497" width="3.125" style="221" customWidth="1"/>
    <col min="10498" max="10500" width="9.875" style="221" customWidth="1"/>
    <col min="10501" max="10501" width="21.125" style="221" customWidth="1"/>
    <col min="10502" max="10502" width="23.375" style="221" customWidth="1"/>
    <col min="10503" max="10503" width="3.125" style="221" customWidth="1"/>
    <col min="10504" max="10752" width="9" style="221"/>
    <col min="10753" max="10753" width="3.125" style="221" customWidth="1"/>
    <col min="10754" max="10756" width="9.875" style="221" customWidth="1"/>
    <col min="10757" max="10757" width="21.125" style="221" customWidth="1"/>
    <col min="10758" max="10758" width="23.375" style="221" customWidth="1"/>
    <col min="10759" max="10759" width="3.125" style="221" customWidth="1"/>
    <col min="10760" max="11008" width="9" style="221"/>
    <col min="11009" max="11009" width="3.125" style="221" customWidth="1"/>
    <col min="11010" max="11012" width="9.875" style="221" customWidth="1"/>
    <col min="11013" max="11013" width="21.125" style="221" customWidth="1"/>
    <col min="11014" max="11014" width="23.375" style="221" customWidth="1"/>
    <col min="11015" max="11015" width="3.125" style="221" customWidth="1"/>
    <col min="11016" max="11264" width="9" style="221"/>
    <col min="11265" max="11265" width="3.125" style="221" customWidth="1"/>
    <col min="11266" max="11268" width="9.875" style="221" customWidth="1"/>
    <col min="11269" max="11269" width="21.125" style="221" customWidth="1"/>
    <col min="11270" max="11270" width="23.375" style="221" customWidth="1"/>
    <col min="11271" max="11271" width="3.125" style="221" customWidth="1"/>
    <col min="11272" max="11520" width="9" style="221"/>
    <col min="11521" max="11521" width="3.125" style="221" customWidth="1"/>
    <col min="11522" max="11524" width="9.875" style="221" customWidth="1"/>
    <col min="11525" max="11525" width="21.125" style="221" customWidth="1"/>
    <col min="11526" max="11526" width="23.375" style="221" customWidth="1"/>
    <col min="11527" max="11527" width="3.125" style="221" customWidth="1"/>
    <col min="11528" max="11776" width="9" style="221"/>
    <col min="11777" max="11777" width="3.125" style="221" customWidth="1"/>
    <col min="11778" max="11780" width="9.875" style="221" customWidth="1"/>
    <col min="11781" max="11781" width="21.125" style="221" customWidth="1"/>
    <col min="11782" max="11782" width="23.375" style="221" customWidth="1"/>
    <col min="11783" max="11783" width="3.125" style="221" customWidth="1"/>
    <col min="11784" max="12032" width="9" style="221"/>
    <col min="12033" max="12033" width="3.125" style="221" customWidth="1"/>
    <col min="12034" max="12036" width="9.875" style="221" customWidth="1"/>
    <col min="12037" max="12037" width="21.125" style="221" customWidth="1"/>
    <col min="12038" max="12038" width="23.375" style="221" customWidth="1"/>
    <col min="12039" max="12039" width="3.125" style="221" customWidth="1"/>
    <col min="12040" max="12288" width="9" style="221"/>
    <col min="12289" max="12289" width="3.125" style="221" customWidth="1"/>
    <col min="12290" max="12292" width="9.875" style="221" customWidth="1"/>
    <col min="12293" max="12293" width="21.125" style="221" customWidth="1"/>
    <col min="12294" max="12294" width="23.375" style="221" customWidth="1"/>
    <col min="12295" max="12295" width="3.125" style="221" customWidth="1"/>
    <col min="12296" max="12544" width="9" style="221"/>
    <col min="12545" max="12545" width="3.125" style="221" customWidth="1"/>
    <col min="12546" max="12548" width="9.875" style="221" customWidth="1"/>
    <col min="12549" max="12549" width="21.125" style="221" customWidth="1"/>
    <col min="12550" max="12550" width="23.375" style="221" customWidth="1"/>
    <col min="12551" max="12551" width="3.125" style="221" customWidth="1"/>
    <col min="12552" max="12800" width="9" style="221"/>
    <col min="12801" max="12801" width="3.125" style="221" customWidth="1"/>
    <col min="12802" max="12804" width="9.875" style="221" customWidth="1"/>
    <col min="12805" max="12805" width="21.125" style="221" customWidth="1"/>
    <col min="12806" max="12806" width="23.375" style="221" customWidth="1"/>
    <col min="12807" max="12807" width="3.125" style="221" customWidth="1"/>
    <col min="12808" max="13056" width="9" style="221"/>
    <col min="13057" max="13057" width="3.125" style="221" customWidth="1"/>
    <col min="13058" max="13060" width="9.875" style="221" customWidth="1"/>
    <col min="13061" max="13061" width="21.125" style="221" customWidth="1"/>
    <col min="13062" max="13062" width="23.375" style="221" customWidth="1"/>
    <col min="13063" max="13063" width="3.125" style="221" customWidth="1"/>
    <col min="13064" max="13312" width="9" style="221"/>
    <col min="13313" max="13313" width="3.125" style="221" customWidth="1"/>
    <col min="13314" max="13316" width="9.875" style="221" customWidth="1"/>
    <col min="13317" max="13317" width="21.125" style="221" customWidth="1"/>
    <col min="13318" max="13318" width="23.375" style="221" customWidth="1"/>
    <col min="13319" max="13319" width="3.125" style="221" customWidth="1"/>
    <col min="13320" max="13568" width="9" style="221"/>
    <col min="13569" max="13569" width="3.125" style="221" customWidth="1"/>
    <col min="13570" max="13572" width="9.875" style="221" customWidth="1"/>
    <col min="13573" max="13573" width="21.125" style="221" customWidth="1"/>
    <col min="13574" max="13574" width="23.375" style="221" customWidth="1"/>
    <col min="13575" max="13575" width="3.125" style="221" customWidth="1"/>
    <col min="13576" max="13824" width="9" style="221"/>
    <col min="13825" max="13825" width="3.125" style="221" customWidth="1"/>
    <col min="13826" max="13828" width="9.875" style="221" customWidth="1"/>
    <col min="13829" max="13829" width="21.125" style="221" customWidth="1"/>
    <col min="13830" max="13830" width="23.375" style="221" customWidth="1"/>
    <col min="13831" max="13831" width="3.125" style="221" customWidth="1"/>
    <col min="13832" max="14080" width="9" style="221"/>
    <col min="14081" max="14081" width="3.125" style="221" customWidth="1"/>
    <col min="14082" max="14084" width="9.875" style="221" customWidth="1"/>
    <col min="14085" max="14085" width="21.125" style="221" customWidth="1"/>
    <col min="14086" max="14086" width="23.375" style="221" customWidth="1"/>
    <col min="14087" max="14087" width="3.125" style="221" customWidth="1"/>
    <col min="14088" max="14336" width="9" style="221"/>
    <col min="14337" max="14337" width="3.125" style="221" customWidth="1"/>
    <col min="14338" max="14340" width="9.875" style="221" customWidth="1"/>
    <col min="14341" max="14341" width="21.125" style="221" customWidth="1"/>
    <col min="14342" max="14342" width="23.375" style="221" customWidth="1"/>
    <col min="14343" max="14343" width="3.125" style="221" customWidth="1"/>
    <col min="14344" max="14592" width="9" style="221"/>
    <col min="14593" max="14593" width="3.125" style="221" customWidth="1"/>
    <col min="14594" max="14596" width="9.875" style="221" customWidth="1"/>
    <col min="14597" max="14597" width="21.125" style="221" customWidth="1"/>
    <col min="14598" max="14598" width="23.375" style="221" customWidth="1"/>
    <col min="14599" max="14599" width="3.125" style="221" customWidth="1"/>
    <col min="14600" max="14848" width="9" style="221"/>
    <col min="14849" max="14849" width="3.125" style="221" customWidth="1"/>
    <col min="14850" max="14852" width="9.875" style="221" customWidth="1"/>
    <col min="14853" max="14853" width="21.125" style="221" customWidth="1"/>
    <col min="14854" max="14854" width="23.375" style="221" customWidth="1"/>
    <col min="14855" max="14855" width="3.125" style="221" customWidth="1"/>
    <col min="14856" max="15104" width="9" style="221"/>
    <col min="15105" max="15105" width="3.125" style="221" customWidth="1"/>
    <col min="15106" max="15108" width="9.875" style="221" customWidth="1"/>
    <col min="15109" max="15109" width="21.125" style="221" customWidth="1"/>
    <col min="15110" max="15110" width="23.375" style="221" customWidth="1"/>
    <col min="15111" max="15111" width="3.125" style="221" customWidth="1"/>
    <col min="15112" max="15360" width="9" style="221"/>
    <col min="15361" max="15361" width="3.125" style="221" customWidth="1"/>
    <col min="15362" max="15364" width="9.875" style="221" customWidth="1"/>
    <col min="15365" max="15365" width="21.125" style="221" customWidth="1"/>
    <col min="15366" max="15366" width="23.375" style="221" customWidth="1"/>
    <col min="15367" max="15367" width="3.125" style="221" customWidth="1"/>
    <col min="15368" max="15616" width="9" style="221"/>
    <col min="15617" max="15617" width="3.125" style="221" customWidth="1"/>
    <col min="15618" max="15620" width="9.875" style="221" customWidth="1"/>
    <col min="15621" max="15621" width="21.125" style="221" customWidth="1"/>
    <col min="15622" max="15622" width="23.375" style="221" customWidth="1"/>
    <col min="15623" max="15623" width="3.125" style="221" customWidth="1"/>
    <col min="15624" max="15872" width="9" style="221"/>
    <col min="15873" max="15873" width="3.125" style="221" customWidth="1"/>
    <col min="15874" max="15876" width="9.875" style="221" customWidth="1"/>
    <col min="15877" max="15877" width="21.125" style="221" customWidth="1"/>
    <col min="15878" max="15878" width="23.375" style="221" customWidth="1"/>
    <col min="15879" max="15879" width="3.125" style="221" customWidth="1"/>
    <col min="15880" max="16128" width="9" style="221"/>
    <col min="16129" max="16129" width="3.125" style="221" customWidth="1"/>
    <col min="16130" max="16132" width="9.875" style="221" customWidth="1"/>
    <col min="16133" max="16133" width="21.125" style="221" customWidth="1"/>
    <col min="16134" max="16134" width="23.375" style="221" customWidth="1"/>
    <col min="16135" max="16135" width="3.125" style="221" customWidth="1"/>
    <col min="16136" max="16384" width="9" style="221"/>
  </cols>
  <sheetData>
    <row r="1" spans="1:6" ht="22.5" customHeight="1" x14ac:dyDescent="0.15">
      <c r="A1" s="221" t="s">
        <v>165</v>
      </c>
    </row>
    <row r="2" spans="1:6" ht="22.5" customHeight="1" x14ac:dyDescent="0.15">
      <c r="F2" s="240" t="s">
        <v>166</v>
      </c>
    </row>
    <row r="3" spans="1:6" ht="22.5" customHeight="1" x14ac:dyDescent="0.15">
      <c r="F3" s="240" t="s">
        <v>167</v>
      </c>
    </row>
    <row r="4" spans="1:6" ht="22.5" customHeight="1" x14ac:dyDescent="0.15"/>
    <row r="5" spans="1:6" ht="22.5" customHeight="1" x14ac:dyDescent="0.15">
      <c r="B5" s="221" t="s">
        <v>168</v>
      </c>
    </row>
    <row r="6" spans="1:6" ht="22.5" customHeight="1" x14ac:dyDescent="0.15"/>
    <row r="7" spans="1:6" ht="22.5" customHeight="1" x14ac:dyDescent="0.15">
      <c r="E7" s="241" t="s">
        <v>169</v>
      </c>
      <c r="F7" s="241"/>
    </row>
    <row r="8" spans="1:6" ht="22.5" customHeight="1" x14ac:dyDescent="0.15">
      <c r="E8" s="241" t="s">
        <v>170</v>
      </c>
      <c r="F8" s="241"/>
    </row>
    <row r="9" spans="1:6" ht="22.5" customHeight="1" x14ac:dyDescent="0.15">
      <c r="E9" s="241" t="s">
        <v>171</v>
      </c>
      <c r="F9" s="259"/>
    </row>
    <row r="10" spans="1:6" ht="22.5" customHeight="1" x14ac:dyDescent="0.15"/>
    <row r="11" spans="1:6" ht="39.950000000000003" customHeight="1" x14ac:dyDescent="0.15">
      <c r="B11" s="315" t="s">
        <v>265</v>
      </c>
      <c r="C11" s="315"/>
      <c r="D11" s="315"/>
      <c r="E11" s="315"/>
      <c r="F11" s="315"/>
    </row>
    <row r="12" spans="1:6" ht="22.5" customHeight="1" x14ac:dyDescent="0.15">
      <c r="B12" s="242"/>
      <c r="C12" s="242"/>
      <c r="D12" s="242"/>
      <c r="E12" s="242"/>
      <c r="F12" s="242"/>
    </row>
    <row r="13" spans="1:6" ht="22.5" customHeight="1" x14ac:dyDescent="0.15">
      <c r="B13" s="221" t="s">
        <v>172</v>
      </c>
    </row>
    <row r="14" spans="1:6" ht="22.5" customHeight="1" x14ac:dyDescent="0.15"/>
    <row r="15" spans="1:6" ht="22.5" customHeight="1" x14ac:dyDescent="0.15">
      <c r="B15" s="316" t="s">
        <v>173</v>
      </c>
      <c r="C15" s="316"/>
      <c r="D15" s="316"/>
      <c r="E15" s="316"/>
      <c r="F15" s="316"/>
    </row>
    <row r="16" spans="1:6" ht="22.5" customHeight="1" x14ac:dyDescent="0.15"/>
    <row r="17" spans="2:6" ht="22.5" customHeight="1" x14ac:dyDescent="0.15">
      <c r="B17" s="221" t="s">
        <v>174</v>
      </c>
      <c r="C17" s="243"/>
      <c r="D17" s="240" t="s">
        <v>175</v>
      </c>
      <c r="F17" s="221" t="s">
        <v>176</v>
      </c>
    </row>
    <row r="18" spans="2:6" ht="22.5" customHeight="1" x14ac:dyDescent="0.15"/>
    <row r="19" spans="2:6" ht="22.5" customHeight="1" x14ac:dyDescent="0.15">
      <c r="B19" s="221" t="s">
        <v>177</v>
      </c>
    </row>
    <row r="20" spans="2:6" ht="22.5" customHeight="1" x14ac:dyDescent="0.15">
      <c r="B20" s="221" t="s">
        <v>192</v>
      </c>
    </row>
    <row r="21" spans="2:6" ht="22.5" customHeight="1" x14ac:dyDescent="0.15">
      <c r="B21" s="221" t="s">
        <v>193</v>
      </c>
    </row>
    <row r="22" spans="2:6" ht="22.5" customHeight="1" x14ac:dyDescent="0.15">
      <c r="B22" s="221" t="s">
        <v>194</v>
      </c>
    </row>
    <row r="23" spans="2:6" ht="22.5" customHeight="1" x14ac:dyDescent="0.15"/>
    <row r="24" spans="2:6" ht="22.5" customHeight="1" x14ac:dyDescent="0.15"/>
    <row r="25" spans="2:6" ht="22.5" customHeight="1" x14ac:dyDescent="0.15"/>
    <row r="26" spans="2:6" ht="22.5" customHeight="1" x14ac:dyDescent="0.15"/>
    <row r="27" spans="2:6" ht="22.5" customHeight="1" x14ac:dyDescent="0.15"/>
    <row r="28" spans="2:6" ht="22.5" customHeight="1" x14ac:dyDescent="0.15"/>
    <row r="29" spans="2:6" ht="22.5" customHeight="1" x14ac:dyDescent="0.15"/>
    <row r="30" spans="2:6" ht="22.5" customHeight="1" x14ac:dyDescent="0.15"/>
    <row r="31" spans="2:6" ht="22.5" customHeight="1" x14ac:dyDescent="0.15"/>
    <row r="32" spans="2:6" ht="22.5" customHeight="1" x14ac:dyDescent="0.15"/>
    <row r="33" ht="22.5" customHeight="1" x14ac:dyDescent="0.15"/>
    <row r="34" ht="22.5" customHeight="1" x14ac:dyDescent="0.15"/>
    <row r="35" ht="22.5" customHeight="1" x14ac:dyDescent="0.15"/>
    <row r="36" ht="22.5" customHeight="1" x14ac:dyDescent="0.15"/>
    <row r="37" ht="22.5" customHeight="1" x14ac:dyDescent="0.15"/>
    <row r="38" ht="22.5" customHeight="1" x14ac:dyDescent="0.15"/>
    <row r="39" ht="22.5" customHeight="1" x14ac:dyDescent="0.15"/>
    <row r="40" ht="22.5" customHeight="1" x14ac:dyDescent="0.15"/>
    <row r="41" ht="22.5" customHeight="1" x14ac:dyDescent="0.15"/>
  </sheetData>
  <mergeCells count="2">
    <mergeCell ref="B11:F11"/>
    <mergeCell ref="B15:F15"/>
  </mergeCells>
  <phoneticPr fontId="3"/>
  <printOptions horizontalCentered="1"/>
  <pageMargins left="0.78740157480314965" right="0.78740157480314965" top="0.98425196850393704" bottom="0.78740157480314965" header="0.78740157480314965" footer="0.59055118110236227"/>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M52"/>
  <sheetViews>
    <sheetView view="pageBreakPreview" topLeftCell="A25" zoomScale="130" zoomScaleNormal="120" zoomScaleSheetLayoutView="130" workbookViewId="0">
      <selection activeCell="Q37" sqref="Q37"/>
    </sheetView>
  </sheetViews>
  <sheetFormatPr defaultColWidth="2.25" defaultRowHeight="12" x14ac:dyDescent="0.15"/>
  <cols>
    <col min="1" max="1" width="2.625" style="1" customWidth="1"/>
    <col min="2" max="16384" width="2.25" style="1"/>
  </cols>
  <sheetData>
    <row r="1" spans="1:39" ht="13.5" customHeight="1" x14ac:dyDescent="0.15">
      <c r="A1" s="32" t="s">
        <v>180</v>
      </c>
      <c r="B1" s="3"/>
      <c r="C1" s="30"/>
      <c r="D1" s="30"/>
      <c r="AK1" s="226"/>
      <c r="AL1" s="226"/>
      <c r="AM1" s="226"/>
    </row>
    <row r="2" spans="1:39" ht="18" customHeight="1" x14ac:dyDescent="0.15">
      <c r="A2" s="32"/>
      <c r="B2" s="3"/>
      <c r="C2" s="30"/>
      <c r="D2" s="30"/>
    </row>
    <row r="3" spans="1:39" ht="18" customHeight="1" x14ac:dyDescent="0.15">
      <c r="A3" s="323" t="s">
        <v>181</v>
      </c>
      <c r="B3" s="323"/>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3"/>
      <c r="AK3" s="323"/>
      <c r="AL3" s="323"/>
      <c r="AM3" s="323"/>
    </row>
    <row r="4" spans="1:39" ht="18" customHeight="1" x14ac:dyDescent="0.15">
      <c r="A4" s="323" t="s">
        <v>266</v>
      </c>
      <c r="B4" s="323"/>
      <c r="C4" s="323"/>
      <c r="D4" s="323"/>
      <c r="E4" s="323"/>
      <c r="F4" s="323"/>
      <c r="G4" s="323"/>
      <c r="H4" s="323"/>
      <c r="I4" s="323"/>
      <c r="J4" s="323"/>
      <c r="K4" s="323"/>
      <c r="L4" s="323"/>
      <c r="M4" s="323"/>
      <c r="N4" s="323"/>
      <c r="O4" s="323"/>
      <c r="P4" s="323"/>
      <c r="Q4" s="323"/>
      <c r="R4" s="323"/>
      <c r="S4" s="323"/>
      <c r="T4" s="323"/>
      <c r="U4" s="323"/>
      <c r="V4" s="323"/>
      <c r="W4" s="323"/>
      <c r="X4" s="323"/>
      <c r="Y4" s="323"/>
      <c r="Z4" s="323"/>
      <c r="AA4" s="323"/>
      <c r="AB4" s="323"/>
      <c r="AC4" s="323"/>
      <c r="AD4" s="323"/>
      <c r="AE4" s="323"/>
      <c r="AF4" s="323"/>
      <c r="AG4" s="323"/>
      <c r="AH4" s="323"/>
      <c r="AI4" s="323"/>
      <c r="AJ4" s="323"/>
      <c r="AK4" s="323"/>
      <c r="AL4" s="323"/>
      <c r="AM4" s="323"/>
    </row>
    <row r="5" spans="1:39" ht="12"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row>
    <row r="6" spans="1:39" x14ac:dyDescent="0.15">
      <c r="B6" s="3"/>
      <c r="C6" s="30"/>
      <c r="D6" s="30"/>
      <c r="AB6" s="42"/>
      <c r="AC6" s="4" t="s">
        <v>75</v>
      </c>
      <c r="AD6" s="408"/>
      <c r="AE6" s="408"/>
      <c r="AF6" s="2" t="s">
        <v>4</v>
      </c>
      <c r="AG6" s="408"/>
      <c r="AH6" s="408"/>
      <c r="AI6" s="2" t="s">
        <v>3</v>
      </c>
      <c r="AJ6" s="408"/>
      <c r="AK6" s="408"/>
      <c r="AL6" s="2" t="s">
        <v>2</v>
      </c>
      <c r="AM6" s="2"/>
    </row>
    <row r="7" spans="1:39" ht="18" customHeight="1" x14ac:dyDescent="0.15">
      <c r="A7" s="324" t="s">
        <v>182</v>
      </c>
      <c r="B7" s="324"/>
      <c r="C7" s="324"/>
      <c r="D7" s="324"/>
      <c r="E7" s="324"/>
      <c r="F7" s="324"/>
      <c r="G7" s="324"/>
      <c r="I7" s="1" t="s">
        <v>1</v>
      </c>
    </row>
    <row r="8" spans="1:39" ht="18" customHeight="1" x14ac:dyDescent="0.15">
      <c r="B8" s="3"/>
      <c r="C8" s="30"/>
      <c r="D8" s="30"/>
    </row>
    <row r="9" spans="1:39" x14ac:dyDescent="0.15">
      <c r="A9" s="1" t="s">
        <v>15</v>
      </c>
      <c r="B9" s="3"/>
      <c r="C9" s="30"/>
      <c r="D9" s="30"/>
    </row>
    <row r="10" spans="1:39" ht="11.25" customHeight="1" x14ac:dyDescent="0.15">
      <c r="B10" s="3"/>
      <c r="C10" s="30"/>
      <c r="D10" s="30"/>
    </row>
    <row r="11" spans="1:39" ht="13.5" customHeight="1" x14ac:dyDescent="0.15">
      <c r="A11" s="327" t="s">
        <v>43</v>
      </c>
      <c r="B11" s="14" t="s">
        <v>5</v>
      </c>
      <c r="C11" s="15"/>
      <c r="D11" s="15"/>
      <c r="E11" s="16"/>
      <c r="F11" s="16"/>
      <c r="G11" s="16"/>
      <c r="H11" s="16"/>
      <c r="I11" s="16"/>
      <c r="J11" s="16"/>
      <c r="K11" s="17"/>
      <c r="L11" s="398"/>
      <c r="M11" s="399"/>
      <c r="N11" s="399"/>
      <c r="O11" s="399"/>
      <c r="P11" s="399"/>
      <c r="Q11" s="399"/>
      <c r="R11" s="399"/>
      <c r="S11" s="399"/>
      <c r="T11" s="399"/>
      <c r="U11" s="399"/>
      <c r="V11" s="399"/>
      <c r="W11" s="399"/>
      <c r="X11" s="399"/>
      <c r="Y11" s="399"/>
      <c r="Z11" s="399"/>
      <c r="AA11" s="399"/>
      <c r="AB11" s="399"/>
      <c r="AC11" s="399"/>
      <c r="AD11" s="399"/>
      <c r="AE11" s="399"/>
      <c r="AF11" s="399"/>
      <c r="AG11" s="399"/>
      <c r="AH11" s="399"/>
      <c r="AI11" s="399"/>
      <c r="AJ11" s="399"/>
      <c r="AK11" s="399"/>
      <c r="AL11" s="399"/>
      <c r="AM11" s="400"/>
    </row>
    <row r="12" spans="1:39" ht="21" customHeight="1" x14ac:dyDescent="0.15">
      <c r="A12" s="328"/>
      <c r="B12" s="13" t="s">
        <v>6</v>
      </c>
      <c r="C12" s="8"/>
      <c r="D12" s="8"/>
      <c r="E12" s="9"/>
      <c r="F12" s="9"/>
      <c r="G12" s="9"/>
      <c r="H12" s="9"/>
      <c r="I12" s="9"/>
      <c r="J12" s="9"/>
      <c r="K12" s="10"/>
      <c r="L12" s="395"/>
      <c r="M12" s="396"/>
      <c r="N12" s="396"/>
      <c r="O12" s="396"/>
      <c r="P12" s="396"/>
      <c r="Q12" s="396"/>
      <c r="R12" s="396"/>
      <c r="S12" s="396"/>
      <c r="T12" s="396"/>
      <c r="U12" s="396"/>
      <c r="V12" s="396"/>
      <c r="W12" s="396"/>
      <c r="X12" s="396"/>
      <c r="Y12" s="396"/>
      <c r="Z12" s="396"/>
      <c r="AA12" s="396"/>
      <c r="AB12" s="396"/>
      <c r="AC12" s="396"/>
      <c r="AD12" s="396"/>
      <c r="AE12" s="396"/>
      <c r="AF12" s="396"/>
      <c r="AG12" s="396"/>
      <c r="AH12" s="396"/>
      <c r="AI12" s="396"/>
      <c r="AJ12" s="396"/>
      <c r="AK12" s="396"/>
      <c r="AL12" s="396"/>
      <c r="AM12" s="397"/>
    </row>
    <row r="13" spans="1:39" x14ac:dyDescent="0.15">
      <c r="A13" s="328"/>
      <c r="B13" s="401" t="s">
        <v>44</v>
      </c>
      <c r="C13" s="402"/>
      <c r="D13" s="402"/>
      <c r="E13" s="402"/>
      <c r="F13" s="402"/>
      <c r="G13" s="402"/>
      <c r="H13" s="402"/>
      <c r="I13" s="402"/>
      <c r="J13" s="402"/>
      <c r="K13" s="403"/>
      <c r="L13" s="11" t="s">
        <v>7</v>
      </c>
      <c r="M13" s="11"/>
      <c r="N13" s="11"/>
      <c r="O13" s="11"/>
      <c r="P13" s="11"/>
      <c r="Q13" s="388"/>
      <c r="R13" s="388"/>
      <c r="S13" s="11" t="s">
        <v>8</v>
      </c>
      <c r="T13" s="388"/>
      <c r="U13" s="388"/>
      <c r="V13" s="388"/>
      <c r="W13" s="11" t="s">
        <v>9</v>
      </c>
      <c r="X13" s="11"/>
      <c r="Y13" s="11"/>
      <c r="Z13" s="11"/>
      <c r="AA13" s="11"/>
      <c r="AB13" s="11"/>
      <c r="AC13" s="11"/>
      <c r="AD13" s="11"/>
      <c r="AE13" s="11"/>
      <c r="AF13" s="11"/>
      <c r="AG13" s="11"/>
      <c r="AH13" s="11"/>
      <c r="AI13" s="11"/>
      <c r="AJ13" s="11"/>
      <c r="AK13" s="11"/>
      <c r="AL13" s="11"/>
      <c r="AM13" s="12"/>
    </row>
    <row r="14" spans="1:39" ht="13.5" customHeight="1" x14ac:dyDescent="0.15">
      <c r="A14" s="328"/>
      <c r="B14" s="317"/>
      <c r="C14" s="318"/>
      <c r="D14" s="318"/>
      <c r="E14" s="318"/>
      <c r="F14" s="318"/>
      <c r="G14" s="318"/>
      <c r="H14" s="318"/>
      <c r="I14" s="318"/>
      <c r="J14" s="318"/>
      <c r="K14" s="404"/>
      <c r="L14" s="389"/>
      <c r="M14" s="390"/>
      <c r="N14" s="390"/>
      <c r="O14" s="390"/>
      <c r="P14" s="390"/>
      <c r="Q14" s="390"/>
      <c r="R14" s="390"/>
      <c r="S14" s="390"/>
      <c r="T14" s="390"/>
      <c r="U14" s="390"/>
      <c r="V14" s="390"/>
      <c r="W14" s="390"/>
      <c r="X14" s="390"/>
      <c r="Y14" s="390"/>
      <c r="Z14" s="390"/>
      <c r="AA14" s="390"/>
      <c r="AB14" s="390"/>
      <c r="AC14" s="390"/>
      <c r="AD14" s="390"/>
      <c r="AE14" s="390"/>
      <c r="AF14" s="390"/>
      <c r="AG14" s="390"/>
      <c r="AH14" s="390"/>
      <c r="AI14" s="390"/>
      <c r="AJ14" s="390"/>
      <c r="AK14" s="390"/>
      <c r="AL14" s="390"/>
      <c r="AM14" s="391"/>
    </row>
    <row r="15" spans="1:39" ht="13.5" customHeight="1" x14ac:dyDescent="0.15">
      <c r="A15" s="328"/>
      <c r="B15" s="405"/>
      <c r="C15" s="406"/>
      <c r="D15" s="406"/>
      <c r="E15" s="406"/>
      <c r="F15" s="406"/>
      <c r="G15" s="406"/>
      <c r="H15" s="406"/>
      <c r="I15" s="406"/>
      <c r="J15" s="406"/>
      <c r="K15" s="407"/>
      <c r="L15" s="392"/>
      <c r="M15" s="393"/>
      <c r="N15" s="393"/>
      <c r="O15" s="393"/>
      <c r="P15" s="393"/>
      <c r="Q15" s="393"/>
      <c r="R15" s="393"/>
      <c r="S15" s="393"/>
      <c r="T15" s="393"/>
      <c r="U15" s="393"/>
      <c r="V15" s="393"/>
      <c r="W15" s="393"/>
      <c r="X15" s="393"/>
      <c r="Y15" s="393"/>
      <c r="Z15" s="393"/>
      <c r="AA15" s="393"/>
      <c r="AB15" s="393"/>
      <c r="AC15" s="393"/>
      <c r="AD15" s="393"/>
      <c r="AE15" s="393"/>
      <c r="AF15" s="393"/>
      <c r="AG15" s="393"/>
      <c r="AH15" s="393"/>
      <c r="AI15" s="393"/>
      <c r="AJ15" s="393"/>
      <c r="AK15" s="393"/>
      <c r="AL15" s="393"/>
      <c r="AM15" s="394"/>
    </row>
    <row r="16" spans="1:39" ht="18" customHeight="1" x14ac:dyDescent="0.15">
      <c r="A16" s="328"/>
      <c r="B16" s="5" t="s">
        <v>10</v>
      </c>
      <c r="C16" s="227"/>
      <c r="D16" s="227"/>
      <c r="E16" s="6"/>
      <c r="F16" s="6"/>
      <c r="G16" s="6"/>
      <c r="H16" s="6"/>
      <c r="I16" s="6"/>
      <c r="J16" s="6"/>
      <c r="K16" s="6"/>
      <c r="L16" s="5" t="s">
        <v>11</v>
      </c>
      <c r="M16" s="6"/>
      <c r="N16" s="6"/>
      <c r="O16" s="6"/>
      <c r="P16" s="6"/>
      <c r="Q16" s="6"/>
      <c r="R16" s="7"/>
      <c r="S16" s="385"/>
      <c r="T16" s="386"/>
      <c r="U16" s="386"/>
      <c r="V16" s="386"/>
      <c r="W16" s="386"/>
      <c r="X16" s="386"/>
      <c r="Y16" s="387"/>
      <c r="Z16" s="5" t="s">
        <v>45</v>
      </c>
      <c r="AA16" s="6"/>
      <c r="AB16" s="6"/>
      <c r="AC16" s="6"/>
      <c r="AD16" s="6"/>
      <c r="AE16" s="6"/>
      <c r="AF16" s="7"/>
      <c r="AG16" s="385"/>
      <c r="AH16" s="386"/>
      <c r="AI16" s="386"/>
      <c r="AJ16" s="386"/>
      <c r="AK16" s="386"/>
      <c r="AL16" s="386"/>
      <c r="AM16" s="387"/>
    </row>
    <row r="17" spans="1:39" ht="18" customHeight="1" x14ac:dyDescent="0.15">
      <c r="A17" s="328"/>
      <c r="B17" s="5" t="s">
        <v>12</v>
      </c>
      <c r="C17" s="227"/>
      <c r="D17" s="227"/>
      <c r="E17" s="6"/>
      <c r="F17" s="6"/>
      <c r="G17" s="6"/>
      <c r="H17" s="6"/>
      <c r="I17" s="6"/>
      <c r="J17" s="6"/>
      <c r="K17" s="6"/>
      <c r="L17" s="5" t="s">
        <v>13</v>
      </c>
      <c r="M17" s="6"/>
      <c r="N17" s="6"/>
      <c r="O17" s="6"/>
      <c r="P17" s="6"/>
      <c r="Q17" s="6"/>
      <c r="R17" s="7"/>
      <c r="S17" s="385"/>
      <c r="T17" s="386"/>
      <c r="U17" s="386"/>
      <c r="V17" s="386"/>
      <c r="W17" s="386"/>
      <c r="X17" s="386"/>
      <c r="Y17" s="387"/>
      <c r="Z17" s="5" t="s">
        <v>14</v>
      </c>
      <c r="AA17" s="6"/>
      <c r="AB17" s="6"/>
      <c r="AC17" s="6"/>
      <c r="AD17" s="6"/>
      <c r="AE17" s="6"/>
      <c r="AF17" s="7"/>
      <c r="AG17" s="385"/>
      <c r="AH17" s="386"/>
      <c r="AI17" s="386"/>
      <c r="AJ17" s="386"/>
      <c r="AK17" s="386"/>
      <c r="AL17" s="386"/>
      <c r="AM17" s="387"/>
    </row>
    <row r="18" spans="1:39" ht="18.75" customHeight="1" x14ac:dyDescent="0.15">
      <c r="A18" s="329"/>
      <c r="B18" s="5" t="s">
        <v>16</v>
      </c>
      <c r="C18" s="227"/>
      <c r="D18" s="227"/>
      <c r="E18" s="6"/>
      <c r="F18" s="6"/>
      <c r="G18" s="6"/>
      <c r="H18" s="6"/>
      <c r="I18" s="6"/>
      <c r="J18" s="6"/>
      <c r="K18" s="6"/>
      <c r="L18" s="5" t="s">
        <v>13</v>
      </c>
      <c r="M18" s="6"/>
      <c r="N18" s="6"/>
      <c r="O18" s="6"/>
      <c r="P18" s="6"/>
      <c r="Q18" s="6"/>
      <c r="R18" s="7"/>
      <c r="S18" s="385"/>
      <c r="T18" s="386"/>
      <c r="U18" s="386"/>
      <c r="V18" s="386"/>
      <c r="W18" s="386"/>
      <c r="X18" s="386"/>
      <c r="Y18" s="387"/>
      <c r="Z18" s="5" t="s">
        <v>14</v>
      </c>
      <c r="AA18" s="6"/>
      <c r="AB18" s="6"/>
      <c r="AC18" s="6"/>
      <c r="AD18" s="6"/>
      <c r="AE18" s="6"/>
      <c r="AF18" s="7"/>
      <c r="AG18" s="385"/>
      <c r="AH18" s="386"/>
      <c r="AI18" s="386"/>
      <c r="AJ18" s="386"/>
      <c r="AK18" s="386"/>
      <c r="AL18" s="386"/>
      <c r="AM18" s="387"/>
    </row>
    <row r="19" spans="1:39" ht="18" customHeight="1" x14ac:dyDescent="0.15">
      <c r="A19" s="5" t="s">
        <v>38</v>
      </c>
      <c r="B19" s="6"/>
      <c r="C19" s="6"/>
      <c r="D19" s="6"/>
      <c r="E19" s="6"/>
      <c r="F19" s="6"/>
      <c r="G19" s="29"/>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7"/>
    </row>
    <row r="20" spans="1:39" ht="22.5" customHeight="1" x14ac:dyDescent="0.15">
      <c r="A20" s="354" t="s">
        <v>21</v>
      </c>
      <c r="B20" s="355"/>
      <c r="C20" s="355"/>
      <c r="D20" s="355"/>
      <c r="E20" s="355"/>
      <c r="F20" s="355"/>
      <c r="G20" s="355"/>
      <c r="H20" s="355"/>
      <c r="I20" s="355"/>
      <c r="J20" s="355"/>
      <c r="K20" s="355"/>
      <c r="L20" s="355"/>
      <c r="M20" s="355"/>
      <c r="N20" s="355"/>
      <c r="O20" s="355"/>
      <c r="P20" s="355"/>
      <c r="Q20" s="355"/>
      <c r="R20" s="355"/>
      <c r="S20" s="356"/>
      <c r="T20" s="360" t="s">
        <v>231</v>
      </c>
      <c r="U20" s="361"/>
      <c r="V20" s="361"/>
      <c r="W20" s="361"/>
      <c r="X20" s="361"/>
      <c r="Y20" s="361"/>
      <c r="Z20" s="361"/>
      <c r="AA20" s="361"/>
      <c r="AB20" s="361"/>
      <c r="AC20" s="362"/>
      <c r="AD20" s="360" t="s">
        <v>232</v>
      </c>
      <c r="AE20" s="361"/>
      <c r="AF20" s="361"/>
      <c r="AG20" s="361"/>
      <c r="AH20" s="361"/>
      <c r="AI20" s="361"/>
      <c r="AJ20" s="361"/>
      <c r="AK20" s="361"/>
      <c r="AL20" s="361"/>
      <c r="AM20" s="362"/>
    </row>
    <row r="21" spans="1:39" ht="12.75" customHeight="1" x14ac:dyDescent="0.15">
      <c r="A21" s="357"/>
      <c r="B21" s="358"/>
      <c r="C21" s="358"/>
      <c r="D21" s="358"/>
      <c r="E21" s="358"/>
      <c r="F21" s="358"/>
      <c r="G21" s="358"/>
      <c r="H21" s="358"/>
      <c r="I21" s="358"/>
      <c r="J21" s="358"/>
      <c r="K21" s="358"/>
      <c r="L21" s="358"/>
      <c r="M21" s="358"/>
      <c r="N21" s="358"/>
      <c r="O21" s="358"/>
      <c r="P21" s="358"/>
      <c r="Q21" s="358"/>
      <c r="R21" s="358"/>
      <c r="S21" s="359"/>
      <c r="T21" s="380" t="s">
        <v>46</v>
      </c>
      <c r="U21" s="381"/>
      <c r="V21" s="381"/>
      <c r="W21" s="382"/>
      <c r="X21" s="378" t="s">
        <v>17</v>
      </c>
      <c r="Y21" s="378"/>
      <c r="Z21" s="378"/>
      <c r="AA21" s="378"/>
      <c r="AB21" s="378"/>
      <c r="AC21" s="379"/>
      <c r="AD21" s="380" t="s">
        <v>46</v>
      </c>
      <c r="AE21" s="381"/>
      <c r="AF21" s="381"/>
      <c r="AG21" s="382"/>
      <c r="AH21" s="376" t="s">
        <v>17</v>
      </c>
      <c r="AI21" s="376"/>
      <c r="AJ21" s="376"/>
      <c r="AK21" s="376"/>
      <c r="AL21" s="376"/>
      <c r="AM21" s="377"/>
    </row>
    <row r="22" spans="1:39" ht="12.75" customHeight="1" x14ac:dyDescent="0.15">
      <c r="A22" s="327" t="s">
        <v>83</v>
      </c>
      <c r="B22" s="14" t="s">
        <v>84</v>
      </c>
      <c r="C22" s="16"/>
      <c r="D22" s="16"/>
      <c r="E22" s="16"/>
      <c r="F22" s="16"/>
      <c r="G22" s="16"/>
      <c r="H22" s="16"/>
      <c r="I22" s="16"/>
      <c r="J22" s="16"/>
      <c r="K22" s="16"/>
      <c r="L22" s="16"/>
      <c r="M22" s="16"/>
      <c r="N22" s="16"/>
      <c r="O22" s="16"/>
      <c r="P22" s="16"/>
      <c r="Q22" s="16"/>
      <c r="R22" s="16"/>
      <c r="S22" s="17"/>
      <c r="T22" s="346">
        <f ca="1">COUNTIFS('（別紙2）申請額一覧 '!$E$6:$E$20,B22,'（別紙2）申請額一覧 '!$H$6:$H$20,"&gt;0")</f>
        <v>0</v>
      </c>
      <c r="U22" s="347"/>
      <c r="V22" s="344" t="s">
        <v>18</v>
      </c>
      <c r="W22" s="345"/>
      <c r="X22" s="332">
        <f ca="1">SUMIF('（別紙2）申請額一覧 '!$E$6:$E$20,B22,'（別紙2）申請額一覧 '!$H$6:$H$20)+SUMIF('（別紙2）申請額一覧 '!$E$6:$E$20,B22)</f>
        <v>0</v>
      </c>
      <c r="Y22" s="333"/>
      <c r="Z22" s="333"/>
      <c r="AA22" s="333"/>
      <c r="AB22" s="35" t="s">
        <v>55</v>
      </c>
      <c r="AC22" s="25"/>
      <c r="AD22" s="346">
        <f ca="1">COUNTIFS('（別紙2）申請額一覧 '!$E$6:$E$20,B22,'（別紙2）申請額一覧 '!$K$6:$K$20,"&gt;0")</f>
        <v>0</v>
      </c>
      <c r="AE22" s="347"/>
      <c r="AF22" s="344" t="s">
        <v>18</v>
      </c>
      <c r="AG22" s="345"/>
      <c r="AH22" s="383">
        <f ca="1">SUMIF('（別紙2）申請額一覧 '!$E$6:$E$20,B22,'（別紙2）申請額一覧 '!$K$6:$K$20)</f>
        <v>0</v>
      </c>
      <c r="AI22" s="384"/>
      <c r="AJ22" s="384"/>
      <c r="AK22" s="384"/>
      <c r="AL22" s="35" t="s">
        <v>55</v>
      </c>
      <c r="AM22" s="25"/>
    </row>
    <row r="23" spans="1:39" ht="12.75" customHeight="1" x14ac:dyDescent="0.15">
      <c r="A23" s="328"/>
      <c r="B23" s="18" t="s">
        <v>85</v>
      </c>
      <c r="C23" s="19"/>
      <c r="D23" s="19"/>
      <c r="E23" s="19"/>
      <c r="F23" s="19"/>
      <c r="G23" s="19"/>
      <c r="H23" s="19"/>
      <c r="I23" s="19"/>
      <c r="J23" s="19"/>
      <c r="K23" s="19"/>
      <c r="L23" s="19"/>
      <c r="M23" s="19"/>
      <c r="N23" s="19"/>
      <c r="O23" s="19"/>
      <c r="P23" s="19"/>
      <c r="Q23" s="19"/>
      <c r="R23" s="19"/>
      <c r="S23" s="20"/>
      <c r="T23" s="336">
        <f ca="1">COUNTIFS('（別紙2）申請額一覧 '!$E$6:$E$20,B23,'（別紙2）申請額一覧 '!$H$6:$H$20,"&gt;0")</f>
        <v>0</v>
      </c>
      <c r="U23" s="337"/>
      <c r="V23" s="330" t="s">
        <v>18</v>
      </c>
      <c r="W23" s="331"/>
      <c r="X23" s="338">
        <f ca="1">SUMIF('（別紙2）申請額一覧 '!$E$6:$E$20,B23,'（別紙2）申請額一覧 '!$H$6:$H$20)+SUMIF('（別紙2）申請額一覧 '!$E$6:$E$20,B23)</f>
        <v>0</v>
      </c>
      <c r="Y23" s="339"/>
      <c r="Z23" s="339"/>
      <c r="AA23" s="339"/>
      <c r="AB23" s="36" t="s">
        <v>55</v>
      </c>
      <c r="AC23" s="26"/>
      <c r="AD23" s="336">
        <f ca="1">COUNTIFS('（別紙2）申請額一覧 '!$E$6:$E$20,B23,'（別紙2）申請額一覧 '!$K$6:$K$20,"&gt;0")</f>
        <v>0</v>
      </c>
      <c r="AE23" s="337"/>
      <c r="AF23" s="330" t="s">
        <v>18</v>
      </c>
      <c r="AG23" s="331"/>
      <c r="AH23" s="338">
        <f ca="1">SUMIF('（別紙2）申請額一覧 '!$E$6:$E$20,B23,'（別紙2）申請額一覧 '!$K$6:$K$20)</f>
        <v>0</v>
      </c>
      <c r="AI23" s="339"/>
      <c r="AJ23" s="339"/>
      <c r="AK23" s="339"/>
      <c r="AL23" s="36" t="s">
        <v>55</v>
      </c>
      <c r="AM23" s="26"/>
    </row>
    <row r="24" spans="1:39" ht="12.75" customHeight="1" x14ac:dyDescent="0.15">
      <c r="A24" s="328"/>
      <c r="B24" s="18" t="s">
        <v>86</v>
      </c>
      <c r="C24" s="19"/>
      <c r="D24" s="19"/>
      <c r="E24" s="19"/>
      <c r="F24" s="19"/>
      <c r="G24" s="19"/>
      <c r="H24" s="19"/>
      <c r="I24" s="19"/>
      <c r="J24" s="19"/>
      <c r="K24" s="19"/>
      <c r="L24" s="19"/>
      <c r="M24" s="19"/>
      <c r="N24" s="19"/>
      <c r="O24" s="19"/>
      <c r="P24" s="19"/>
      <c r="Q24" s="19"/>
      <c r="R24" s="19"/>
      <c r="S24" s="20"/>
      <c r="T24" s="336">
        <f ca="1">COUNTIFS('（別紙2）申請額一覧 '!$E$6:$E$20,B24,'（別紙2）申請額一覧 '!$H$6:$H$20,"&gt;0")</f>
        <v>0</v>
      </c>
      <c r="U24" s="337"/>
      <c r="V24" s="330" t="s">
        <v>18</v>
      </c>
      <c r="W24" s="331"/>
      <c r="X24" s="338">
        <f ca="1">SUMIF('（別紙2）申請額一覧 '!$E$6:$E$20,B24,'（別紙2）申請額一覧 '!$H$6:$H$20)+SUMIF('（別紙2）申請額一覧 '!$E$6:$E$20,B24)</f>
        <v>0</v>
      </c>
      <c r="Y24" s="339"/>
      <c r="Z24" s="339"/>
      <c r="AA24" s="339"/>
      <c r="AB24" s="36" t="s">
        <v>55</v>
      </c>
      <c r="AC24" s="26"/>
      <c r="AD24" s="336">
        <f ca="1">COUNTIFS('（別紙2）申請額一覧 '!$E$6:$E$20,B24,'（別紙2）申請額一覧 '!$K$6:$K$20,"&gt;0")</f>
        <v>0</v>
      </c>
      <c r="AE24" s="337"/>
      <c r="AF24" s="330" t="s">
        <v>18</v>
      </c>
      <c r="AG24" s="331"/>
      <c r="AH24" s="338">
        <f ca="1">SUMIF('（別紙2）申請額一覧 '!$E$6:$E$20,B24,'（別紙2）申請額一覧 '!$K$6:$K$20)</f>
        <v>0</v>
      </c>
      <c r="AI24" s="339"/>
      <c r="AJ24" s="339"/>
      <c r="AK24" s="339"/>
      <c r="AL24" s="36" t="s">
        <v>55</v>
      </c>
      <c r="AM24" s="26"/>
    </row>
    <row r="25" spans="1:39" ht="12.75" customHeight="1" x14ac:dyDescent="0.15">
      <c r="A25" s="328"/>
      <c r="B25" s="18" t="s">
        <v>87</v>
      </c>
      <c r="C25" s="19"/>
      <c r="D25" s="19"/>
      <c r="E25" s="19"/>
      <c r="F25" s="19"/>
      <c r="G25" s="19"/>
      <c r="H25" s="19"/>
      <c r="I25" s="19"/>
      <c r="J25" s="19"/>
      <c r="K25" s="19"/>
      <c r="L25" s="19"/>
      <c r="M25" s="19"/>
      <c r="N25" s="19"/>
      <c r="O25" s="19"/>
      <c r="P25" s="19"/>
      <c r="Q25" s="19"/>
      <c r="R25" s="19"/>
      <c r="S25" s="19"/>
      <c r="T25" s="336">
        <f ca="1">COUNTIFS('（別紙2）申請額一覧 '!$E$6:$E$20,B25,'（別紙2）申請額一覧 '!$H$6:$H$20,"&gt;0")</f>
        <v>0</v>
      </c>
      <c r="U25" s="337"/>
      <c r="V25" s="330" t="s">
        <v>18</v>
      </c>
      <c r="W25" s="331"/>
      <c r="X25" s="338">
        <f ca="1">SUMIF('（別紙2）申請額一覧 '!$E$6:$E$20,B25,'（別紙2）申請額一覧 '!$H$6:$H$20)+SUMIF('（別紙2）申請額一覧 '!$E$6:$E$20,B25)</f>
        <v>0</v>
      </c>
      <c r="Y25" s="339"/>
      <c r="Z25" s="339"/>
      <c r="AA25" s="339"/>
      <c r="AB25" s="38" t="s">
        <v>55</v>
      </c>
      <c r="AC25" s="26"/>
      <c r="AD25" s="336">
        <f ca="1">COUNTIFS('（別紙2）申請額一覧 '!$E$6:$E$20,B25,'（別紙2）申請額一覧 '!$K$6:$K$20,"&gt;0")</f>
        <v>0</v>
      </c>
      <c r="AE25" s="337"/>
      <c r="AF25" s="330" t="s">
        <v>18</v>
      </c>
      <c r="AG25" s="331"/>
      <c r="AH25" s="338">
        <f ca="1">SUMIF('（別紙2）申請額一覧 '!$E$6:$E$20,B25,'（別紙2）申請額一覧 '!$K$6:$K$20)</f>
        <v>0</v>
      </c>
      <c r="AI25" s="339"/>
      <c r="AJ25" s="339"/>
      <c r="AK25" s="339"/>
      <c r="AL25" s="38" t="s">
        <v>55</v>
      </c>
      <c r="AM25" s="26"/>
    </row>
    <row r="26" spans="1:39" ht="12.75" customHeight="1" x14ac:dyDescent="0.15">
      <c r="A26" s="328"/>
      <c r="B26" s="18" t="s">
        <v>88</v>
      </c>
      <c r="C26" s="19"/>
      <c r="D26" s="19"/>
      <c r="E26" s="19"/>
      <c r="F26" s="19"/>
      <c r="G26" s="19"/>
      <c r="H26" s="19"/>
      <c r="I26" s="19"/>
      <c r="J26" s="19"/>
      <c r="K26" s="19"/>
      <c r="L26" s="19"/>
      <c r="M26" s="19"/>
      <c r="N26" s="19"/>
      <c r="O26" s="19"/>
      <c r="P26" s="19"/>
      <c r="Q26" s="19"/>
      <c r="R26" s="19"/>
      <c r="S26" s="19"/>
      <c r="T26" s="336">
        <f ca="1">COUNTIFS('（別紙2）申請額一覧 '!$E$6:$E$20,B26,'（別紙2）申請額一覧 '!$H$6:$H$20,"&gt;0")</f>
        <v>0</v>
      </c>
      <c r="U26" s="337"/>
      <c r="V26" s="330" t="s">
        <v>18</v>
      </c>
      <c r="W26" s="331"/>
      <c r="X26" s="319">
        <f ca="1">SUMIF('（別紙2）申請額一覧 '!$E$6:$E$20,B26,'（別紙2）申請額一覧 '!$H$6:$H$20)+SUMIF('（別紙2）申請額一覧 '!$E$6:$E$20,B26)</f>
        <v>0</v>
      </c>
      <c r="Y26" s="320"/>
      <c r="Z26" s="320"/>
      <c r="AA26" s="320"/>
      <c r="AB26" s="38" t="s">
        <v>55</v>
      </c>
      <c r="AC26" s="26"/>
      <c r="AD26" s="336">
        <f ca="1">COUNTIFS('（別紙2）申請額一覧 '!$E$6:$E$20,B26,'（別紙2）申請額一覧 '!$K$6:$K$20,"&gt;0")</f>
        <v>0</v>
      </c>
      <c r="AE26" s="337"/>
      <c r="AF26" s="330" t="s">
        <v>18</v>
      </c>
      <c r="AG26" s="331"/>
      <c r="AH26" s="338">
        <f ca="1">SUMIF('（別紙2）申請額一覧 '!$E$6:$E$20,B26,'（別紙2）申請額一覧 '!$K$6:$K$20)</f>
        <v>0</v>
      </c>
      <c r="AI26" s="339"/>
      <c r="AJ26" s="339"/>
      <c r="AK26" s="339"/>
      <c r="AL26" s="38" t="s">
        <v>55</v>
      </c>
      <c r="AM26" s="26"/>
    </row>
    <row r="27" spans="1:39" ht="12.75" customHeight="1" x14ac:dyDescent="0.15">
      <c r="A27" s="328"/>
      <c r="B27" s="18" t="s">
        <v>89</v>
      </c>
      <c r="C27" s="19"/>
      <c r="D27" s="19"/>
      <c r="E27" s="19"/>
      <c r="F27" s="19"/>
      <c r="G27" s="19"/>
      <c r="H27" s="19"/>
      <c r="I27" s="19"/>
      <c r="J27" s="19"/>
      <c r="K27" s="19"/>
      <c r="L27" s="19"/>
      <c r="M27" s="19"/>
      <c r="N27" s="19"/>
      <c r="O27" s="19"/>
      <c r="P27" s="19"/>
      <c r="Q27" s="19"/>
      <c r="R27" s="19"/>
      <c r="S27" s="19"/>
      <c r="T27" s="336">
        <f ca="1">COUNTIFS('（別紙2）申請額一覧 '!$E$6:$E$20,B27,'（別紙2）申請額一覧 '!$H$6:$H$20,"&gt;0")</f>
        <v>0</v>
      </c>
      <c r="U27" s="337"/>
      <c r="V27" s="330" t="s">
        <v>18</v>
      </c>
      <c r="W27" s="331"/>
      <c r="X27" s="334">
        <f ca="1">SUMIF('（別紙2）申請額一覧 '!$E$6:$E$20,B27,'（別紙2）申請額一覧 '!$H$6:$H$20)+SUMIF('（別紙2）申請額一覧 '!$E$6:$E$20,B27)</f>
        <v>0</v>
      </c>
      <c r="Y27" s="335"/>
      <c r="Z27" s="335"/>
      <c r="AA27" s="335"/>
      <c r="AB27" s="36" t="s">
        <v>55</v>
      </c>
      <c r="AC27" s="26"/>
      <c r="AD27" s="336">
        <f ca="1">COUNTIFS('（別紙2）申請額一覧 '!$E$6:$E$20,B27,'（別紙2）申請額一覧 '!$K$6:$K$20,"&gt;0")</f>
        <v>0</v>
      </c>
      <c r="AE27" s="337"/>
      <c r="AF27" s="330" t="s">
        <v>18</v>
      </c>
      <c r="AG27" s="331"/>
      <c r="AH27" s="338">
        <f ca="1">SUMIF('（別紙2）申請額一覧 '!$E$6:$E$20,B27,'（別紙2）申請額一覧 '!$K$6:$K$20)</f>
        <v>0</v>
      </c>
      <c r="AI27" s="339"/>
      <c r="AJ27" s="339"/>
      <c r="AK27" s="339"/>
      <c r="AL27" s="36" t="s">
        <v>55</v>
      </c>
      <c r="AM27" s="26"/>
    </row>
    <row r="28" spans="1:39" ht="12.75" customHeight="1" x14ac:dyDescent="0.15">
      <c r="A28" s="328"/>
      <c r="B28" s="18" t="s">
        <v>90</v>
      </c>
      <c r="C28" s="19"/>
      <c r="D28" s="19"/>
      <c r="E28" s="19"/>
      <c r="F28" s="19"/>
      <c r="G28" s="19"/>
      <c r="H28" s="19"/>
      <c r="I28" s="19"/>
      <c r="J28" s="19"/>
      <c r="K28" s="19"/>
      <c r="L28" s="19"/>
      <c r="M28" s="19"/>
      <c r="N28" s="19"/>
      <c r="O28" s="19"/>
      <c r="P28" s="19"/>
      <c r="Q28" s="19"/>
      <c r="R28" s="19"/>
      <c r="S28" s="19"/>
      <c r="T28" s="336">
        <f ca="1">COUNTIFS('（別紙2）申請額一覧 '!$E$6:$E$20,B28,'（別紙2）申請額一覧 '!$H$6:$H$20,"&gt;0")</f>
        <v>0</v>
      </c>
      <c r="U28" s="337"/>
      <c r="V28" s="330" t="s">
        <v>18</v>
      </c>
      <c r="W28" s="331"/>
      <c r="X28" s="334">
        <f ca="1">SUMIF('（別紙2）申請額一覧 '!$E$6:$E$20,B28,'（別紙2）申請額一覧 '!$H$6:$H$20)+SUMIF('（別紙2）申請額一覧 '!$E$6:$E$20,B28)</f>
        <v>0</v>
      </c>
      <c r="Y28" s="335"/>
      <c r="Z28" s="335"/>
      <c r="AA28" s="335"/>
      <c r="AB28" s="36" t="s">
        <v>55</v>
      </c>
      <c r="AC28" s="26"/>
      <c r="AD28" s="336">
        <f ca="1">COUNTIFS('（別紙2）申請額一覧 '!$E$6:$E$20,B28,'（別紙2）申請額一覧 '!$K$6:$K$20,"&gt;0")</f>
        <v>0</v>
      </c>
      <c r="AE28" s="337"/>
      <c r="AF28" s="330" t="s">
        <v>18</v>
      </c>
      <c r="AG28" s="331"/>
      <c r="AH28" s="338">
        <f ca="1">SUMIF('（別紙2）申請額一覧 '!$E$6:$E$20,B28,'（別紙2）申請額一覧 '!$K$6:$K$20)</f>
        <v>0</v>
      </c>
      <c r="AI28" s="339"/>
      <c r="AJ28" s="339"/>
      <c r="AK28" s="339"/>
      <c r="AL28" s="36" t="s">
        <v>55</v>
      </c>
      <c r="AM28" s="26"/>
    </row>
    <row r="29" spans="1:39" ht="12.75" customHeight="1" x14ac:dyDescent="0.15">
      <c r="A29" s="328"/>
      <c r="B29" s="18" t="s">
        <v>92</v>
      </c>
      <c r="C29" s="19"/>
      <c r="D29" s="19"/>
      <c r="E29" s="19"/>
      <c r="F29" s="19"/>
      <c r="G29" s="19"/>
      <c r="H29" s="19"/>
      <c r="I29" s="19"/>
      <c r="J29" s="19"/>
      <c r="K29" s="19"/>
      <c r="L29" s="19"/>
      <c r="M29" s="19"/>
      <c r="N29" s="19"/>
      <c r="O29" s="19"/>
      <c r="P29" s="19"/>
      <c r="Q29" s="19"/>
      <c r="R29" s="19"/>
      <c r="S29" s="19"/>
      <c r="T29" s="336">
        <f ca="1">COUNTIFS('（別紙2）申請額一覧 '!$E$6:$E$20,B29,'（別紙2）申請額一覧 '!$H$6:$H$20,"&gt;0")</f>
        <v>0</v>
      </c>
      <c r="U29" s="337"/>
      <c r="V29" s="330" t="s">
        <v>18</v>
      </c>
      <c r="W29" s="331"/>
      <c r="X29" s="338">
        <f ca="1">SUMIF('（別紙2）申請額一覧 '!$E$6:$E$20,B29,'（別紙2）申請額一覧 '!$H$6:$H$20)+SUMIF('（別紙2）申請額一覧 '!$E$6:$E$20,B29)</f>
        <v>0</v>
      </c>
      <c r="Y29" s="339"/>
      <c r="Z29" s="339"/>
      <c r="AA29" s="339"/>
      <c r="AB29" s="36" t="s">
        <v>55</v>
      </c>
      <c r="AC29" s="26"/>
      <c r="AD29" s="336">
        <f ca="1">COUNTIFS('（別紙2）申請額一覧 '!$E$6:$E$20,B29,'（別紙2）申請額一覧 '!$K$6:$K$20,"&gt;0")</f>
        <v>0</v>
      </c>
      <c r="AE29" s="337"/>
      <c r="AF29" s="330" t="s">
        <v>18</v>
      </c>
      <c r="AG29" s="331"/>
      <c r="AH29" s="338">
        <f ca="1">SUMIF('（別紙2）申請額一覧 '!$E$6:$E$20,B29,'（別紙2）申請額一覧 '!$K$6:$K$20)</f>
        <v>0</v>
      </c>
      <c r="AI29" s="339"/>
      <c r="AJ29" s="339"/>
      <c r="AK29" s="339"/>
      <c r="AL29" s="36" t="s">
        <v>55</v>
      </c>
      <c r="AM29" s="26"/>
    </row>
    <row r="30" spans="1:39" ht="12.75" customHeight="1" x14ac:dyDescent="0.15">
      <c r="A30" s="328"/>
      <c r="B30" s="18" t="s">
        <v>93</v>
      </c>
      <c r="C30" s="19"/>
      <c r="D30" s="19"/>
      <c r="E30" s="19"/>
      <c r="F30" s="19"/>
      <c r="G30" s="19"/>
      <c r="H30" s="19"/>
      <c r="I30" s="19"/>
      <c r="J30" s="19"/>
      <c r="K30" s="19"/>
      <c r="L30" s="19"/>
      <c r="M30" s="19"/>
      <c r="N30" s="19"/>
      <c r="O30" s="19"/>
      <c r="P30" s="19"/>
      <c r="Q30" s="19"/>
      <c r="R30" s="19"/>
      <c r="S30" s="19"/>
      <c r="T30" s="336">
        <f ca="1">COUNTIFS('（別紙2）申請額一覧 '!$E$6:$E$20,B30,'（別紙2）申請額一覧 '!$H$6:$H$20,"&gt;0")</f>
        <v>0</v>
      </c>
      <c r="U30" s="337"/>
      <c r="V30" s="330" t="s">
        <v>18</v>
      </c>
      <c r="W30" s="331"/>
      <c r="X30" s="319">
        <f ca="1">SUMIF('（別紙2）申請額一覧 '!$E$6:$E$20,B30,'（別紙2）申請額一覧 '!$H$6:$H$20)+SUMIF('（別紙2）申請額一覧 '!$E$6:$E$20,B30)</f>
        <v>0</v>
      </c>
      <c r="Y30" s="320"/>
      <c r="Z30" s="320"/>
      <c r="AA30" s="320"/>
      <c r="AB30" s="36" t="s">
        <v>55</v>
      </c>
      <c r="AC30" s="26"/>
      <c r="AD30" s="336">
        <f ca="1">COUNTIFS('（別紙2）申請額一覧 '!$E$6:$E$20,B30,'（別紙2）申請額一覧 '!$K$6:$K$20,"&gt;0")</f>
        <v>0</v>
      </c>
      <c r="AE30" s="337"/>
      <c r="AF30" s="330" t="s">
        <v>18</v>
      </c>
      <c r="AG30" s="331"/>
      <c r="AH30" s="338">
        <f ca="1">SUMIF('（別紙2）申請額一覧 '!$E$6:$E$20,B30,'（別紙2）申請額一覧 '!$K$6:$K$20)</f>
        <v>0</v>
      </c>
      <c r="AI30" s="339"/>
      <c r="AJ30" s="339"/>
      <c r="AK30" s="339"/>
      <c r="AL30" s="36" t="s">
        <v>55</v>
      </c>
      <c r="AM30" s="26"/>
    </row>
    <row r="31" spans="1:39" ht="12.75" customHeight="1" x14ac:dyDescent="0.15">
      <c r="A31" s="329"/>
      <c r="B31" s="21" t="s">
        <v>94</v>
      </c>
      <c r="C31" s="22"/>
      <c r="D31" s="22"/>
      <c r="E31" s="22"/>
      <c r="F31" s="22"/>
      <c r="G31" s="22"/>
      <c r="H31" s="22"/>
      <c r="I31" s="22"/>
      <c r="J31" s="22"/>
      <c r="K31" s="22"/>
      <c r="L31" s="22"/>
      <c r="M31" s="22"/>
      <c r="N31" s="22"/>
      <c r="O31" s="22"/>
      <c r="P31" s="22"/>
      <c r="Q31" s="22"/>
      <c r="R31" s="22"/>
      <c r="S31" s="22"/>
      <c r="T31" s="370">
        <f ca="1">COUNTIFS('（別紙2）申請額一覧 '!$E$6:$E$20,B31,'（別紙2）申請額一覧 '!$H$6:$H$20,"&gt;0")</f>
        <v>0</v>
      </c>
      <c r="U31" s="371"/>
      <c r="V31" s="372" t="s">
        <v>18</v>
      </c>
      <c r="W31" s="373"/>
      <c r="X31" s="374">
        <f ca="1">SUMIF('（別紙2）申請額一覧 '!$E$6:$E$20,B31,'（別紙2）申請額一覧 '!$H$6:$H$20)+SUMIF('（別紙2）申請額一覧 '!$E$6:$E$20,B31)</f>
        <v>0</v>
      </c>
      <c r="Y31" s="375"/>
      <c r="Z31" s="375"/>
      <c r="AA31" s="375"/>
      <c r="AB31" s="37" t="s">
        <v>55</v>
      </c>
      <c r="AC31" s="27"/>
      <c r="AD31" s="340">
        <f ca="1">COUNTIFS('（別紙2）申請額一覧 '!$E$6:$E$20,B31,'（別紙2）申請額一覧 '!$K$6:$K$20,"&gt;0")</f>
        <v>0</v>
      </c>
      <c r="AE31" s="341"/>
      <c r="AF31" s="342" t="s">
        <v>18</v>
      </c>
      <c r="AG31" s="343"/>
      <c r="AH31" s="334">
        <f ca="1">SUMIF('（別紙2）申請額一覧 '!$E$6:$E$20,B31,'（別紙2）申請額一覧 '!$K$6:$K$20)</f>
        <v>0</v>
      </c>
      <c r="AI31" s="335"/>
      <c r="AJ31" s="335"/>
      <c r="AK31" s="335"/>
      <c r="AL31" s="37" t="s">
        <v>55</v>
      </c>
      <c r="AM31" s="27"/>
    </row>
    <row r="32" spans="1:39" ht="21.75" customHeight="1" x14ac:dyDescent="0.15">
      <c r="A32" s="59" t="s">
        <v>112</v>
      </c>
      <c r="B32" s="5" t="s">
        <v>95</v>
      </c>
      <c r="C32" s="6"/>
      <c r="D32" s="6"/>
      <c r="E32" s="6"/>
      <c r="F32" s="6"/>
      <c r="G32" s="6"/>
      <c r="H32" s="6"/>
      <c r="I32" s="6"/>
      <c r="J32" s="6"/>
      <c r="K32" s="6"/>
      <c r="L32" s="6"/>
      <c r="M32" s="6"/>
      <c r="N32" s="6"/>
      <c r="O32" s="6"/>
      <c r="P32" s="6"/>
      <c r="Q32" s="6"/>
      <c r="R32" s="6"/>
      <c r="S32" s="6"/>
      <c r="T32" s="366">
        <f ca="1">COUNTIFS('（別紙2）申請額一覧 '!$E$6:$E$20,B32,'（別紙2）申請額一覧 '!$H$6:$H$20,"&gt;0")</f>
        <v>0</v>
      </c>
      <c r="U32" s="367"/>
      <c r="V32" s="368" t="s">
        <v>18</v>
      </c>
      <c r="W32" s="369"/>
      <c r="X32" s="383">
        <f ca="1">SUMIF('（別紙2）申請額一覧 '!$E$6:$E$20,B32,'（別紙2）申請額一覧 '!$H$6:$H$20)+SUMIF('（別紙2）申請額一覧 '!$E$6:$E$20,B32)</f>
        <v>0</v>
      </c>
      <c r="Y32" s="384"/>
      <c r="Z32" s="384"/>
      <c r="AA32" s="384"/>
      <c r="AB32" s="225" t="s">
        <v>55</v>
      </c>
      <c r="AC32" s="34"/>
      <c r="AD32" s="366">
        <f ca="1">COUNTIFS('（別紙2）申請額一覧 '!$E$6:$E$20,B32,'（別紙2）申請額一覧 '!$K$6:$K$20,"&gt;0")</f>
        <v>0</v>
      </c>
      <c r="AE32" s="367"/>
      <c r="AF32" s="368" t="s">
        <v>18</v>
      </c>
      <c r="AG32" s="369"/>
      <c r="AH32" s="409">
        <f ca="1">SUMIF('（別紙2）申請額一覧 '!$E$6:$E$20,B32,'（別紙2）申請額一覧 '!$K$6:$K$20)</f>
        <v>0</v>
      </c>
      <c r="AI32" s="410"/>
      <c r="AJ32" s="410"/>
      <c r="AK32" s="410"/>
      <c r="AL32" s="225" t="s">
        <v>55</v>
      </c>
      <c r="AM32" s="34"/>
    </row>
    <row r="33" spans="1:39" ht="12.75" customHeight="1" x14ac:dyDescent="0.15">
      <c r="A33" s="328" t="s">
        <v>96</v>
      </c>
      <c r="B33" s="57" t="s">
        <v>97</v>
      </c>
      <c r="C33" s="57"/>
      <c r="D33" s="57"/>
      <c r="E33" s="57"/>
      <c r="F33" s="57"/>
      <c r="G33" s="57"/>
      <c r="H33" s="57"/>
      <c r="I33" s="57"/>
      <c r="J33" s="57"/>
      <c r="K33" s="57"/>
      <c r="L33" s="57"/>
      <c r="M33" s="57"/>
      <c r="N33" s="57"/>
      <c r="O33" s="57"/>
      <c r="P33" s="57"/>
      <c r="Q33" s="57"/>
      <c r="R33" s="57"/>
      <c r="S33" s="57"/>
      <c r="T33" s="348">
        <f ca="1">COUNTIFS('（別紙2）申請額一覧 '!$E$6:$E$20,B33,'（別紙2）申請額一覧 '!$H$6:$H$20,"&gt;0")</f>
        <v>0</v>
      </c>
      <c r="U33" s="349"/>
      <c r="V33" s="350" t="s">
        <v>18</v>
      </c>
      <c r="W33" s="351"/>
      <c r="X33" s="332">
        <f ca="1">SUMIF('（別紙2）申請額一覧 '!$E$6:$E$20,B33,'（別紙2）申請額一覧 '!$H$6:$H$20)+SUMIF('（別紙2）申請額一覧 '!$E$6:$E$20,B33)</f>
        <v>0</v>
      </c>
      <c r="Y33" s="333"/>
      <c r="Z33" s="333"/>
      <c r="AA33" s="333"/>
      <c r="AB33" s="40" t="s">
        <v>55</v>
      </c>
      <c r="AC33" s="28"/>
      <c r="AD33" s="348">
        <f ca="1">COUNTIFS('（別紙2）申請額一覧 '!$E$6:$E$20,B33,'（別紙2）申請額一覧 '!$K$6:$K$20,"&gt;0")</f>
        <v>0</v>
      </c>
      <c r="AE33" s="349"/>
      <c r="AF33" s="350" t="s">
        <v>18</v>
      </c>
      <c r="AG33" s="351"/>
      <c r="AH33" s="352">
        <f ca="1">SUMIF('（別紙2）申請額一覧 '!$E$6:$E$20,B33,'（別紙2）申請額一覧 '!$K$6:$K$20)</f>
        <v>0</v>
      </c>
      <c r="AI33" s="353"/>
      <c r="AJ33" s="353"/>
      <c r="AK33" s="353"/>
      <c r="AL33" s="40" t="s">
        <v>55</v>
      </c>
      <c r="AM33" s="28"/>
    </row>
    <row r="34" spans="1:39" ht="12.75" customHeight="1" x14ac:dyDescent="0.15">
      <c r="A34" s="328"/>
      <c r="B34" s="19" t="s">
        <v>98</v>
      </c>
      <c r="C34" s="19"/>
      <c r="D34" s="19"/>
      <c r="E34" s="19"/>
      <c r="F34" s="19"/>
      <c r="G34" s="19"/>
      <c r="H34" s="19"/>
      <c r="I34" s="19"/>
      <c r="J34" s="19"/>
      <c r="K34" s="19"/>
      <c r="L34" s="19"/>
      <c r="M34" s="19"/>
      <c r="N34" s="19"/>
      <c r="O34" s="19"/>
      <c r="P34" s="19"/>
      <c r="Q34" s="19"/>
      <c r="R34" s="19"/>
      <c r="S34" s="19"/>
      <c r="T34" s="336">
        <f ca="1">COUNTIFS('（別紙2）申請額一覧 '!$E$6:$E$20,B34,'（別紙2）申請額一覧 '!$H$6:$H$20,"&gt;0")</f>
        <v>0</v>
      </c>
      <c r="U34" s="337"/>
      <c r="V34" s="330" t="s">
        <v>18</v>
      </c>
      <c r="W34" s="331"/>
      <c r="X34" s="334">
        <f ca="1">SUMIF('（別紙2）申請額一覧 '!$E$6:$E$20,B34,'（別紙2）申請額一覧 '!$H$6:$H$20)+SUMIF('（別紙2）申請額一覧 '!$E$6:$E$20,B34)</f>
        <v>0</v>
      </c>
      <c r="Y34" s="335"/>
      <c r="Z34" s="335"/>
      <c r="AA34" s="335"/>
      <c r="AB34" s="36" t="s">
        <v>55</v>
      </c>
      <c r="AC34" s="26"/>
      <c r="AD34" s="336">
        <f ca="1">COUNTIFS('（別紙2）申請額一覧 '!$E$6:$E$20,B34,'（別紙2）申請額一覧 '!$K$6:$K$20,"&gt;0")</f>
        <v>0</v>
      </c>
      <c r="AE34" s="337"/>
      <c r="AF34" s="330" t="s">
        <v>18</v>
      </c>
      <c r="AG34" s="331"/>
      <c r="AH34" s="338">
        <f ca="1">SUMIF('（別紙2）申請額一覧 '!$E$6:$E$20,B34,'（別紙2）申請額一覧 '!$K$6:$K$20)</f>
        <v>0</v>
      </c>
      <c r="AI34" s="339"/>
      <c r="AJ34" s="339"/>
      <c r="AK34" s="339"/>
      <c r="AL34" s="36" t="s">
        <v>55</v>
      </c>
      <c r="AM34" s="26"/>
    </row>
    <row r="35" spans="1:39" ht="12.75" customHeight="1" x14ac:dyDescent="0.15">
      <c r="A35" s="328"/>
      <c r="B35" s="19" t="s">
        <v>99</v>
      </c>
      <c r="C35" s="19"/>
      <c r="D35" s="19"/>
      <c r="E35" s="19"/>
      <c r="F35" s="19"/>
      <c r="G35" s="19"/>
      <c r="H35" s="19"/>
      <c r="I35" s="19"/>
      <c r="J35" s="19"/>
      <c r="K35" s="19"/>
      <c r="L35" s="19"/>
      <c r="M35" s="19"/>
      <c r="N35" s="19"/>
      <c r="O35" s="19"/>
      <c r="P35" s="19"/>
      <c r="Q35" s="19"/>
      <c r="R35" s="19"/>
      <c r="S35" s="19"/>
      <c r="T35" s="336">
        <f ca="1">COUNTIFS('（別紙2）申請額一覧 '!$E$6:$E$20,B35,'（別紙2）申請額一覧 '!$H$6:$H$20,"&gt;0")</f>
        <v>0</v>
      </c>
      <c r="U35" s="337"/>
      <c r="V35" s="330" t="s">
        <v>18</v>
      </c>
      <c r="W35" s="331"/>
      <c r="X35" s="334">
        <f ca="1">SUMIF('（別紙2）申請額一覧 '!$E$6:$E$20,B35,'（別紙2）申請額一覧 '!$H$6:$H$20)+SUMIF('（別紙2）申請額一覧 '!$E$6:$E$20,B35)</f>
        <v>0</v>
      </c>
      <c r="Y35" s="335"/>
      <c r="Z35" s="335"/>
      <c r="AA35" s="335"/>
      <c r="AB35" s="36" t="s">
        <v>55</v>
      </c>
      <c r="AC35" s="26"/>
      <c r="AD35" s="336">
        <f ca="1">COUNTIFS('（別紙2）申請額一覧 '!$E$6:$E$20,B35,'（別紙2）申請額一覧 '!$K$6:$K$20,"&gt;0")</f>
        <v>0</v>
      </c>
      <c r="AE35" s="337"/>
      <c r="AF35" s="330" t="s">
        <v>18</v>
      </c>
      <c r="AG35" s="331"/>
      <c r="AH35" s="338">
        <f ca="1">SUMIF('（別紙2）申請額一覧 '!$E$6:$E$20,B35,'（別紙2）申請額一覧 '!$K$6:$K$20)</f>
        <v>0</v>
      </c>
      <c r="AI35" s="339"/>
      <c r="AJ35" s="339"/>
      <c r="AK35" s="339"/>
      <c r="AL35" s="36" t="s">
        <v>55</v>
      </c>
      <c r="AM35" s="26"/>
    </row>
    <row r="36" spans="1:39" ht="12.75" customHeight="1" x14ac:dyDescent="0.15">
      <c r="A36" s="328"/>
      <c r="B36" s="19" t="s">
        <v>100</v>
      </c>
      <c r="C36" s="19"/>
      <c r="D36" s="19"/>
      <c r="E36" s="19"/>
      <c r="F36" s="19"/>
      <c r="G36" s="19"/>
      <c r="H36" s="19"/>
      <c r="I36" s="19"/>
      <c r="J36" s="19"/>
      <c r="K36" s="19"/>
      <c r="L36" s="19"/>
      <c r="M36" s="19"/>
      <c r="N36" s="19"/>
      <c r="O36" s="19"/>
      <c r="P36" s="19"/>
      <c r="Q36" s="19"/>
      <c r="R36" s="19"/>
      <c r="S36" s="19"/>
      <c r="T36" s="336">
        <f ca="1">COUNTIFS('（別紙2）申請額一覧 '!$E$6:$E$20,B36,'（別紙2）申請額一覧 '!$H$6:$H$20,"&gt;0")</f>
        <v>0</v>
      </c>
      <c r="U36" s="337"/>
      <c r="V36" s="330" t="s">
        <v>18</v>
      </c>
      <c r="W36" s="331"/>
      <c r="X36" s="334">
        <f ca="1">SUMIF('（別紙2）申請額一覧 '!$E$6:$E$20,B36,'（別紙2）申請額一覧 '!$H$6:$H$20)+SUMIF('（別紙2）申請額一覧 '!$E$6:$E$20,B36)</f>
        <v>0</v>
      </c>
      <c r="Y36" s="335"/>
      <c r="Z36" s="335"/>
      <c r="AA36" s="335"/>
      <c r="AB36" s="36" t="s">
        <v>55</v>
      </c>
      <c r="AC36" s="26"/>
      <c r="AD36" s="336">
        <f ca="1">COUNTIFS('（別紙2）申請額一覧 '!$E$6:$E$20,B36,'（別紙2）申請額一覧 '!$K$6:$K$20,"&gt;0")</f>
        <v>0</v>
      </c>
      <c r="AE36" s="337"/>
      <c r="AF36" s="330" t="s">
        <v>18</v>
      </c>
      <c r="AG36" s="331"/>
      <c r="AH36" s="338">
        <f ca="1">SUMIF('（別紙2）申請額一覧 '!$E$6:$E$20,B36,'（別紙2）申請額一覧 '!$K$6:$K$20)</f>
        <v>0</v>
      </c>
      <c r="AI36" s="339"/>
      <c r="AJ36" s="339"/>
      <c r="AK36" s="339"/>
      <c r="AL36" s="36" t="s">
        <v>55</v>
      </c>
      <c r="AM36" s="26"/>
    </row>
    <row r="37" spans="1:39" ht="12.75" customHeight="1" x14ac:dyDescent="0.15">
      <c r="A37" s="328"/>
      <c r="B37" s="19" t="s">
        <v>101</v>
      </c>
      <c r="C37" s="19"/>
      <c r="D37" s="19"/>
      <c r="E37" s="19"/>
      <c r="F37" s="19"/>
      <c r="G37" s="19"/>
      <c r="H37" s="19"/>
      <c r="I37" s="19"/>
      <c r="J37" s="19"/>
      <c r="K37" s="19"/>
      <c r="L37" s="19"/>
      <c r="M37" s="19"/>
      <c r="N37" s="19"/>
      <c r="O37" s="19"/>
      <c r="P37" s="19"/>
      <c r="Q37" s="19"/>
      <c r="R37" s="19"/>
      <c r="S37" s="19"/>
      <c r="T37" s="336">
        <f ca="1">COUNTIFS('（別紙2）申請額一覧 '!$E$6:$E$20,B37,'（別紙2）申請額一覧 '!$H$6:$H$20,"&gt;0")</f>
        <v>0</v>
      </c>
      <c r="U37" s="337"/>
      <c r="V37" s="330" t="s">
        <v>18</v>
      </c>
      <c r="W37" s="331"/>
      <c r="X37" s="338">
        <f ca="1">SUMIF('（別紙2）申請額一覧 '!$E$6:$E$20,B37,'（別紙2）申請額一覧 '!$H$6:$H$20)+SUMIF('（別紙2）申請額一覧 '!$E$6:$E$20,B37)</f>
        <v>0</v>
      </c>
      <c r="Y37" s="339"/>
      <c r="Z37" s="339"/>
      <c r="AA37" s="339"/>
      <c r="AB37" s="36" t="s">
        <v>55</v>
      </c>
      <c r="AC37" s="26"/>
      <c r="AD37" s="336">
        <f ca="1">COUNTIFS('（別紙2）申請額一覧 '!$E$6:$E$20,B37,'（別紙2）申請額一覧 '!$K$6:$K$20,"&gt;0")</f>
        <v>0</v>
      </c>
      <c r="AE37" s="337"/>
      <c r="AF37" s="330" t="s">
        <v>18</v>
      </c>
      <c r="AG37" s="331"/>
      <c r="AH37" s="338">
        <f ca="1">SUMIF('（別紙2）申請額一覧 '!$E$6:$E$20,B37,'（別紙2）申請額一覧 '!$K$6:$K$20)</f>
        <v>0</v>
      </c>
      <c r="AI37" s="339"/>
      <c r="AJ37" s="339"/>
      <c r="AK37" s="339"/>
      <c r="AL37" s="36" t="s">
        <v>55</v>
      </c>
      <c r="AM37" s="26"/>
    </row>
    <row r="38" spans="1:39" ht="12.75" customHeight="1" x14ac:dyDescent="0.15">
      <c r="A38" s="329"/>
      <c r="B38" s="19" t="s">
        <v>113</v>
      </c>
      <c r="C38" s="19"/>
      <c r="D38" s="19"/>
      <c r="E38" s="19"/>
      <c r="F38" s="19"/>
      <c r="G38" s="19"/>
      <c r="H38" s="19"/>
      <c r="I38" s="19"/>
      <c r="J38" s="19"/>
      <c r="K38" s="19"/>
      <c r="L38" s="19"/>
      <c r="M38" s="19"/>
      <c r="N38" s="19"/>
      <c r="O38" s="19"/>
      <c r="P38" s="19"/>
      <c r="Q38" s="19"/>
      <c r="R38" s="19"/>
      <c r="S38" s="19"/>
      <c r="T38" s="336">
        <f ca="1">COUNTIFS('（別紙2）申請額一覧 '!$E$6:$E$20,B38,'（別紙2）申請額一覧 '!$H$6:$H$20,"&gt;0")</f>
        <v>0</v>
      </c>
      <c r="U38" s="337"/>
      <c r="V38" s="330" t="s">
        <v>18</v>
      </c>
      <c r="W38" s="331"/>
      <c r="X38" s="352">
        <f ca="1">SUMIF('（別紙2）申請額一覧 '!$E$6:$E$20,B38,'（別紙2）申請額一覧 '!$H$6:$H$20)+SUMIF('（別紙2）申請額一覧 '!$E$6:$E$20,B38)</f>
        <v>0</v>
      </c>
      <c r="Y38" s="353"/>
      <c r="Z38" s="353"/>
      <c r="AA38" s="353"/>
      <c r="AB38" s="36" t="s">
        <v>55</v>
      </c>
      <c r="AC38" s="26"/>
      <c r="AD38" s="336">
        <f ca="1">COUNTIFS('（別紙2）申請額一覧 '!$E$6:$E$20,B38,'（別紙2）申請額一覧 '!$K$6:$K$20,"&gt;0")</f>
        <v>0</v>
      </c>
      <c r="AE38" s="337"/>
      <c r="AF38" s="330" t="s">
        <v>18</v>
      </c>
      <c r="AG38" s="331"/>
      <c r="AH38" s="338">
        <f ca="1">SUMIF('（別紙2）申請額一覧 '!$E$6:$E$20,B38,'（別紙2）申請額一覧 '!$K$6:$K$20)</f>
        <v>0</v>
      </c>
      <c r="AI38" s="339"/>
      <c r="AJ38" s="339"/>
      <c r="AK38" s="339"/>
      <c r="AL38" s="36" t="s">
        <v>55</v>
      </c>
      <c r="AM38" s="26"/>
    </row>
    <row r="39" spans="1:39" ht="12.75" customHeight="1" x14ac:dyDescent="0.15">
      <c r="A39" s="325" t="s">
        <v>19</v>
      </c>
      <c r="B39" s="16" t="s">
        <v>102</v>
      </c>
      <c r="C39" s="16"/>
      <c r="D39" s="16"/>
      <c r="E39" s="16"/>
      <c r="F39" s="16"/>
      <c r="G39" s="16"/>
      <c r="H39" s="16"/>
      <c r="I39" s="16"/>
      <c r="J39" s="16"/>
      <c r="K39" s="16"/>
      <c r="L39" s="16"/>
      <c r="M39" s="16"/>
      <c r="N39" s="16"/>
      <c r="O39" s="16"/>
      <c r="P39" s="16"/>
      <c r="Q39" s="16"/>
      <c r="R39" s="16"/>
      <c r="S39" s="16"/>
      <c r="T39" s="346">
        <f ca="1">COUNTIFS('（別紙2）申請額一覧 '!$E$6:$E$20,B39,'（別紙2）申請額一覧 '!$H$6:$H$20,"&gt;0")</f>
        <v>0</v>
      </c>
      <c r="U39" s="347"/>
      <c r="V39" s="344" t="s">
        <v>18</v>
      </c>
      <c r="W39" s="345"/>
      <c r="X39" s="332">
        <f ca="1">SUMIF('（別紙2）申請額一覧 '!$E$6:$E$20,B39,'（別紙2）申請額一覧 '!$H$6:$H$20)+SUMIF('（別紙2）申請額一覧 '!$E$6:$E$20,B39)</f>
        <v>0</v>
      </c>
      <c r="Y39" s="333"/>
      <c r="Z39" s="333"/>
      <c r="AA39" s="333"/>
      <c r="AB39" s="39" t="s">
        <v>55</v>
      </c>
      <c r="AC39" s="25"/>
      <c r="AD39" s="346">
        <f ca="1">COUNTIFS('（別紙2）申請額一覧 '!$E$6:$E$20,B39,'（別紙2）申請額一覧 '!$K$6:$K$20,"&gt;0")</f>
        <v>0</v>
      </c>
      <c r="AE39" s="347"/>
      <c r="AF39" s="344" t="s">
        <v>18</v>
      </c>
      <c r="AG39" s="345"/>
      <c r="AH39" s="383">
        <f ca="1">SUMIF('（別紙2）申請額一覧 '!$E$6:$E$20,B39,'（別紙2）申請額一覧 '!$K$6:$K$20)</f>
        <v>0</v>
      </c>
      <c r="AI39" s="384"/>
      <c r="AJ39" s="384"/>
      <c r="AK39" s="384"/>
      <c r="AL39" s="39" t="s">
        <v>55</v>
      </c>
      <c r="AM39" s="25"/>
    </row>
    <row r="40" spans="1:39" ht="12.75" customHeight="1" x14ac:dyDescent="0.15">
      <c r="A40" s="326"/>
      <c r="B40" s="3" t="s">
        <v>103</v>
      </c>
      <c r="C40" s="24"/>
      <c r="D40" s="24"/>
      <c r="E40" s="24"/>
      <c r="F40" s="24"/>
      <c r="G40" s="24"/>
      <c r="H40" s="24"/>
      <c r="I40" s="24"/>
      <c r="J40" s="24"/>
      <c r="K40" s="24"/>
      <c r="L40" s="24"/>
      <c r="M40" s="24"/>
      <c r="N40" s="24"/>
      <c r="O40" s="24"/>
      <c r="P40" s="24"/>
      <c r="Q40" s="24"/>
      <c r="R40" s="24"/>
      <c r="S40" s="24"/>
      <c r="T40" s="340">
        <f ca="1">COUNTIFS('（別紙2）申請額一覧 '!$E$6:$E$20,B40,'（別紙2）申請額一覧 '!$H$6:$H$20,"&gt;0")</f>
        <v>0</v>
      </c>
      <c r="U40" s="341"/>
      <c r="V40" s="342" t="s">
        <v>18</v>
      </c>
      <c r="W40" s="343"/>
      <c r="X40" s="334">
        <f ca="1">SUMIF('（別紙2）申請額一覧 '!$E$6:$E$20,B40,'（別紙2）申請額一覧 '!$H$6:$H$20)+SUMIF('（別紙2）申請額一覧 '!$E$6:$E$20,B40)</f>
        <v>0</v>
      </c>
      <c r="Y40" s="335"/>
      <c r="Z40" s="335"/>
      <c r="AA40" s="335"/>
      <c r="AB40" s="37" t="s">
        <v>55</v>
      </c>
      <c r="AC40" s="27"/>
      <c r="AD40" s="340">
        <f ca="1">COUNTIFS('（別紙2）申請額一覧 '!$E$6:$E$20,B40,'（別紙2）申請額一覧 '!$K$6:$K$20,"&gt;0")</f>
        <v>0</v>
      </c>
      <c r="AE40" s="341"/>
      <c r="AF40" s="342" t="s">
        <v>18</v>
      </c>
      <c r="AG40" s="343"/>
      <c r="AH40" s="334">
        <f ca="1">SUMIF('（別紙2）申請額一覧 '!$E$6:$E$20,B40,'（別紙2）申請額一覧 '!$K$6:$K$20)</f>
        <v>0</v>
      </c>
      <c r="AI40" s="335"/>
      <c r="AJ40" s="335"/>
      <c r="AK40" s="335"/>
      <c r="AL40" s="37" t="s">
        <v>55</v>
      </c>
      <c r="AM40" s="27"/>
    </row>
    <row r="41" spans="1:39" ht="12.75" customHeight="1" x14ac:dyDescent="0.15">
      <c r="A41" s="326"/>
      <c r="B41" s="52" t="s">
        <v>104</v>
      </c>
      <c r="C41" s="3"/>
      <c r="D41" s="3"/>
      <c r="E41" s="3"/>
      <c r="F41" s="3"/>
      <c r="G41" s="3"/>
      <c r="H41" s="3"/>
      <c r="I41" s="3"/>
      <c r="J41" s="3"/>
      <c r="K41" s="3"/>
      <c r="L41" s="3"/>
      <c r="M41" s="3"/>
      <c r="N41" s="3"/>
      <c r="O41" s="3"/>
      <c r="P41" s="3"/>
      <c r="Q41" s="3"/>
      <c r="R41" s="3"/>
      <c r="S41" s="3"/>
      <c r="T41" s="317">
        <f ca="1">COUNTIFS('（別紙2）申請額一覧 '!$E$6:$E$20,B41,'（別紙2）申請額一覧 '!$H$6:$H$20,"&gt;0")</f>
        <v>0</v>
      </c>
      <c r="U41" s="318"/>
      <c r="V41" s="321" t="s">
        <v>18</v>
      </c>
      <c r="W41" s="322"/>
      <c r="X41" s="334">
        <f ca="1">SUMIF('（別紙2）申請額一覧 '!$E$6:$E$20,B41,'（別紙2）申請額一覧 '!$H$6:$H$20)+SUMIF('（別紙2）申請額一覧 '!$E$6:$E$20,B41)</f>
        <v>0</v>
      </c>
      <c r="Y41" s="335"/>
      <c r="Z41" s="335"/>
      <c r="AA41" s="335"/>
      <c r="AB41" s="53" t="s">
        <v>55</v>
      </c>
      <c r="AC41" s="54"/>
      <c r="AD41" s="317">
        <f ca="1">COUNTIFS('（別紙2）申請額一覧 '!$E$6:$E$20,B41,'（別紙2）申請額一覧 '!$K$6:$K$20,"&gt;0")</f>
        <v>0</v>
      </c>
      <c r="AE41" s="318"/>
      <c r="AF41" s="321" t="s">
        <v>18</v>
      </c>
      <c r="AG41" s="322"/>
      <c r="AH41" s="319">
        <f ca="1">SUMIF('（別紙2）申請額一覧 '!$E$6:$E$20,B41,'（別紙2）申請額一覧 '!$K$6:$K$20)</f>
        <v>0</v>
      </c>
      <c r="AI41" s="320"/>
      <c r="AJ41" s="320"/>
      <c r="AK41" s="320"/>
      <c r="AL41" s="53" t="s">
        <v>55</v>
      </c>
      <c r="AM41" s="54"/>
    </row>
    <row r="42" spans="1:39" ht="12.75" customHeight="1" x14ac:dyDescent="0.15">
      <c r="A42" s="326"/>
      <c r="B42" s="3" t="s">
        <v>105</v>
      </c>
      <c r="C42" s="3"/>
      <c r="D42" s="3"/>
      <c r="E42" s="3"/>
      <c r="F42" s="3"/>
      <c r="G42" s="3"/>
      <c r="H42" s="3"/>
      <c r="I42" s="3"/>
      <c r="J42" s="3"/>
      <c r="K42" s="3"/>
      <c r="L42" s="3"/>
      <c r="M42" s="3"/>
      <c r="N42" s="3"/>
      <c r="O42" s="3"/>
      <c r="P42" s="3"/>
      <c r="Q42" s="3"/>
      <c r="R42" s="3"/>
      <c r="S42" s="3"/>
      <c r="T42" s="317">
        <f ca="1">COUNTIFS('（別紙2）申請額一覧 '!$E$6:$E$20,B42,'（別紙2）申請額一覧 '!$H$6:$H$20,"&gt;0")</f>
        <v>0</v>
      </c>
      <c r="U42" s="318"/>
      <c r="V42" s="321" t="s">
        <v>18</v>
      </c>
      <c r="W42" s="322"/>
      <c r="X42" s="338">
        <f ca="1">SUMIF('（別紙2）申請額一覧 '!$E$6:$E$20,B42,'（別紙2）申請額一覧 '!$H$6:$H$20)+SUMIF('（別紙2）申請額一覧 '!$E$6:$E$20,B42)</f>
        <v>0</v>
      </c>
      <c r="Y42" s="339"/>
      <c r="Z42" s="339"/>
      <c r="AA42" s="339"/>
      <c r="AB42" s="53" t="s">
        <v>55</v>
      </c>
      <c r="AC42" s="54"/>
      <c r="AD42" s="317">
        <f ca="1">COUNTIFS('（別紙2）申請額一覧 '!$E$6:$E$20,B42,'（別紙2）申請額一覧 '!$K$6:$K$20,"&gt;0")</f>
        <v>0</v>
      </c>
      <c r="AE42" s="318"/>
      <c r="AF42" s="321" t="s">
        <v>18</v>
      </c>
      <c r="AG42" s="322"/>
      <c r="AH42" s="319">
        <f ca="1">SUMIF('（別紙2）申請額一覧 '!$E$6:$E$20,B42,'（別紙2）申請額一覧 '!$K$6:$K$20)</f>
        <v>0</v>
      </c>
      <c r="AI42" s="320"/>
      <c r="AJ42" s="320"/>
      <c r="AK42" s="320"/>
      <c r="AL42" s="53" t="s">
        <v>55</v>
      </c>
      <c r="AM42" s="54"/>
    </row>
    <row r="43" spans="1:39" ht="12.75" customHeight="1" x14ac:dyDescent="0.15">
      <c r="A43" s="326"/>
      <c r="B43" s="3" t="s">
        <v>91</v>
      </c>
      <c r="C43" s="3"/>
      <c r="D43" s="3"/>
      <c r="E43" s="3"/>
      <c r="F43" s="3"/>
      <c r="G43" s="3"/>
      <c r="H43" s="3"/>
      <c r="I43" s="3"/>
      <c r="J43" s="3"/>
      <c r="K43" s="3"/>
      <c r="L43" s="3"/>
      <c r="M43" s="3"/>
      <c r="N43" s="3"/>
      <c r="O43" s="3"/>
      <c r="P43" s="3"/>
      <c r="Q43" s="3"/>
      <c r="R43" s="3"/>
      <c r="S43" s="3"/>
      <c r="T43" s="317">
        <f ca="1">COUNTIFS('（別紙2）申請額一覧 '!$E$6:$E$20,B43,'（別紙2）申請額一覧 '!$H$6:$H$20,"&gt;0")</f>
        <v>0</v>
      </c>
      <c r="U43" s="318"/>
      <c r="V43" s="321" t="s">
        <v>234</v>
      </c>
      <c r="W43" s="322"/>
      <c r="X43" s="338">
        <f ca="1">SUMIF('（別紙2）申請額一覧 '!$E$6:$E$20,B43,'（別紙2）申請額一覧 '!$H$6:$H$20)+SUMIF('（別紙2）申請額一覧 '!$E$6:$E$20,B43)</f>
        <v>0</v>
      </c>
      <c r="Y43" s="339"/>
      <c r="Z43" s="339"/>
      <c r="AA43" s="339"/>
      <c r="AB43" s="53" t="s">
        <v>55</v>
      </c>
      <c r="AC43" s="258"/>
      <c r="AD43" s="317">
        <f ca="1">COUNTIFS('（別紙2）申請額一覧 '!$E$6:$E$20,B43,'（別紙2）申請額一覧 '!$K$6:$K$20,"&gt;0")</f>
        <v>0</v>
      </c>
      <c r="AE43" s="318"/>
      <c r="AF43" s="321" t="s">
        <v>234</v>
      </c>
      <c r="AG43" s="322"/>
      <c r="AH43" s="319">
        <f ca="1">SUMIF('（別紙2）申請額一覧 '!$E$6:$E$20,B43,'（別紙2）申請額一覧 '!$K$6:$K$20)</f>
        <v>0</v>
      </c>
      <c r="AI43" s="320"/>
      <c r="AJ43" s="320"/>
      <c r="AK43" s="320"/>
      <c r="AL43" s="53" t="s">
        <v>55</v>
      </c>
      <c r="AM43" s="258"/>
    </row>
    <row r="44" spans="1:39" ht="12.75" customHeight="1" x14ac:dyDescent="0.15">
      <c r="A44" s="326"/>
      <c r="B44" s="3" t="s">
        <v>233</v>
      </c>
      <c r="C44" s="3"/>
      <c r="D44" s="3"/>
      <c r="E44" s="3"/>
      <c r="F44" s="3"/>
      <c r="G44" s="3"/>
      <c r="H44" s="3"/>
      <c r="I44" s="3"/>
      <c r="J44" s="3"/>
      <c r="K44" s="3"/>
      <c r="L44" s="3"/>
      <c r="M44" s="3"/>
      <c r="N44" s="3"/>
      <c r="O44" s="3"/>
      <c r="P44" s="3"/>
      <c r="Q44" s="3"/>
      <c r="R44" s="3"/>
      <c r="S44" s="3"/>
      <c r="T44" s="317">
        <f ca="1">COUNTIFS('（別紙2）申請額一覧 '!$E$6:$E$20,B44,'（別紙2）申請額一覧 '!$H$6:$H$20,"&gt;0")</f>
        <v>0</v>
      </c>
      <c r="U44" s="318"/>
      <c r="V44" s="321" t="s">
        <v>234</v>
      </c>
      <c r="W44" s="322"/>
      <c r="X44" s="338">
        <f ca="1">SUMIF('（別紙2）申請額一覧 '!$E$6:$E$20,B44,'（別紙2）申請額一覧 '!$H$6:$H$20)+SUMIF('（別紙2）申請額一覧 '!$E$6:$E$20,B44)</f>
        <v>0</v>
      </c>
      <c r="Y44" s="339"/>
      <c r="Z44" s="339"/>
      <c r="AA44" s="339"/>
      <c r="AB44" s="53" t="s">
        <v>55</v>
      </c>
      <c r="AC44" s="258"/>
      <c r="AD44" s="317">
        <f ca="1">COUNTIFS('（別紙2）申請額一覧 '!$E$6:$E$20,B44,'（別紙2）申請額一覧 '!$K$6:$K$20,"&gt;0")</f>
        <v>0</v>
      </c>
      <c r="AE44" s="318"/>
      <c r="AF44" s="321" t="s">
        <v>234</v>
      </c>
      <c r="AG44" s="322"/>
      <c r="AH44" s="319">
        <f ca="1">SUMIF('（別紙2）申請額一覧 '!$E$6:$E$20,B44,'（別紙2）申請額一覧 '!$K$6:$K$20)</f>
        <v>0</v>
      </c>
      <c r="AI44" s="320"/>
      <c r="AJ44" s="320"/>
      <c r="AK44" s="320"/>
      <c r="AL44" s="53" t="s">
        <v>55</v>
      </c>
      <c r="AM44" s="258"/>
    </row>
    <row r="45" spans="1:39" ht="12.75" customHeight="1" x14ac:dyDescent="0.15">
      <c r="A45" s="326"/>
      <c r="B45" s="58" t="s">
        <v>106</v>
      </c>
      <c r="C45" s="57"/>
      <c r="D45" s="57"/>
      <c r="E45" s="57"/>
      <c r="F45" s="57"/>
      <c r="G45" s="57"/>
      <c r="H45" s="57"/>
      <c r="I45" s="57"/>
      <c r="J45" s="57"/>
      <c r="K45" s="57"/>
      <c r="L45" s="57"/>
      <c r="M45" s="57"/>
      <c r="N45" s="57"/>
      <c r="O45" s="57"/>
      <c r="P45" s="57"/>
      <c r="Q45" s="57"/>
      <c r="R45" s="57"/>
      <c r="S45" s="57"/>
      <c r="T45" s="348">
        <f ca="1">COUNTIFS('（別紙2）申請額一覧 '!$E$6:$E$20,B45,'（別紙2）申請額一覧 '!$H$6:$H$20,"&gt;0")</f>
        <v>0</v>
      </c>
      <c r="U45" s="349"/>
      <c r="V45" s="350" t="s">
        <v>18</v>
      </c>
      <c r="W45" s="351"/>
      <c r="X45" s="352">
        <f ca="1">SUMIF('（別紙2）申請額一覧 '!$E$6:$E$20,B45,'（別紙2）申請額一覧 '!$H$6:$H$20)+SUMIF('（別紙2）申請額一覧 '!$E$6:$E$20,B45)</f>
        <v>0</v>
      </c>
      <c r="Y45" s="353"/>
      <c r="Z45" s="353"/>
      <c r="AA45" s="353"/>
      <c r="AB45" s="40" t="s">
        <v>55</v>
      </c>
      <c r="AC45" s="28"/>
      <c r="AD45" s="348">
        <f ca="1">COUNTIFS('（別紙2）申請額一覧 '!$E$6:$E$20,B45,'（別紙2）申請額一覧 '!$K$6:$K$20,"&gt;0")</f>
        <v>0</v>
      </c>
      <c r="AE45" s="349"/>
      <c r="AF45" s="350" t="s">
        <v>18</v>
      </c>
      <c r="AG45" s="351"/>
      <c r="AH45" s="352">
        <f ca="1">SUMIF('（別紙2）申請額一覧 '!$E$6:$E$20,B45,'（別紙2）申請額一覧 '!$K$6:$K$20)</f>
        <v>0</v>
      </c>
      <c r="AI45" s="353"/>
      <c r="AJ45" s="353"/>
      <c r="AK45" s="353"/>
      <c r="AL45" s="40" t="s">
        <v>55</v>
      </c>
      <c r="AM45" s="28"/>
    </row>
    <row r="46" spans="1:39" ht="12.75" customHeight="1" x14ac:dyDescent="0.15">
      <c r="A46" s="326"/>
      <c r="B46" s="23" t="s">
        <v>107</v>
      </c>
      <c r="C46" s="24"/>
      <c r="D46" s="24"/>
      <c r="E46" s="24"/>
      <c r="F46" s="24"/>
      <c r="G46" s="24"/>
      <c r="H46" s="24"/>
      <c r="I46" s="24"/>
      <c r="J46" s="24"/>
      <c r="K46" s="24"/>
      <c r="L46" s="24"/>
      <c r="M46" s="24"/>
      <c r="N46" s="24"/>
      <c r="O46" s="24"/>
      <c r="P46" s="24"/>
      <c r="Q46" s="24"/>
      <c r="R46" s="24"/>
      <c r="S46" s="24"/>
      <c r="T46" s="340">
        <f ca="1">COUNTIFS('（別紙2）申請額一覧 '!$E$6:$E$20,B46,'（別紙2）申請額一覧 '!$H$6:$H$20,"&gt;0")</f>
        <v>0</v>
      </c>
      <c r="U46" s="341"/>
      <c r="V46" s="342" t="s">
        <v>18</v>
      </c>
      <c r="W46" s="343"/>
      <c r="X46" s="352">
        <f ca="1">SUMIF('（別紙2）申請額一覧 '!$E$6:$E$20,B46,'（別紙2）申請額一覧 '!$H$6:$H$20)+SUMIF('（別紙2）申請額一覧 '!$E$6:$E$20,B46)</f>
        <v>0</v>
      </c>
      <c r="Y46" s="353"/>
      <c r="Z46" s="353"/>
      <c r="AA46" s="353"/>
      <c r="AB46" s="37" t="s">
        <v>55</v>
      </c>
      <c r="AC46" s="27"/>
      <c r="AD46" s="340">
        <f ca="1">COUNTIFS('（別紙2）申請額一覧 '!$E$6:$E$20,B46,'（別紙2）申請額一覧 '!$K$6:$K$20,"&gt;0")</f>
        <v>0</v>
      </c>
      <c r="AE46" s="341"/>
      <c r="AF46" s="342" t="s">
        <v>18</v>
      </c>
      <c r="AG46" s="343"/>
      <c r="AH46" s="334">
        <f ca="1">SUMIF('（別紙2）申請額一覧 '!$E$6:$E$20,B46,'（別紙2）申請額一覧 '!$K$6:$K$20)</f>
        <v>0</v>
      </c>
      <c r="AI46" s="335"/>
      <c r="AJ46" s="335"/>
      <c r="AK46" s="335"/>
      <c r="AL46" s="37" t="s">
        <v>55</v>
      </c>
      <c r="AM46" s="27"/>
    </row>
    <row r="47" spans="1:39" ht="12.75" customHeight="1" x14ac:dyDescent="0.15">
      <c r="A47" s="327" t="s">
        <v>114</v>
      </c>
      <c r="B47" s="14" t="s">
        <v>108</v>
      </c>
      <c r="C47" s="16"/>
      <c r="D47" s="16"/>
      <c r="E47" s="16"/>
      <c r="F47" s="16"/>
      <c r="G47" s="16"/>
      <c r="H47" s="16"/>
      <c r="I47" s="16"/>
      <c r="J47" s="16"/>
      <c r="K47" s="16"/>
      <c r="L47" s="16"/>
      <c r="M47" s="16"/>
      <c r="N47" s="16"/>
      <c r="O47" s="16"/>
      <c r="P47" s="16"/>
      <c r="Q47" s="16"/>
      <c r="R47" s="16"/>
      <c r="S47" s="16"/>
      <c r="T47" s="346">
        <f ca="1">COUNTIFS('（別紙2）申請額一覧 '!$E$6:$E$20,B47,'（別紙2）申請額一覧 '!$H$6:$H$20,"&gt;0")</f>
        <v>0</v>
      </c>
      <c r="U47" s="347"/>
      <c r="V47" s="344" t="s">
        <v>18</v>
      </c>
      <c r="W47" s="345"/>
      <c r="X47" s="332">
        <f ca="1">SUMIF('（別紙2）申請額一覧 '!$E$6:$E$20,B47,'（別紙2）申請額一覧 '!$H$6:$H$20)+SUMIF('（別紙2）申請額一覧 '!$E$6:$E$20,B47)</f>
        <v>0</v>
      </c>
      <c r="Y47" s="333"/>
      <c r="Z47" s="333"/>
      <c r="AA47" s="333"/>
      <c r="AB47" s="39" t="s">
        <v>55</v>
      </c>
      <c r="AC47" s="25"/>
      <c r="AD47" s="346">
        <f ca="1">COUNTIFS('（別紙2）申請額一覧 '!$E$6:$E$20,B47,'（別紙2）申請額一覧 '!$K$6:$K$20,"&gt;0")</f>
        <v>0</v>
      </c>
      <c r="AE47" s="347"/>
      <c r="AF47" s="344" t="s">
        <v>18</v>
      </c>
      <c r="AG47" s="345"/>
      <c r="AH47" s="383">
        <f ca="1">SUMIF('（別紙2）申請額一覧 '!$E$6:$E$20,B47,'（別紙2）申請額一覧 '!$K$6:$K$20)</f>
        <v>0</v>
      </c>
      <c r="AI47" s="384"/>
      <c r="AJ47" s="384"/>
      <c r="AK47" s="384"/>
      <c r="AL47" s="39" t="s">
        <v>55</v>
      </c>
      <c r="AM47" s="25"/>
    </row>
    <row r="48" spans="1:39" ht="12.75" customHeight="1" x14ac:dyDescent="0.15">
      <c r="A48" s="328"/>
      <c r="B48" s="18" t="s">
        <v>109</v>
      </c>
      <c r="C48" s="19"/>
      <c r="D48" s="19"/>
      <c r="E48" s="19"/>
      <c r="F48" s="19"/>
      <c r="G48" s="19"/>
      <c r="H48" s="19"/>
      <c r="I48" s="19"/>
      <c r="J48" s="19"/>
      <c r="K48" s="19"/>
      <c r="L48" s="19"/>
      <c r="M48" s="19"/>
      <c r="N48" s="19"/>
      <c r="O48" s="19"/>
      <c r="P48" s="19"/>
      <c r="Q48" s="19"/>
      <c r="R48" s="19"/>
      <c r="S48" s="19"/>
      <c r="T48" s="336">
        <f ca="1">COUNTIFS('（別紙2）申請額一覧 '!$E$6:$E$20,B48,'（別紙2）申請額一覧 '!$H$6:$H$20,"&gt;0")</f>
        <v>0</v>
      </c>
      <c r="U48" s="337"/>
      <c r="V48" s="330" t="s">
        <v>18</v>
      </c>
      <c r="W48" s="331"/>
      <c r="X48" s="334">
        <f ca="1">SUMIF('（別紙2）申請額一覧 '!$E$6:$E$20,B48,'（別紙2）申請額一覧 '!$H$6:$H$20)+SUMIF('（別紙2）申請額一覧 '!$E$6:$E$20,B48)</f>
        <v>0</v>
      </c>
      <c r="Y48" s="335"/>
      <c r="Z48" s="335"/>
      <c r="AA48" s="335"/>
      <c r="AB48" s="36" t="s">
        <v>55</v>
      </c>
      <c r="AC48" s="26"/>
      <c r="AD48" s="336">
        <f ca="1">COUNTIFS('（別紙2）申請額一覧 '!$E$6:$E$20,B48,'（別紙2）申請額一覧 '!$K$6:$K$20,"&gt;0")</f>
        <v>0</v>
      </c>
      <c r="AE48" s="337"/>
      <c r="AF48" s="330" t="s">
        <v>18</v>
      </c>
      <c r="AG48" s="331"/>
      <c r="AH48" s="338">
        <f ca="1">SUMIF('（別紙2）申請額一覧 '!$E$6:$E$20,B48,'（別紙2）申請額一覧 '!$K$6:$K$20)</f>
        <v>0</v>
      </c>
      <c r="AI48" s="339"/>
      <c r="AJ48" s="339"/>
      <c r="AK48" s="339"/>
      <c r="AL48" s="36" t="s">
        <v>55</v>
      </c>
      <c r="AM48" s="26"/>
    </row>
    <row r="49" spans="1:39" ht="12.75" customHeight="1" x14ac:dyDescent="0.15">
      <c r="A49" s="328"/>
      <c r="B49" s="18" t="s">
        <v>110</v>
      </c>
      <c r="C49" s="19"/>
      <c r="D49" s="19"/>
      <c r="E49" s="19"/>
      <c r="F49" s="19"/>
      <c r="G49" s="19"/>
      <c r="H49" s="19"/>
      <c r="I49" s="19"/>
      <c r="J49" s="19"/>
      <c r="K49" s="19"/>
      <c r="L49" s="19"/>
      <c r="M49" s="19"/>
      <c r="N49" s="19"/>
      <c r="O49" s="19"/>
      <c r="P49" s="19"/>
      <c r="Q49" s="19"/>
      <c r="R49" s="19"/>
      <c r="S49" s="19"/>
      <c r="T49" s="336">
        <f ca="1">COUNTIFS('（別紙2）申請額一覧 '!$E$6:$E$20,B49,'（別紙2）申請額一覧 '!$H$6:$H$20,"&gt;0")</f>
        <v>0</v>
      </c>
      <c r="U49" s="337"/>
      <c r="V49" s="330" t="s">
        <v>18</v>
      </c>
      <c r="W49" s="331"/>
      <c r="X49" s="334">
        <f ca="1">SUMIF('（別紙2）申請額一覧 '!$E$6:$E$20,B49,'（別紙2）申請額一覧 '!$H$6:$H$20)+SUMIF('（別紙2）申請額一覧 '!$E$6:$E$20,B49)</f>
        <v>0</v>
      </c>
      <c r="Y49" s="335"/>
      <c r="Z49" s="335"/>
      <c r="AA49" s="335"/>
      <c r="AB49" s="36" t="s">
        <v>55</v>
      </c>
      <c r="AC49" s="26"/>
      <c r="AD49" s="336">
        <f ca="1">COUNTIFS('（別紙2）申請額一覧 '!$E$6:$E$20,B49,'（別紙2）申請額一覧 '!$K$6:$K$20,"&gt;0")</f>
        <v>0</v>
      </c>
      <c r="AE49" s="337"/>
      <c r="AF49" s="330" t="s">
        <v>18</v>
      </c>
      <c r="AG49" s="331"/>
      <c r="AH49" s="338">
        <f ca="1">SUMIF('（別紙2）申請額一覧 '!$E$6:$E$20,B49,'（別紙2）申請額一覧 '!$K$6:$K$20)</f>
        <v>0</v>
      </c>
      <c r="AI49" s="339"/>
      <c r="AJ49" s="339"/>
      <c r="AK49" s="339"/>
      <c r="AL49" s="36" t="s">
        <v>55</v>
      </c>
      <c r="AM49" s="26"/>
    </row>
    <row r="50" spans="1:39" ht="12.75" customHeight="1" x14ac:dyDescent="0.15">
      <c r="A50" s="329"/>
      <c r="B50" s="21" t="s">
        <v>111</v>
      </c>
      <c r="C50" s="22"/>
      <c r="D50" s="22"/>
      <c r="E50" s="22"/>
      <c r="F50" s="22"/>
      <c r="G50" s="22"/>
      <c r="H50" s="22"/>
      <c r="I50" s="22"/>
      <c r="J50" s="22"/>
      <c r="K50" s="22"/>
      <c r="L50" s="22"/>
      <c r="M50" s="22"/>
      <c r="N50" s="22"/>
      <c r="O50" s="22"/>
      <c r="P50" s="22"/>
      <c r="Q50" s="22"/>
      <c r="R50" s="22"/>
      <c r="S50" s="22"/>
      <c r="T50" s="370">
        <f ca="1">COUNTIFS('（別紙2）申請額一覧 '!$E$6:$E$20,B50,'（別紙2）申請額一覧 '!$H$6:$H$20,"&gt;0")</f>
        <v>0</v>
      </c>
      <c r="U50" s="371"/>
      <c r="V50" s="372" t="s">
        <v>18</v>
      </c>
      <c r="W50" s="373"/>
      <c r="X50" s="374">
        <f ca="1">SUMIF('（別紙2）申請額一覧 '!$E$6:$E$20,B50,'（別紙2）申請額一覧 '!$H$6:$H$20)+SUMIF('（別紙2）申請額一覧 '!$E$6:$E$20,B50)</f>
        <v>0</v>
      </c>
      <c r="Y50" s="375"/>
      <c r="Z50" s="375"/>
      <c r="AA50" s="375"/>
      <c r="AB50" s="55" t="s">
        <v>55</v>
      </c>
      <c r="AC50" s="56"/>
      <c r="AD50" s="370">
        <f ca="1">COUNTIFS('（別紙2）申請額一覧 '!$E$6:$E$20,B50,'（別紙2）申請額一覧 '!$K$6:$K$20,"&gt;0")</f>
        <v>0</v>
      </c>
      <c r="AE50" s="371"/>
      <c r="AF50" s="372" t="s">
        <v>18</v>
      </c>
      <c r="AG50" s="373"/>
      <c r="AH50" s="374">
        <f ca="1">SUMIF('（別紙2）申請額一覧 '!$E$6:$E$20,B50,'（別紙2）申請額一覧 '!$K$6:$K$20)</f>
        <v>0</v>
      </c>
      <c r="AI50" s="375"/>
      <c r="AJ50" s="375"/>
      <c r="AK50" s="375"/>
      <c r="AL50" s="55" t="s">
        <v>55</v>
      </c>
      <c r="AM50" s="56"/>
    </row>
    <row r="51" spans="1:39" ht="15.75" customHeight="1" x14ac:dyDescent="0.15">
      <c r="A51" s="363" t="s">
        <v>20</v>
      </c>
      <c r="B51" s="364"/>
      <c r="C51" s="364"/>
      <c r="D51" s="364"/>
      <c r="E51" s="364"/>
      <c r="F51" s="364"/>
      <c r="G51" s="364"/>
      <c r="H51" s="364"/>
      <c r="I51" s="364"/>
      <c r="J51" s="364"/>
      <c r="K51" s="364"/>
      <c r="L51" s="364"/>
      <c r="M51" s="364"/>
      <c r="N51" s="364"/>
      <c r="O51" s="364"/>
      <c r="P51" s="364"/>
      <c r="Q51" s="364"/>
      <c r="R51" s="364"/>
      <c r="S51" s="365"/>
      <c r="T51" s="366">
        <f ca="1">SUM(T22:U50)</f>
        <v>0</v>
      </c>
      <c r="U51" s="367"/>
      <c r="V51" s="368" t="s">
        <v>18</v>
      </c>
      <c r="W51" s="369"/>
      <c r="X51" s="383">
        <f ca="1">SUMIF('（別紙2）申請額一覧 '!$E$6:$E$20,B51,'（別紙2）申請額一覧 '!$H$6:$H$20)+SUMIF('（別紙2）申請額一覧 '!$E$6:$E$20,B51)</f>
        <v>0</v>
      </c>
      <c r="Y51" s="384"/>
      <c r="Z51" s="384"/>
      <c r="AA51" s="384"/>
      <c r="AB51" s="225" t="s">
        <v>55</v>
      </c>
      <c r="AC51" s="34"/>
      <c r="AD51" s="366">
        <f ca="1">SUM(AD22:AE50)</f>
        <v>0</v>
      </c>
      <c r="AE51" s="367"/>
      <c r="AF51" s="368" t="s">
        <v>18</v>
      </c>
      <c r="AG51" s="369"/>
      <c r="AH51" s="409">
        <f ca="1">SUM(AH22:AK50)</f>
        <v>0</v>
      </c>
      <c r="AI51" s="410"/>
      <c r="AJ51" s="410"/>
      <c r="AK51" s="410"/>
      <c r="AL51" s="225" t="s">
        <v>55</v>
      </c>
      <c r="AM51" s="34"/>
    </row>
    <row r="52" spans="1:39" ht="15.75" customHeight="1" x14ac:dyDescent="0.15">
      <c r="A52" s="363" t="s">
        <v>116</v>
      </c>
      <c r="B52" s="364"/>
      <c r="C52" s="364"/>
      <c r="D52" s="364"/>
      <c r="E52" s="364"/>
      <c r="F52" s="364"/>
      <c r="G52" s="364"/>
      <c r="H52" s="364"/>
      <c r="I52" s="364"/>
      <c r="J52" s="364"/>
      <c r="K52" s="364"/>
      <c r="L52" s="364"/>
      <c r="M52" s="364"/>
      <c r="N52" s="364"/>
      <c r="O52" s="364"/>
      <c r="P52" s="364"/>
      <c r="Q52" s="364"/>
      <c r="R52" s="364"/>
      <c r="S52" s="365"/>
      <c r="T52" s="411">
        <f ca="1">X51+AH51</f>
        <v>0</v>
      </c>
      <c r="U52" s="412"/>
      <c r="V52" s="412"/>
      <c r="W52" s="412"/>
      <c r="X52" s="412"/>
      <c r="Y52" s="412"/>
      <c r="Z52" s="412"/>
      <c r="AA52" s="412"/>
      <c r="AB52" s="412"/>
      <c r="AC52" s="412"/>
      <c r="AD52" s="412"/>
      <c r="AE52" s="412"/>
      <c r="AF52" s="412"/>
      <c r="AG52" s="412"/>
      <c r="AH52" s="412"/>
      <c r="AI52" s="412"/>
      <c r="AJ52" s="412"/>
      <c r="AK52" s="412"/>
      <c r="AL52" s="225" t="s">
        <v>55</v>
      </c>
      <c r="AM52" s="34"/>
    </row>
  </sheetData>
  <mergeCells count="214">
    <mergeCell ref="AH37:AK37"/>
    <mergeCell ref="AH38:AK38"/>
    <mergeCell ref="AH39:AK39"/>
    <mergeCell ref="AH42:AK42"/>
    <mergeCell ref="AH40:AK40"/>
    <mergeCell ref="AH41:AK41"/>
    <mergeCell ref="T52:AK52"/>
    <mergeCell ref="AH45:AK45"/>
    <mergeCell ref="AH46:AK46"/>
    <mergeCell ref="AH47:AK47"/>
    <mergeCell ref="AH48:AK48"/>
    <mergeCell ref="AH49:AK49"/>
    <mergeCell ref="AH50:AK50"/>
    <mergeCell ref="X48:AA48"/>
    <mergeCell ref="X49:AA49"/>
    <mergeCell ref="X50:AA50"/>
    <mergeCell ref="V40:W40"/>
    <mergeCell ref="X38:AA38"/>
    <mergeCell ref="X51:AA51"/>
    <mergeCell ref="AH51:AK51"/>
    <mergeCell ref="AD47:AE47"/>
    <mergeCell ref="AF47:AG47"/>
    <mergeCell ref="T46:U46"/>
    <mergeCell ref="V46:W46"/>
    <mergeCell ref="AH26:AK26"/>
    <mergeCell ref="AH27:AK27"/>
    <mergeCell ref="AH28:AK28"/>
    <mergeCell ref="AH32:AK32"/>
    <mergeCell ref="AH33:AK33"/>
    <mergeCell ref="AH34:AK34"/>
    <mergeCell ref="AH35:AK35"/>
    <mergeCell ref="AH36:AK36"/>
    <mergeCell ref="AH31:AK31"/>
    <mergeCell ref="AH30:AK30"/>
    <mergeCell ref="AH29:AK29"/>
    <mergeCell ref="S18:Y18"/>
    <mergeCell ref="AG18:AM18"/>
    <mergeCell ref="A11:A18"/>
    <mergeCell ref="S16:Y16"/>
    <mergeCell ref="AG16:AM16"/>
    <mergeCell ref="S17:Y17"/>
    <mergeCell ref="AG17:AM17"/>
    <mergeCell ref="A4:AM4"/>
    <mergeCell ref="Q13:R13"/>
    <mergeCell ref="T13:V13"/>
    <mergeCell ref="L14:AM14"/>
    <mergeCell ref="L15:AM15"/>
    <mergeCell ref="L12:AM12"/>
    <mergeCell ref="L11:AM11"/>
    <mergeCell ref="B13:K15"/>
    <mergeCell ref="AJ6:AK6"/>
    <mergeCell ref="AG6:AH6"/>
    <mergeCell ref="AD6:AE6"/>
    <mergeCell ref="T26:U26"/>
    <mergeCell ref="T27:U27"/>
    <mergeCell ref="T28:U28"/>
    <mergeCell ref="T32:U32"/>
    <mergeCell ref="AD21:AG21"/>
    <mergeCell ref="V23:W23"/>
    <mergeCell ref="V25:W25"/>
    <mergeCell ref="AD25:AE25"/>
    <mergeCell ref="AF25:AG25"/>
    <mergeCell ref="T24:U24"/>
    <mergeCell ref="X25:AA25"/>
    <mergeCell ref="X26:AA26"/>
    <mergeCell ref="X27:AA27"/>
    <mergeCell ref="X28:AA28"/>
    <mergeCell ref="X32:AA32"/>
    <mergeCell ref="V26:W26"/>
    <mergeCell ref="AD26:AE26"/>
    <mergeCell ref="AF26:AG26"/>
    <mergeCell ref="V32:W32"/>
    <mergeCell ref="AD32:AE32"/>
    <mergeCell ref="AF32:AG32"/>
    <mergeCell ref="T25:U25"/>
    <mergeCell ref="AH21:AM21"/>
    <mergeCell ref="X21:AC21"/>
    <mergeCell ref="T21:W21"/>
    <mergeCell ref="X22:AA22"/>
    <mergeCell ref="X23:AA23"/>
    <mergeCell ref="X24:AA24"/>
    <mergeCell ref="AH22:AK22"/>
    <mergeCell ref="AH23:AK23"/>
    <mergeCell ref="AH24:AK24"/>
    <mergeCell ref="AD23:AE23"/>
    <mergeCell ref="AF22:AG22"/>
    <mergeCell ref="AD22:AE22"/>
    <mergeCell ref="T22:U22"/>
    <mergeCell ref="V22:W22"/>
    <mergeCell ref="AF23:AG23"/>
    <mergeCell ref="AH25:AK25"/>
    <mergeCell ref="V24:W24"/>
    <mergeCell ref="AD24:AE24"/>
    <mergeCell ref="AF24:AG24"/>
    <mergeCell ref="T23:U23"/>
    <mergeCell ref="AF34:AG34"/>
    <mergeCell ref="T33:U33"/>
    <mergeCell ref="V33:W33"/>
    <mergeCell ref="AD33:AE33"/>
    <mergeCell ref="AF33:AG33"/>
    <mergeCell ref="AF30:AG30"/>
    <mergeCell ref="T29:U29"/>
    <mergeCell ref="V29:W29"/>
    <mergeCell ref="X29:AA29"/>
    <mergeCell ref="AD29:AE29"/>
    <mergeCell ref="AF29:AG29"/>
    <mergeCell ref="T31:U31"/>
    <mergeCell ref="V31:W31"/>
    <mergeCell ref="X31:AA31"/>
    <mergeCell ref="AD31:AE31"/>
    <mergeCell ref="AF31:AG31"/>
    <mergeCell ref="V28:W28"/>
    <mergeCell ref="AD28:AE28"/>
    <mergeCell ref="AF28:AG28"/>
    <mergeCell ref="A52:S52"/>
    <mergeCell ref="T51:U51"/>
    <mergeCell ref="V51:W51"/>
    <mergeCell ref="AD51:AE51"/>
    <mergeCell ref="AF51:AG51"/>
    <mergeCell ref="T50:U50"/>
    <mergeCell ref="V50:W50"/>
    <mergeCell ref="AD50:AE50"/>
    <mergeCell ref="AF50:AG50"/>
    <mergeCell ref="A47:A50"/>
    <mergeCell ref="AF49:AG49"/>
    <mergeCell ref="T48:U48"/>
    <mergeCell ref="V48:W48"/>
    <mergeCell ref="AD48:AE48"/>
    <mergeCell ref="AF48:AG48"/>
    <mergeCell ref="T47:U47"/>
    <mergeCell ref="V47:W47"/>
    <mergeCell ref="A51:S51"/>
    <mergeCell ref="A20:S21"/>
    <mergeCell ref="T49:U49"/>
    <mergeCell ref="V49:W49"/>
    <mergeCell ref="AD49:AE49"/>
    <mergeCell ref="X46:AA46"/>
    <mergeCell ref="X47:AA47"/>
    <mergeCell ref="T42:U42"/>
    <mergeCell ref="V42:W42"/>
    <mergeCell ref="AD42:AE42"/>
    <mergeCell ref="X39:AA39"/>
    <mergeCell ref="X35:AA35"/>
    <mergeCell ref="X36:AA36"/>
    <mergeCell ref="X37:AA37"/>
    <mergeCell ref="T30:U30"/>
    <mergeCell ref="V30:W30"/>
    <mergeCell ref="X30:AA30"/>
    <mergeCell ref="AD30:AE30"/>
    <mergeCell ref="T34:U34"/>
    <mergeCell ref="V34:W34"/>
    <mergeCell ref="AD34:AE34"/>
    <mergeCell ref="T20:AC20"/>
    <mergeCell ref="AD20:AM20"/>
    <mergeCell ref="AF42:AG42"/>
    <mergeCell ref="T39:U39"/>
    <mergeCell ref="V39:W39"/>
    <mergeCell ref="AD39:AE39"/>
    <mergeCell ref="AF38:AG38"/>
    <mergeCell ref="V27:W27"/>
    <mergeCell ref="AD27:AE27"/>
    <mergeCell ref="T45:U45"/>
    <mergeCell ref="V45:W45"/>
    <mergeCell ref="AD45:AE45"/>
    <mergeCell ref="AF45:AG45"/>
    <mergeCell ref="X45:AA45"/>
    <mergeCell ref="V38:W38"/>
    <mergeCell ref="AD38:AE38"/>
    <mergeCell ref="AF39:AG39"/>
    <mergeCell ref="T40:U40"/>
    <mergeCell ref="X40:AA40"/>
    <mergeCell ref="AD40:AE40"/>
    <mergeCell ref="AF40:AG40"/>
    <mergeCell ref="T41:U41"/>
    <mergeCell ref="V41:W41"/>
    <mergeCell ref="X41:AA41"/>
    <mergeCell ref="AD41:AE41"/>
    <mergeCell ref="AF41:AG41"/>
    <mergeCell ref="X43:AA43"/>
    <mergeCell ref="X44:AA44"/>
    <mergeCell ref="A3:AM3"/>
    <mergeCell ref="A7:G7"/>
    <mergeCell ref="A39:A46"/>
    <mergeCell ref="A22:A31"/>
    <mergeCell ref="A33:A38"/>
    <mergeCell ref="AF27:AG27"/>
    <mergeCell ref="X33:AA33"/>
    <mergeCell ref="X34:AA34"/>
    <mergeCell ref="T37:U37"/>
    <mergeCell ref="V37:W37"/>
    <mergeCell ref="AD37:AE37"/>
    <mergeCell ref="AF37:AG37"/>
    <mergeCell ref="T36:U36"/>
    <mergeCell ref="V36:W36"/>
    <mergeCell ref="AD36:AE36"/>
    <mergeCell ref="AF36:AG36"/>
    <mergeCell ref="T35:U35"/>
    <mergeCell ref="V35:W35"/>
    <mergeCell ref="AD35:AE35"/>
    <mergeCell ref="AF35:AG35"/>
    <mergeCell ref="X42:AA42"/>
    <mergeCell ref="T38:U38"/>
    <mergeCell ref="AD46:AE46"/>
    <mergeCell ref="AF46:AG46"/>
    <mergeCell ref="AD43:AE43"/>
    <mergeCell ref="AD44:AE44"/>
    <mergeCell ref="AH43:AK43"/>
    <mergeCell ref="AH44:AK44"/>
    <mergeCell ref="T43:U43"/>
    <mergeCell ref="T44:U44"/>
    <mergeCell ref="V43:W43"/>
    <mergeCell ref="V44:W44"/>
    <mergeCell ref="AF43:AG43"/>
    <mergeCell ref="AF44:AG44"/>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39"/>
  <sheetViews>
    <sheetView view="pageBreakPreview" zoomScale="110" zoomScaleNormal="140" zoomScaleSheetLayoutView="110" workbookViewId="0">
      <selection activeCell="E4" sqref="E4:E5"/>
    </sheetView>
  </sheetViews>
  <sheetFormatPr defaultColWidth="2.25" defaultRowHeight="13.5" x14ac:dyDescent="0.15"/>
  <cols>
    <col min="1" max="1" width="2.25" style="33"/>
    <col min="2" max="2" width="3.125" style="33" customWidth="1"/>
    <col min="3" max="3" width="12.875" style="33" customWidth="1"/>
    <col min="4" max="4" width="16.875" style="33" customWidth="1"/>
    <col min="5" max="5" width="18.875" style="33" customWidth="1"/>
    <col min="6" max="11" width="11.25" style="33" customWidth="1"/>
    <col min="12" max="12" width="12.625" style="33" customWidth="1"/>
    <col min="13" max="13" width="18.75" style="33" customWidth="1"/>
    <col min="14" max="16384" width="2.25" style="33"/>
  </cols>
  <sheetData>
    <row r="1" spans="1:13" x14ac:dyDescent="0.15">
      <c r="A1" s="33" t="s">
        <v>179</v>
      </c>
    </row>
    <row r="3" spans="1:13" ht="18" customHeight="1" thickBot="1" x14ac:dyDescent="0.2">
      <c r="B3" s="31"/>
      <c r="M3" s="41" t="s">
        <v>74</v>
      </c>
    </row>
    <row r="4" spans="1:13" ht="50.1" customHeight="1" thickBot="1" x14ac:dyDescent="0.2">
      <c r="B4" s="417" t="s">
        <v>63</v>
      </c>
      <c r="C4" s="418" t="s">
        <v>82</v>
      </c>
      <c r="D4" s="419" t="s">
        <v>50</v>
      </c>
      <c r="E4" s="420" t="s">
        <v>56</v>
      </c>
      <c r="F4" s="421" t="s">
        <v>229</v>
      </c>
      <c r="G4" s="421"/>
      <c r="H4" s="422"/>
      <c r="I4" s="423" t="s">
        <v>230</v>
      </c>
      <c r="J4" s="423"/>
      <c r="K4" s="424"/>
      <c r="L4" s="415" t="s">
        <v>69</v>
      </c>
      <c r="M4" s="416" t="s">
        <v>71</v>
      </c>
    </row>
    <row r="5" spans="1:13" ht="27.75" customHeight="1" x14ac:dyDescent="0.15">
      <c r="B5" s="417"/>
      <c r="C5" s="418"/>
      <c r="D5" s="419"/>
      <c r="E5" s="420"/>
      <c r="F5" s="229" t="s">
        <v>52</v>
      </c>
      <c r="G5" s="229" t="s">
        <v>53</v>
      </c>
      <c r="H5" s="45" t="s">
        <v>54</v>
      </c>
      <c r="I5" s="43" t="s">
        <v>65</v>
      </c>
      <c r="J5" s="229" t="s">
        <v>66</v>
      </c>
      <c r="K5" s="228" t="s">
        <v>67</v>
      </c>
      <c r="L5" s="416"/>
      <c r="M5" s="416"/>
    </row>
    <row r="6" spans="1:13" ht="22.5" customHeight="1" x14ac:dyDescent="0.15">
      <c r="B6" s="202">
        <v>1</v>
      </c>
      <c r="C6" s="203">
        <f ca="1">IFERROR(INDIRECT("個票"&amp;$B6&amp;"！$AG$4"),"")</f>
        <v>0</v>
      </c>
      <c r="D6" s="203">
        <f ca="1">IFERROR(INDIRECT("個票"&amp;$B6&amp;"！$L$4"),"")</f>
        <v>0</v>
      </c>
      <c r="E6" s="202">
        <f ca="1">IFERROR(INDIRECT("個票"&amp;$B6&amp;"！$L$5"),"")</f>
        <v>0</v>
      </c>
      <c r="F6" s="204">
        <f ca="1">IF(G6&lt;&gt;0,IFERROR(INDIRECT("個票"&amp;$B6&amp;"！$AA$13"),""),0)</f>
        <v>0</v>
      </c>
      <c r="G6" s="204">
        <f ca="1">IFERROR(INDIRECT("個票"&amp;$B6&amp;"！$AI$13"),"")</f>
        <v>0</v>
      </c>
      <c r="H6" s="205">
        <f ca="1">MIN(F6:G6)</f>
        <v>0</v>
      </c>
      <c r="I6" s="206">
        <f ca="1">IF(J6&lt;&gt;0,IFERROR(INDIRECT("個票"&amp;$B6&amp;"！$AA$42"),""),0)</f>
        <v>0</v>
      </c>
      <c r="J6" s="204">
        <f ca="1">IFERROR(INDIRECT("個票"&amp;$B6&amp;"！$AI$42"),"")</f>
        <v>0</v>
      </c>
      <c r="K6" s="207">
        <f ca="1">MIN(I6:J6)</f>
        <v>0</v>
      </c>
      <c r="L6" s="207">
        <f ca="1">SUM(H6,K6)</f>
        <v>0</v>
      </c>
      <c r="M6" s="208"/>
    </row>
    <row r="7" spans="1:13" ht="22.5" customHeight="1" x14ac:dyDescent="0.15">
      <c r="B7" s="202">
        <v>2</v>
      </c>
      <c r="C7" s="203" t="str">
        <f t="shared" ref="C7:C20" ca="1" si="0">IFERROR(INDIRECT("個票"&amp;$B7&amp;"！$AG$4"),"")</f>
        <v/>
      </c>
      <c r="D7" s="203" t="str">
        <f t="shared" ref="D7:D20" ca="1" si="1">IFERROR(INDIRECT("個票"&amp;$B7&amp;"！$L$4"),"")</f>
        <v/>
      </c>
      <c r="E7" s="202" t="str">
        <f t="shared" ref="E7:E20" ca="1" si="2">IFERROR(INDIRECT("個票"&amp;$B7&amp;"！$L$5"),"")</f>
        <v/>
      </c>
      <c r="F7" s="204" t="str">
        <f t="shared" ref="F7:F20" ca="1" si="3">IF(G7&lt;&gt;0,IFERROR(INDIRECT("個票"&amp;$B7&amp;"！$AA$13"),""),0)</f>
        <v/>
      </c>
      <c r="G7" s="204" t="str">
        <f t="shared" ref="G7:G20" ca="1" si="4">IFERROR(INDIRECT("個票"&amp;$B7&amp;"！$AI$13"),"")</f>
        <v/>
      </c>
      <c r="H7" s="205">
        <f ca="1">MIN(F7:G7)</f>
        <v>0</v>
      </c>
      <c r="I7" s="206" t="str">
        <f t="shared" ref="I7:I20" ca="1" si="5">IF(J7&lt;&gt;0,IFERROR(INDIRECT("個票"&amp;$B7&amp;"！$AA$42"),""),0)</f>
        <v/>
      </c>
      <c r="J7" s="204" t="str">
        <f t="shared" ref="J7:J20" ca="1" si="6">IFERROR(INDIRECT("個票"&amp;$B7&amp;"！$AI$42"),"")</f>
        <v/>
      </c>
      <c r="K7" s="207">
        <f t="shared" ref="K7:K20" ca="1" si="7">MIN(I7:J7)</f>
        <v>0</v>
      </c>
      <c r="L7" s="207">
        <f t="shared" ref="L7:L21" ca="1" si="8">SUM(H7,K7)</f>
        <v>0</v>
      </c>
      <c r="M7" s="208"/>
    </row>
    <row r="8" spans="1:13" ht="22.5" customHeight="1" x14ac:dyDescent="0.15">
      <c r="B8" s="202">
        <v>3</v>
      </c>
      <c r="C8" s="203" t="str">
        <f t="shared" ca="1" si="0"/>
        <v/>
      </c>
      <c r="D8" s="203" t="str">
        <f t="shared" ca="1" si="1"/>
        <v/>
      </c>
      <c r="E8" s="202" t="str">
        <f t="shared" ca="1" si="2"/>
        <v/>
      </c>
      <c r="F8" s="204" t="str">
        <f t="shared" ca="1" si="3"/>
        <v/>
      </c>
      <c r="G8" s="204" t="str">
        <f t="shared" ca="1" si="4"/>
        <v/>
      </c>
      <c r="H8" s="205">
        <f t="shared" ref="H8:H20" ca="1" si="9">MIN(F8:G8)</f>
        <v>0</v>
      </c>
      <c r="I8" s="206" t="str">
        <f t="shared" ca="1" si="5"/>
        <v/>
      </c>
      <c r="J8" s="204" t="str">
        <f t="shared" ca="1" si="6"/>
        <v/>
      </c>
      <c r="K8" s="207">
        <f t="shared" ca="1" si="7"/>
        <v>0</v>
      </c>
      <c r="L8" s="207">
        <f t="shared" ca="1" si="8"/>
        <v>0</v>
      </c>
      <c r="M8" s="208"/>
    </row>
    <row r="9" spans="1:13" ht="22.5" customHeight="1" x14ac:dyDescent="0.15">
      <c r="B9" s="202">
        <v>4</v>
      </c>
      <c r="C9" s="203" t="str">
        <f t="shared" ca="1" si="0"/>
        <v/>
      </c>
      <c r="D9" s="203" t="str">
        <f t="shared" ca="1" si="1"/>
        <v/>
      </c>
      <c r="E9" s="202" t="str">
        <f t="shared" ca="1" si="2"/>
        <v/>
      </c>
      <c r="F9" s="204" t="str">
        <f t="shared" ca="1" si="3"/>
        <v/>
      </c>
      <c r="G9" s="204" t="str">
        <f t="shared" ca="1" si="4"/>
        <v/>
      </c>
      <c r="H9" s="205">
        <f t="shared" ca="1" si="9"/>
        <v>0</v>
      </c>
      <c r="I9" s="206" t="str">
        <f t="shared" ca="1" si="5"/>
        <v/>
      </c>
      <c r="J9" s="204" t="str">
        <f t="shared" ca="1" si="6"/>
        <v/>
      </c>
      <c r="K9" s="207">
        <f t="shared" ca="1" si="7"/>
        <v>0</v>
      </c>
      <c r="L9" s="207">
        <f t="shared" ca="1" si="8"/>
        <v>0</v>
      </c>
      <c r="M9" s="208"/>
    </row>
    <row r="10" spans="1:13" ht="22.5" customHeight="1" x14ac:dyDescent="0.15">
      <c r="B10" s="202">
        <v>5</v>
      </c>
      <c r="C10" s="203" t="str">
        <f t="shared" ca="1" si="0"/>
        <v/>
      </c>
      <c r="D10" s="203" t="str">
        <f t="shared" ca="1" si="1"/>
        <v/>
      </c>
      <c r="E10" s="202" t="str">
        <f t="shared" ca="1" si="2"/>
        <v/>
      </c>
      <c r="F10" s="204" t="str">
        <f t="shared" ca="1" si="3"/>
        <v/>
      </c>
      <c r="G10" s="204" t="str">
        <f t="shared" ca="1" si="4"/>
        <v/>
      </c>
      <c r="H10" s="205">
        <f t="shared" ca="1" si="9"/>
        <v>0</v>
      </c>
      <c r="I10" s="206" t="str">
        <f t="shared" ca="1" si="5"/>
        <v/>
      </c>
      <c r="J10" s="204" t="str">
        <f t="shared" ca="1" si="6"/>
        <v/>
      </c>
      <c r="K10" s="207">
        <f t="shared" ca="1" si="7"/>
        <v>0</v>
      </c>
      <c r="L10" s="207">
        <f t="shared" ca="1" si="8"/>
        <v>0</v>
      </c>
      <c r="M10" s="208"/>
    </row>
    <row r="11" spans="1:13" ht="22.5" customHeight="1" x14ac:dyDescent="0.15">
      <c r="B11" s="202">
        <v>6</v>
      </c>
      <c r="C11" s="203" t="str">
        <f t="shared" ca="1" si="0"/>
        <v/>
      </c>
      <c r="D11" s="203" t="str">
        <f t="shared" ca="1" si="1"/>
        <v/>
      </c>
      <c r="E11" s="202" t="str">
        <f t="shared" ca="1" si="2"/>
        <v/>
      </c>
      <c r="F11" s="204" t="str">
        <f t="shared" ca="1" si="3"/>
        <v/>
      </c>
      <c r="G11" s="204" t="str">
        <f t="shared" ca="1" si="4"/>
        <v/>
      </c>
      <c r="H11" s="205">
        <f t="shared" ca="1" si="9"/>
        <v>0</v>
      </c>
      <c r="I11" s="206" t="str">
        <f t="shared" ca="1" si="5"/>
        <v/>
      </c>
      <c r="J11" s="204" t="str">
        <f t="shared" ca="1" si="6"/>
        <v/>
      </c>
      <c r="K11" s="207">
        <f t="shared" ca="1" si="7"/>
        <v>0</v>
      </c>
      <c r="L11" s="207">
        <f t="shared" ca="1" si="8"/>
        <v>0</v>
      </c>
      <c r="M11" s="208"/>
    </row>
    <row r="12" spans="1:13" ht="22.5" customHeight="1" x14ac:dyDescent="0.15">
      <c r="B12" s="202">
        <v>7</v>
      </c>
      <c r="C12" s="203" t="str">
        <f t="shared" ca="1" si="0"/>
        <v/>
      </c>
      <c r="D12" s="203" t="str">
        <f t="shared" ca="1" si="1"/>
        <v/>
      </c>
      <c r="E12" s="202" t="str">
        <f t="shared" ca="1" si="2"/>
        <v/>
      </c>
      <c r="F12" s="204" t="str">
        <f t="shared" ca="1" si="3"/>
        <v/>
      </c>
      <c r="G12" s="204" t="str">
        <f t="shared" ca="1" si="4"/>
        <v/>
      </c>
      <c r="H12" s="205">
        <f ca="1">MIN(F12:G12)</f>
        <v>0</v>
      </c>
      <c r="I12" s="206" t="str">
        <f t="shared" ca="1" si="5"/>
        <v/>
      </c>
      <c r="J12" s="204" t="str">
        <f t="shared" ca="1" si="6"/>
        <v/>
      </c>
      <c r="K12" s="207">
        <f t="shared" ca="1" si="7"/>
        <v>0</v>
      </c>
      <c r="L12" s="207">
        <f t="shared" ca="1" si="8"/>
        <v>0</v>
      </c>
      <c r="M12" s="208"/>
    </row>
    <row r="13" spans="1:13" ht="22.5" customHeight="1" x14ac:dyDescent="0.15">
      <c r="B13" s="202">
        <v>8</v>
      </c>
      <c r="C13" s="203" t="str">
        <f t="shared" ca="1" si="0"/>
        <v/>
      </c>
      <c r="D13" s="203" t="str">
        <f t="shared" ca="1" si="1"/>
        <v/>
      </c>
      <c r="E13" s="202" t="str">
        <f t="shared" ca="1" si="2"/>
        <v/>
      </c>
      <c r="F13" s="204" t="str">
        <f t="shared" ca="1" si="3"/>
        <v/>
      </c>
      <c r="G13" s="204" t="str">
        <f t="shared" ca="1" si="4"/>
        <v/>
      </c>
      <c r="H13" s="205">
        <f t="shared" ca="1" si="9"/>
        <v>0</v>
      </c>
      <c r="I13" s="206" t="str">
        <f t="shared" ca="1" si="5"/>
        <v/>
      </c>
      <c r="J13" s="204" t="str">
        <f t="shared" ca="1" si="6"/>
        <v/>
      </c>
      <c r="K13" s="207">
        <f t="shared" ca="1" si="7"/>
        <v>0</v>
      </c>
      <c r="L13" s="207">
        <f t="shared" ca="1" si="8"/>
        <v>0</v>
      </c>
      <c r="M13" s="208"/>
    </row>
    <row r="14" spans="1:13" ht="22.5" customHeight="1" x14ac:dyDescent="0.15">
      <c r="B14" s="202">
        <v>9</v>
      </c>
      <c r="C14" s="203" t="str">
        <f t="shared" ca="1" si="0"/>
        <v/>
      </c>
      <c r="D14" s="203" t="str">
        <f t="shared" ca="1" si="1"/>
        <v/>
      </c>
      <c r="E14" s="202" t="str">
        <f t="shared" ca="1" si="2"/>
        <v/>
      </c>
      <c r="F14" s="204" t="str">
        <f t="shared" ca="1" si="3"/>
        <v/>
      </c>
      <c r="G14" s="204" t="str">
        <f t="shared" ca="1" si="4"/>
        <v/>
      </c>
      <c r="H14" s="205">
        <f t="shared" ca="1" si="9"/>
        <v>0</v>
      </c>
      <c r="I14" s="206" t="str">
        <f t="shared" ca="1" si="5"/>
        <v/>
      </c>
      <c r="J14" s="204" t="str">
        <f t="shared" ca="1" si="6"/>
        <v/>
      </c>
      <c r="K14" s="207">
        <f t="shared" ca="1" si="7"/>
        <v>0</v>
      </c>
      <c r="L14" s="207">
        <f t="shared" ca="1" si="8"/>
        <v>0</v>
      </c>
      <c r="M14" s="208"/>
    </row>
    <row r="15" spans="1:13" ht="22.5" customHeight="1" x14ac:dyDescent="0.15">
      <c r="B15" s="202">
        <v>10</v>
      </c>
      <c r="C15" s="203" t="str">
        <f t="shared" ca="1" si="0"/>
        <v/>
      </c>
      <c r="D15" s="203" t="str">
        <f t="shared" ca="1" si="1"/>
        <v/>
      </c>
      <c r="E15" s="202" t="str">
        <f t="shared" ca="1" si="2"/>
        <v/>
      </c>
      <c r="F15" s="204" t="str">
        <f t="shared" ca="1" si="3"/>
        <v/>
      </c>
      <c r="G15" s="204" t="str">
        <f t="shared" ca="1" si="4"/>
        <v/>
      </c>
      <c r="H15" s="205">
        <f t="shared" ca="1" si="9"/>
        <v>0</v>
      </c>
      <c r="I15" s="206" t="str">
        <f t="shared" ca="1" si="5"/>
        <v/>
      </c>
      <c r="J15" s="204" t="str">
        <f t="shared" ca="1" si="6"/>
        <v/>
      </c>
      <c r="K15" s="207">
        <f t="shared" ca="1" si="7"/>
        <v>0</v>
      </c>
      <c r="L15" s="207">
        <f t="shared" ca="1" si="8"/>
        <v>0</v>
      </c>
      <c r="M15" s="208"/>
    </row>
    <row r="16" spans="1:13" ht="22.5" customHeight="1" x14ac:dyDescent="0.15">
      <c r="B16" s="202">
        <v>11</v>
      </c>
      <c r="C16" s="203" t="str">
        <f t="shared" ca="1" si="0"/>
        <v/>
      </c>
      <c r="D16" s="203" t="str">
        <f t="shared" ca="1" si="1"/>
        <v/>
      </c>
      <c r="E16" s="202" t="str">
        <f t="shared" ca="1" si="2"/>
        <v/>
      </c>
      <c r="F16" s="204" t="str">
        <f t="shared" ca="1" si="3"/>
        <v/>
      </c>
      <c r="G16" s="204" t="str">
        <f t="shared" ca="1" si="4"/>
        <v/>
      </c>
      <c r="H16" s="205">
        <f t="shared" ca="1" si="9"/>
        <v>0</v>
      </c>
      <c r="I16" s="206" t="str">
        <f t="shared" ca="1" si="5"/>
        <v/>
      </c>
      <c r="J16" s="204" t="str">
        <f t="shared" ca="1" si="6"/>
        <v/>
      </c>
      <c r="K16" s="207">
        <f t="shared" ca="1" si="7"/>
        <v>0</v>
      </c>
      <c r="L16" s="207">
        <f t="shared" ca="1" si="8"/>
        <v>0</v>
      </c>
      <c r="M16" s="208"/>
    </row>
    <row r="17" spans="1:13" ht="22.5" customHeight="1" x14ac:dyDescent="0.15">
      <c r="B17" s="202">
        <v>12</v>
      </c>
      <c r="C17" s="203" t="str">
        <f t="shared" ca="1" si="0"/>
        <v/>
      </c>
      <c r="D17" s="203" t="str">
        <f t="shared" ca="1" si="1"/>
        <v/>
      </c>
      <c r="E17" s="202" t="str">
        <f t="shared" ca="1" si="2"/>
        <v/>
      </c>
      <c r="F17" s="204" t="str">
        <f t="shared" ca="1" si="3"/>
        <v/>
      </c>
      <c r="G17" s="204" t="str">
        <f t="shared" ca="1" si="4"/>
        <v/>
      </c>
      <c r="H17" s="205">
        <f t="shared" ca="1" si="9"/>
        <v>0</v>
      </c>
      <c r="I17" s="206" t="str">
        <f t="shared" ca="1" si="5"/>
        <v/>
      </c>
      <c r="J17" s="204" t="str">
        <f t="shared" ca="1" si="6"/>
        <v/>
      </c>
      <c r="K17" s="207">
        <f t="shared" ca="1" si="7"/>
        <v>0</v>
      </c>
      <c r="L17" s="207">
        <f t="shared" ca="1" si="8"/>
        <v>0</v>
      </c>
      <c r="M17" s="208"/>
    </row>
    <row r="18" spans="1:13" ht="22.5" customHeight="1" x14ac:dyDescent="0.15">
      <c r="B18" s="202">
        <v>13</v>
      </c>
      <c r="C18" s="203" t="str">
        <f t="shared" ca="1" si="0"/>
        <v/>
      </c>
      <c r="D18" s="203" t="str">
        <f t="shared" ca="1" si="1"/>
        <v/>
      </c>
      <c r="E18" s="202" t="str">
        <f t="shared" ca="1" si="2"/>
        <v/>
      </c>
      <c r="F18" s="204" t="str">
        <f t="shared" ca="1" si="3"/>
        <v/>
      </c>
      <c r="G18" s="204" t="str">
        <f t="shared" ca="1" si="4"/>
        <v/>
      </c>
      <c r="H18" s="205">
        <f t="shared" ca="1" si="9"/>
        <v>0</v>
      </c>
      <c r="I18" s="206" t="str">
        <f t="shared" ca="1" si="5"/>
        <v/>
      </c>
      <c r="J18" s="204" t="str">
        <f t="shared" ca="1" si="6"/>
        <v/>
      </c>
      <c r="K18" s="207">
        <f t="shared" ca="1" si="7"/>
        <v>0</v>
      </c>
      <c r="L18" s="207">
        <f t="shared" ca="1" si="8"/>
        <v>0</v>
      </c>
      <c r="M18" s="208"/>
    </row>
    <row r="19" spans="1:13" ht="22.5" customHeight="1" x14ac:dyDescent="0.15">
      <c r="B19" s="202">
        <v>14</v>
      </c>
      <c r="C19" s="203" t="str">
        <f t="shared" ca="1" si="0"/>
        <v/>
      </c>
      <c r="D19" s="203" t="str">
        <f t="shared" ca="1" si="1"/>
        <v/>
      </c>
      <c r="E19" s="202" t="str">
        <f t="shared" ca="1" si="2"/>
        <v/>
      </c>
      <c r="F19" s="204" t="str">
        <f t="shared" ca="1" si="3"/>
        <v/>
      </c>
      <c r="G19" s="204" t="str">
        <f t="shared" ca="1" si="4"/>
        <v/>
      </c>
      <c r="H19" s="205">
        <f t="shared" ca="1" si="9"/>
        <v>0</v>
      </c>
      <c r="I19" s="206" t="str">
        <f t="shared" ca="1" si="5"/>
        <v/>
      </c>
      <c r="J19" s="204" t="str">
        <f t="shared" ca="1" si="6"/>
        <v/>
      </c>
      <c r="K19" s="207">
        <f t="shared" ca="1" si="7"/>
        <v>0</v>
      </c>
      <c r="L19" s="207">
        <f t="shared" ca="1" si="8"/>
        <v>0</v>
      </c>
      <c r="M19" s="208"/>
    </row>
    <row r="20" spans="1:13" ht="22.5" customHeight="1" thickBot="1" x14ac:dyDescent="0.2">
      <c r="B20" s="209">
        <v>15</v>
      </c>
      <c r="C20" s="210" t="str">
        <f t="shared" ca="1" si="0"/>
        <v/>
      </c>
      <c r="D20" s="210" t="str">
        <f t="shared" ca="1" si="1"/>
        <v/>
      </c>
      <c r="E20" s="209" t="str">
        <f t="shared" ca="1" si="2"/>
        <v/>
      </c>
      <c r="F20" s="211" t="str">
        <f t="shared" ca="1" si="3"/>
        <v/>
      </c>
      <c r="G20" s="211" t="str">
        <f t="shared" ca="1" si="4"/>
        <v/>
      </c>
      <c r="H20" s="212">
        <f t="shared" ca="1" si="9"/>
        <v>0</v>
      </c>
      <c r="I20" s="213" t="str">
        <f t="shared" ca="1" si="5"/>
        <v/>
      </c>
      <c r="J20" s="211" t="str">
        <f t="shared" ca="1" si="6"/>
        <v/>
      </c>
      <c r="K20" s="214">
        <f t="shared" ca="1" si="7"/>
        <v>0</v>
      </c>
      <c r="L20" s="214">
        <f t="shared" ca="1" si="8"/>
        <v>0</v>
      </c>
      <c r="M20" s="215"/>
    </row>
    <row r="21" spans="1:13" ht="22.5" customHeight="1" thickTop="1" thickBot="1" x14ac:dyDescent="0.2">
      <c r="B21" s="413" t="s">
        <v>68</v>
      </c>
      <c r="C21" s="414"/>
      <c r="D21" s="414"/>
      <c r="E21" s="414"/>
      <c r="F21" s="216"/>
      <c r="G21" s="216"/>
      <c r="H21" s="217">
        <f ca="1">SUM(H6:H20)</f>
        <v>0</v>
      </c>
      <c r="I21" s="218"/>
      <c r="J21" s="216"/>
      <c r="K21" s="219">
        <f ca="1">SUM(K6:K20)</f>
        <v>0</v>
      </c>
      <c r="L21" s="219">
        <f t="shared" ca="1" si="8"/>
        <v>0</v>
      </c>
      <c r="M21" s="220"/>
    </row>
    <row r="22" spans="1:13" ht="19.5" customHeight="1" x14ac:dyDescent="0.15"/>
    <row r="23" spans="1:13" s="244" customFormat="1" ht="18" customHeight="1" x14ac:dyDescent="0.15">
      <c r="A23" s="33" t="s">
        <v>64</v>
      </c>
      <c r="B23" s="33"/>
      <c r="C23" s="33"/>
      <c r="D23" s="33"/>
    </row>
    <row r="24" spans="1:13" s="244" customFormat="1" ht="16.5" customHeight="1" x14ac:dyDescent="0.15">
      <c r="A24" s="33"/>
      <c r="B24" s="46">
        <v>1</v>
      </c>
      <c r="C24" s="47" t="s">
        <v>72</v>
      </c>
      <c r="D24" s="33"/>
    </row>
    <row r="25" spans="1:13" s="244" customFormat="1" ht="16.5" customHeight="1" x14ac:dyDescent="0.15">
      <c r="A25" s="33"/>
      <c r="B25" s="46">
        <v>2</v>
      </c>
      <c r="C25" s="47" t="s">
        <v>195</v>
      </c>
      <c r="D25" s="33"/>
    </row>
    <row r="26" spans="1:13" s="244" customFormat="1" ht="16.5" customHeight="1" x14ac:dyDescent="0.15">
      <c r="A26" s="33"/>
      <c r="B26" s="46">
        <v>3</v>
      </c>
      <c r="C26" s="47" t="s">
        <v>196</v>
      </c>
      <c r="D26" s="33"/>
    </row>
    <row r="27" spans="1:13" s="244" customFormat="1" ht="16.5" customHeight="1" x14ac:dyDescent="0.15">
      <c r="A27" s="33"/>
      <c r="B27" s="48">
        <v>4</v>
      </c>
      <c r="C27" s="49" t="s">
        <v>70</v>
      </c>
      <c r="D27" s="33"/>
    </row>
    <row r="28" spans="1:13" s="244" customFormat="1" ht="16.5" customHeight="1" x14ac:dyDescent="0.15">
      <c r="A28" s="33"/>
      <c r="B28" s="48"/>
      <c r="C28" s="49"/>
      <c r="D28" s="33"/>
    </row>
    <row r="29" spans="1:13" s="244" customFormat="1" ht="22.5" customHeight="1" x14ac:dyDescent="0.15"/>
    <row r="30" spans="1:13" s="244" customFormat="1" ht="22.5" customHeight="1" x14ac:dyDescent="0.15"/>
    <row r="31" spans="1:13" s="244" customFormat="1" ht="22.5" customHeight="1" x14ac:dyDescent="0.15"/>
    <row r="32" spans="1:13" s="244" customFormat="1" ht="22.5" customHeight="1" x14ac:dyDescent="0.15"/>
    <row r="33" s="244" customFormat="1" ht="22.5" customHeight="1" x14ac:dyDescent="0.15"/>
    <row r="34" s="244" customFormat="1" ht="22.5" customHeight="1" x14ac:dyDescent="0.15"/>
    <row r="35" s="244" customFormat="1" ht="22.5" customHeight="1" x14ac:dyDescent="0.15"/>
    <row r="36" s="244" customFormat="1" ht="22.5" customHeight="1" x14ac:dyDescent="0.15"/>
    <row r="37" s="244" customFormat="1" ht="22.5" customHeight="1" x14ac:dyDescent="0.15"/>
    <row r="38" s="244" customFormat="1" ht="22.5" customHeight="1" x14ac:dyDescent="0.15"/>
    <row r="39" s="244" customFormat="1" ht="22.5" customHeight="1" x14ac:dyDescent="0.15"/>
  </sheetData>
  <sheetProtection formatCells="0"/>
  <mergeCells count="9">
    <mergeCell ref="B21:E21"/>
    <mergeCell ref="L4:L5"/>
    <mergeCell ref="M4:M5"/>
    <mergeCell ref="B4:B5"/>
    <mergeCell ref="C4:C5"/>
    <mergeCell ref="D4:D5"/>
    <mergeCell ref="E4:E5"/>
    <mergeCell ref="F4:H4"/>
    <mergeCell ref="I4:K4"/>
  </mergeCells>
  <phoneticPr fontId="3"/>
  <dataValidations count="1">
    <dataValidation type="list" errorStyle="warning" allowBlank="1" showDropDown="1" showInputMessage="1" showErrorMessage="1" sqref="E6:E20">
      <formula1>#REF!</formula1>
    </dataValidation>
  </dataValidations>
  <pageMargins left="0.19685039370078741" right="0.19685039370078741" top="0.39370078740157483" bottom="0.39370078740157483" header="0" footer="0"/>
  <pageSetup paperSize="9" scale="96"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CA131"/>
  <sheetViews>
    <sheetView tabSelected="1" view="pageBreakPreview" topLeftCell="A88" zoomScaleNormal="120" zoomScaleSheetLayoutView="100" workbookViewId="0">
      <selection activeCell="Z20" sqref="Z20"/>
    </sheetView>
  </sheetViews>
  <sheetFormatPr defaultColWidth="2.25" defaultRowHeight="13.5" x14ac:dyDescent="0.15"/>
  <cols>
    <col min="1" max="26" width="2.375" style="96" customWidth="1"/>
    <col min="27" max="27" width="2.625" style="96" customWidth="1"/>
    <col min="28" max="39" width="2.375" style="96" customWidth="1"/>
    <col min="40" max="40" width="2.25" style="96"/>
    <col min="41" max="41" width="2.25" style="96" customWidth="1"/>
    <col min="42" max="16384" width="2.25" style="96"/>
  </cols>
  <sheetData>
    <row r="1" spans="1:39" x14ac:dyDescent="0.15">
      <c r="A1" s="95" t="s">
        <v>178</v>
      </c>
    </row>
    <row r="3" spans="1:39" s="101" customFormat="1" ht="12" customHeight="1" x14ac:dyDescent="0.15">
      <c r="A3" s="537" t="s">
        <v>24</v>
      </c>
      <c r="B3" s="97" t="s">
        <v>0</v>
      </c>
      <c r="C3" s="98"/>
      <c r="D3" s="98"/>
      <c r="E3" s="99"/>
      <c r="F3" s="99"/>
      <c r="G3" s="99"/>
      <c r="H3" s="99"/>
      <c r="I3" s="99"/>
      <c r="J3" s="99"/>
      <c r="K3" s="100"/>
      <c r="L3" s="530"/>
      <c r="M3" s="531"/>
      <c r="N3" s="531"/>
      <c r="O3" s="531"/>
      <c r="P3" s="531"/>
      <c r="Q3" s="531"/>
      <c r="R3" s="531"/>
      <c r="S3" s="531"/>
      <c r="T3" s="531"/>
      <c r="U3" s="531"/>
      <c r="V3" s="531"/>
      <c r="W3" s="531"/>
      <c r="X3" s="531"/>
      <c r="Y3" s="531"/>
      <c r="Z3" s="531"/>
      <c r="AA3" s="531"/>
      <c r="AB3" s="531"/>
      <c r="AC3" s="531"/>
      <c r="AD3" s="531"/>
      <c r="AE3" s="531"/>
      <c r="AF3" s="532"/>
      <c r="AG3" s="515" t="s">
        <v>115</v>
      </c>
      <c r="AH3" s="516"/>
      <c r="AI3" s="516"/>
      <c r="AJ3" s="516"/>
      <c r="AK3" s="516"/>
      <c r="AL3" s="516"/>
      <c r="AM3" s="517"/>
    </row>
    <row r="4" spans="1:39" s="101" customFormat="1" ht="20.25" customHeight="1" x14ac:dyDescent="0.15">
      <c r="A4" s="538"/>
      <c r="B4" s="102" t="s">
        <v>22</v>
      </c>
      <c r="C4" s="103"/>
      <c r="D4" s="103"/>
      <c r="E4" s="104"/>
      <c r="F4" s="104"/>
      <c r="G4" s="104"/>
      <c r="H4" s="104"/>
      <c r="I4" s="104"/>
      <c r="J4" s="104"/>
      <c r="K4" s="105"/>
      <c r="L4" s="527"/>
      <c r="M4" s="528"/>
      <c r="N4" s="528"/>
      <c r="O4" s="528"/>
      <c r="P4" s="528"/>
      <c r="Q4" s="528"/>
      <c r="R4" s="528"/>
      <c r="S4" s="528"/>
      <c r="T4" s="528"/>
      <c r="U4" s="528"/>
      <c r="V4" s="528"/>
      <c r="W4" s="528"/>
      <c r="X4" s="528"/>
      <c r="Y4" s="528"/>
      <c r="Z4" s="528"/>
      <c r="AA4" s="528"/>
      <c r="AB4" s="528"/>
      <c r="AC4" s="528"/>
      <c r="AD4" s="528"/>
      <c r="AE4" s="528"/>
      <c r="AF4" s="529"/>
      <c r="AG4" s="518"/>
      <c r="AH4" s="519"/>
      <c r="AI4" s="519"/>
      <c r="AJ4" s="519"/>
      <c r="AK4" s="519"/>
      <c r="AL4" s="519"/>
      <c r="AM4" s="520"/>
    </row>
    <row r="5" spans="1:39" s="101" customFormat="1" ht="20.25" customHeight="1" x14ac:dyDescent="0.15">
      <c r="A5" s="538"/>
      <c r="B5" s="106" t="s">
        <v>47</v>
      </c>
      <c r="C5" s="107"/>
      <c r="D5" s="107"/>
      <c r="E5" s="108"/>
      <c r="F5" s="108"/>
      <c r="G5" s="108"/>
      <c r="H5" s="108"/>
      <c r="I5" s="108"/>
      <c r="J5" s="108"/>
      <c r="K5" s="109"/>
      <c r="L5" s="533"/>
      <c r="M5" s="534"/>
      <c r="N5" s="534"/>
      <c r="O5" s="534"/>
      <c r="P5" s="534"/>
      <c r="Q5" s="534"/>
      <c r="R5" s="534"/>
      <c r="S5" s="534"/>
      <c r="T5" s="534"/>
      <c r="U5" s="534"/>
      <c r="V5" s="534"/>
      <c r="W5" s="534"/>
      <c r="X5" s="534"/>
      <c r="Y5" s="534"/>
      <c r="Z5" s="534"/>
      <c r="AA5" s="534"/>
      <c r="AB5" s="534"/>
      <c r="AC5" s="534"/>
      <c r="AD5" s="534"/>
      <c r="AE5" s="534"/>
      <c r="AF5" s="534"/>
      <c r="AG5" s="534"/>
      <c r="AH5" s="534"/>
      <c r="AI5" s="534"/>
      <c r="AJ5" s="534"/>
      <c r="AK5" s="534"/>
      <c r="AL5" s="534"/>
      <c r="AM5" s="535"/>
    </row>
    <row r="6" spans="1:39" s="101" customFormat="1" ht="13.5" customHeight="1" x14ac:dyDescent="0.15">
      <c r="A6" s="538"/>
      <c r="B6" s="521" t="s">
        <v>48</v>
      </c>
      <c r="C6" s="522"/>
      <c r="D6" s="522"/>
      <c r="E6" s="522"/>
      <c r="F6" s="522"/>
      <c r="G6" s="522"/>
      <c r="H6" s="522"/>
      <c r="I6" s="522"/>
      <c r="J6" s="522"/>
      <c r="K6" s="523"/>
      <c r="L6" s="110" t="s">
        <v>7</v>
      </c>
      <c r="M6" s="110"/>
      <c r="N6" s="110"/>
      <c r="O6" s="110"/>
      <c r="P6" s="110"/>
      <c r="Q6" s="536"/>
      <c r="R6" s="536"/>
      <c r="S6" s="110" t="s">
        <v>8</v>
      </c>
      <c r="T6" s="536"/>
      <c r="U6" s="536"/>
      <c r="V6" s="536"/>
      <c r="W6" s="110" t="s">
        <v>9</v>
      </c>
      <c r="X6" s="110"/>
      <c r="Y6" s="110"/>
      <c r="Z6" s="110"/>
      <c r="AA6" s="110"/>
      <c r="AB6" s="110"/>
      <c r="AC6" s="111"/>
      <c r="AD6" s="110"/>
      <c r="AE6" s="110"/>
      <c r="AF6" s="110"/>
      <c r="AG6" s="110"/>
      <c r="AH6" s="110"/>
      <c r="AI6" s="110"/>
      <c r="AJ6" s="110"/>
      <c r="AK6" s="110"/>
      <c r="AL6" s="110"/>
      <c r="AM6" s="112"/>
    </row>
    <row r="7" spans="1:39" s="101" customFormat="1" ht="20.25" customHeight="1" x14ac:dyDescent="0.15">
      <c r="A7" s="538"/>
      <c r="B7" s="524"/>
      <c r="C7" s="525"/>
      <c r="D7" s="525"/>
      <c r="E7" s="525"/>
      <c r="F7" s="525"/>
      <c r="G7" s="525"/>
      <c r="H7" s="525"/>
      <c r="I7" s="525"/>
      <c r="J7" s="525"/>
      <c r="K7" s="526"/>
      <c r="L7" s="527"/>
      <c r="M7" s="528"/>
      <c r="N7" s="528"/>
      <c r="O7" s="528"/>
      <c r="P7" s="528"/>
      <c r="Q7" s="528"/>
      <c r="R7" s="528"/>
      <c r="S7" s="528"/>
      <c r="T7" s="528"/>
      <c r="U7" s="528"/>
      <c r="V7" s="528"/>
      <c r="W7" s="528"/>
      <c r="X7" s="528"/>
      <c r="Y7" s="528"/>
      <c r="Z7" s="528"/>
      <c r="AA7" s="528"/>
      <c r="AB7" s="528"/>
      <c r="AC7" s="528"/>
      <c r="AD7" s="528"/>
      <c r="AE7" s="528"/>
      <c r="AF7" s="528"/>
      <c r="AG7" s="528"/>
      <c r="AH7" s="528"/>
      <c r="AI7" s="528"/>
      <c r="AJ7" s="528"/>
      <c r="AK7" s="528"/>
      <c r="AL7" s="528"/>
      <c r="AM7" s="529"/>
    </row>
    <row r="8" spans="1:39" s="101" customFormat="1" ht="20.25" customHeight="1" x14ac:dyDescent="0.15">
      <c r="A8" s="538"/>
      <c r="B8" s="113" t="s">
        <v>10</v>
      </c>
      <c r="C8" s="114"/>
      <c r="D8" s="114"/>
      <c r="E8" s="115"/>
      <c r="F8" s="115"/>
      <c r="G8" s="115"/>
      <c r="H8" s="115"/>
      <c r="I8" s="115"/>
      <c r="J8" s="115"/>
      <c r="K8" s="115"/>
      <c r="L8" s="113" t="s">
        <v>11</v>
      </c>
      <c r="M8" s="115"/>
      <c r="N8" s="115"/>
      <c r="O8" s="115"/>
      <c r="P8" s="115"/>
      <c r="Q8" s="115"/>
      <c r="R8" s="116"/>
      <c r="S8" s="478"/>
      <c r="T8" s="479"/>
      <c r="U8" s="479"/>
      <c r="V8" s="479"/>
      <c r="W8" s="479"/>
      <c r="X8" s="479"/>
      <c r="Y8" s="480"/>
      <c r="Z8" s="113" t="s">
        <v>45</v>
      </c>
      <c r="AA8" s="115"/>
      <c r="AB8" s="115"/>
      <c r="AC8" s="115"/>
      <c r="AD8" s="115"/>
      <c r="AE8" s="115"/>
      <c r="AF8" s="116"/>
      <c r="AG8" s="478"/>
      <c r="AH8" s="479"/>
      <c r="AI8" s="479"/>
      <c r="AJ8" s="479"/>
      <c r="AK8" s="479"/>
      <c r="AL8" s="479"/>
      <c r="AM8" s="480"/>
    </row>
    <row r="9" spans="1:39" s="101" customFormat="1" ht="20.25" customHeight="1" x14ac:dyDescent="0.15">
      <c r="A9" s="539"/>
      <c r="B9" s="113" t="s">
        <v>23</v>
      </c>
      <c r="C9" s="114"/>
      <c r="D9" s="114"/>
      <c r="E9" s="115"/>
      <c r="F9" s="115"/>
      <c r="G9" s="115"/>
      <c r="H9" s="115"/>
      <c r="I9" s="115"/>
      <c r="J9" s="115"/>
      <c r="K9" s="115"/>
      <c r="L9" s="478"/>
      <c r="M9" s="479"/>
      <c r="N9" s="479"/>
      <c r="O9" s="479"/>
      <c r="P9" s="479"/>
      <c r="Q9" s="479"/>
      <c r="R9" s="479"/>
      <c r="S9" s="479"/>
      <c r="T9" s="479"/>
      <c r="U9" s="479"/>
      <c r="V9" s="479"/>
      <c r="W9" s="479"/>
      <c r="X9" s="479"/>
      <c r="Y9" s="479"/>
      <c r="Z9" s="479"/>
      <c r="AA9" s="479"/>
      <c r="AB9" s="479"/>
      <c r="AC9" s="479"/>
      <c r="AD9" s="479"/>
      <c r="AE9" s="479"/>
      <c r="AF9" s="479"/>
      <c r="AG9" s="479"/>
      <c r="AH9" s="479"/>
      <c r="AI9" s="479"/>
      <c r="AJ9" s="479"/>
      <c r="AK9" s="479"/>
      <c r="AL9" s="479"/>
      <c r="AM9" s="480"/>
    </row>
    <row r="10" spans="1:39" s="101" customFormat="1" ht="18" customHeight="1" x14ac:dyDescent="0.15">
      <c r="A10" s="540" t="s">
        <v>25</v>
      </c>
      <c r="B10" s="541"/>
      <c r="C10" s="541"/>
      <c r="D10" s="541"/>
      <c r="E10" s="541"/>
      <c r="F10" s="541"/>
      <c r="G10" s="541"/>
      <c r="H10" s="542"/>
      <c r="I10" s="117"/>
      <c r="J10" s="118" t="s">
        <v>267</v>
      </c>
      <c r="K10" s="110"/>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20"/>
    </row>
    <row r="11" spans="1:39" s="101" customFormat="1" ht="18" customHeight="1" x14ac:dyDescent="0.15">
      <c r="A11" s="543"/>
      <c r="B11" s="544"/>
      <c r="C11" s="544"/>
      <c r="D11" s="544"/>
      <c r="E11" s="544"/>
      <c r="F11" s="544"/>
      <c r="G11" s="544"/>
      <c r="H11" s="545"/>
      <c r="I11" s="121"/>
      <c r="J11" s="122" t="s">
        <v>268</v>
      </c>
      <c r="K11" s="104"/>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23"/>
    </row>
    <row r="12" spans="1:39" s="101" customFormat="1" ht="5.25" customHeight="1" x14ac:dyDescent="0.15">
      <c r="A12" s="231"/>
      <c r="B12" s="231"/>
      <c r="C12" s="231"/>
      <c r="D12" s="231"/>
      <c r="E12" s="231"/>
      <c r="F12" s="231"/>
      <c r="G12" s="231"/>
      <c r="H12" s="231"/>
      <c r="I12" s="118"/>
      <c r="J12" s="124"/>
      <c r="K12" s="110"/>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row>
    <row r="13" spans="1:39" s="101" customFormat="1" ht="20.25" customHeight="1" x14ac:dyDescent="0.15">
      <c r="A13" s="267" t="s">
        <v>200</v>
      </c>
      <c r="B13" s="125"/>
      <c r="C13" s="232"/>
      <c r="D13" s="232"/>
      <c r="E13" s="232"/>
      <c r="F13" s="232"/>
      <c r="G13" s="232"/>
      <c r="H13" s="232"/>
      <c r="I13" s="126"/>
      <c r="J13" s="122"/>
      <c r="K13" s="104"/>
      <c r="L13" s="103"/>
      <c r="M13" s="103"/>
      <c r="N13" s="103"/>
      <c r="O13" s="103"/>
      <c r="P13" s="103"/>
      <c r="Q13" s="103"/>
      <c r="R13" s="103"/>
      <c r="S13" s="103"/>
      <c r="T13" s="103"/>
      <c r="U13" s="103"/>
      <c r="V13" s="103"/>
      <c r="W13" s="481" t="s">
        <v>51</v>
      </c>
      <c r="X13" s="476"/>
      <c r="Y13" s="476"/>
      <c r="Z13" s="477"/>
      <c r="AA13" s="474" t="str">
        <f>IF($L$5="","",VLOOKUP($L$5,基準単価!$D$7:$F$35,2,0))</f>
        <v/>
      </c>
      <c r="AB13" s="475"/>
      <c r="AC13" s="475"/>
      <c r="AD13" s="476" t="s">
        <v>39</v>
      </c>
      <c r="AE13" s="477"/>
      <c r="AF13" s="481" t="s">
        <v>32</v>
      </c>
      <c r="AG13" s="476"/>
      <c r="AH13" s="477"/>
      <c r="AI13" s="494"/>
      <c r="AJ13" s="495"/>
      <c r="AK13" s="495"/>
      <c r="AL13" s="476" t="s">
        <v>39</v>
      </c>
      <c r="AM13" s="477"/>
    </row>
    <row r="14" spans="1:39" s="101" customFormat="1" ht="20.25" customHeight="1" x14ac:dyDescent="0.15">
      <c r="A14" s="127" t="s">
        <v>26</v>
      </c>
      <c r="B14" s="230"/>
      <c r="C14" s="128"/>
      <c r="D14" s="128"/>
      <c r="E14" s="128"/>
      <c r="F14" s="128"/>
      <c r="G14" s="128"/>
      <c r="H14" s="482"/>
      <c r="I14" s="483"/>
      <c r="J14" s="484"/>
      <c r="K14" s="485" t="s">
        <v>57</v>
      </c>
      <c r="L14" s="486"/>
      <c r="M14" s="486"/>
      <c r="N14" s="486"/>
      <c r="O14" s="486"/>
      <c r="P14" s="486"/>
      <c r="Q14" s="486"/>
      <c r="R14" s="486"/>
      <c r="S14" s="486"/>
      <c r="T14" s="486"/>
      <c r="U14" s="486"/>
      <c r="V14" s="486"/>
      <c r="W14" s="486"/>
      <c r="X14" s="486"/>
      <c r="Y14" s="486"/>
      <c r="Z14" s="486"/>
      <c r="AA14" s="223"/>
      <c r="AB14" s="223"/>
      <c r="AC14" s="223"/>
      <c r="AD14" s="223"/>
      <c r="AE14" s="223"/>
      <c r="AF14" s="131"/>
      <c r="AG14" s="130"/>
      <c r="AH14" s="130"/>
      <c r="AI14" s="131"/>
      <c r="AJ14" s="131"/>
      <c r="AK14" s="114"/>
      <c r="AL14" s="128"/>
      <c r="AM14" s="224" t="s">
        <v>183</v>
      </c>
    </row>
    <row r="15" spans="1:39" s="101" customFormat="1" ht="14.25" customHeight="1" x14ac:dyDescent="0.15">
      <c r="A15" s="132"/>
      <c r="B15" s="133"/>
      <c r="C15" s="487" t="s">
        <v>271</v>
      </c>
      <c r="D15" s="487"/>
      <c r="E15" s="487"/>
      <c r="F15" s="487"/>
      <c r="G15" s="487"/>
      <c r="H15" s="487"/>
      <c r="I15" s="487"/>
      <c r="J15" s="487"/>
      <c r="K15" s="487"/>
      <c r="L15" s="487"/>
      <c r="M15" s="487"/>
      <c r="N15" s="487"/>
      <c r="O15" s="487"/>
      <c r="P15" s="487"/>
      <c r="Q15" s="487"/>
      <c r="R15" s="487"/>
      <c r="S15" s="487"/>
      <c r="T15" s="487"/>
      <c r="U15" s="487"/>
      <c r="V15" s="487"/>
      <c r="W15" s="487"/>
      <c r="X15" s="487"/>
      <c r="Y15" s="487"/>
      <c r="Z15" s="487"/>
      <c r="AA15" s="487"/>
      <c r="AB15" s="487"/>
      <c r="AC15" s="487"/>
      <c r="AD15" s="487"/>
      <c r="AE15" s="487"/>
      <c r="AF15" s="487"/>
      <c r="AG15" s="487"/>
      <c r="AH15" s="487"/>
      <c r="AI15" s="487"/>
      <c r="AJ15" s="487"/>
      <c r="AK15" s="487"/>
      <c r="AL15" s="487"/>
      <c r="AM15" s="488"/>
    </row>
    <row r="16" spans="1:39" s="101" customFormat="1" ht="14.25" customHeight="1" x14ac:dyDescent="0.15">
      <c r="A16" s="134"/>
      <c r="B16" s="135"/>
      <c r="C16" s="487"/>
      <c r="D16" s="487"/>
      <c r="E16" s="487"/>
      <c r="F16" s="487"/>
      <c r="G16" s="487"/>
      <c r="H16" s="487"/>
      <c r="I16" s="487"/>
      <c r="J16" s="487"/>
      <c r="K16" s="487"/>
      <c r="L16" s="487"/>
      <c r="M16" s="487"/>
      <c r="N16" s="487"/>
      <c r="O16" s="487"/>
      <c r="P16" s="487"/>
      <c r="Q16" s="487"/>
      <c r="R16" s="487"/>
      <c r="S16" s="487"/>
      <c r="T16" s="487"/>
      <c r="U16" s="487"/>
      <c r="V16" s="487"/>
      <c r="W16" s="487"/>
      <c r="X16" s="487"/>
      <c r="Y16" s="487"/>
      <c r="Z16" s="487"/>
      <c r="AA16" s="487"/>
      <c r="AB16" s="487"/>
      <c r="AC16" s="487"/>
      <c r="AD16" s="487"/>
      <c r="AE16" s="487"/>
      <c r="AF16" s="487"/>
      <c r="AG16" s="487"/>
      <c r="AH16" s="487"/>
      <c r="AI16" s="487"/>
      <c r="AJ16" s="487"/>
      <c r="AK16" s="487"/>
      <c r="AL16" s="487"/>
      <c r="AM16" s="488"/>
    </row>
    <row r="17" spans="1:39" s="101" customFormat="1" ht="14.25" customHeight="1" x14ac:dyDescent="0.15">
      <c r="A17" s="134"/>
      <c r="B17" s="135"/>
      <c r="C17" s="487"/>
      <c r="D17" s="487"/>
      <c r="E17" s="487"/>
      <c r="F17" s="487"/>
      <c r="G17" s="487"/>
      <c r="H17" s="487"/>
      <c r="I17" s="487"/>
      <c r="J17" s="487"/>
      <c r="K17" s="487"/>
      <c r="L17" s="487"/>
      <c r="M17" s="487"/>
      <c r="N17" s="487"/>
      <c r="O17" s="487"/>
      <c r="P17" s="487"/>
      <c r="Q17" s="487"/>
      <c r="R17" s="487"/>
      <c r="S17" s="487"/>
      <c r="T17" s="487"/>
      <c r="U17" s="487"/>
      <c r="V17" s="487"/>
      <c r="W17" s="487"/>
      <c r="X17" s="487"/>
      <c r="Y17" s="487"/>
      <c r="Z17" s="487"/>
      <c r="AA17" s="487"/>
      <c r="AB17" s="487"/>
      <c r="AC17" s="487"/>
      <c r="AD17" s="487"/>
      <c r="AE17" s="487"/>
      <c r="AF17" s="487"/>
      <c r="AG17" s="487"/>
      <c r="AH17" s="487"/>
      <c r="AI17" s="487"/>
      <c r="AJ17" s="487"/>
      <c r="AK17" s="487"/>
      <c r="AL17" s="487"/>
      <c r="AM17" s="488"/>
    </row>
    <row r="18" spans="1:39" s="101" customFormat="1" ht="14.25" customHeight="1" x14ac:dyDescent="0.15">
      <c r="A18" s="134"/>
      <c r="B18" s="135"/>
      <c r="C18" s="487"/>
      <c r="D18" s="487"/>
      <c r="E18" s="487"/>
      <c r="F18" s="487"/>
      <c r="G18" s="487"/>
      <c r="H18" s="487"/>
      <c r="I18" s="487"/>
      <c r="J18" s="487"/>
      <c r="K18" s="487"/>
      <c r="L18" s="487"/>
      <c r="M18" s="487"/>
      <c r="N18" s="487"/>
      <c r="O18" s="487"/>
      <c r="P18" s="487"/>
      <c r="Q18" s="487"/>
      <c r="R18" s="487"/>
      <c r="S18" s="487"/>
      <c r="T18" s="487"/>
      <c r="U18" s="487"/>
      <c r="V18" s="487"/>
      <c r="W18" s="487"/>
      <c r="X18" s="487"/>
      <c r="Y18" s="487"/>
      <c r="Z18" s="487"/>
      <c r="AA18" s="487"/>
      <c r="AB18" s="487"/>
      <c r="AC18" s="487"/>
      <c r="AD18" s="487"/>
      <c r="AE18" s="487"/>
      <c r="AF18" s="487"/>
      <c r="AG18" s="487"/>
      <c r="AH18" s="487"/>
      <c r="AI18" s="487"/>
      <c r="AJ18" s="487"/>
      <c r="AK18" s="487"/>
      <c r="AL18" s="487"/>
      <c r="AM18" s="488"/>
    </row>
    <row r="19" spans="1:39" s="101" customFormat="1" ht="53.25" customHeight="1" x14ac:dyDescent="0.15">
      <c r="A19" s="136"/>
      <c r="B19" s="137"/>
      <c r="C19" s="489"/>
      <c r="D19" s="489"/>
      <c r="E19" s="489"/>
      <c r="F19" s="489"/>
      <c r="G19" s="489"/>
      <c r="H19" s="489"/>
      <c r="I19" s="489"/>
      <c r="J19" s="489"/>
      <c r="K19" s="489"/>
      <c r="L19" s="489"/>
      <c r="M19" s="489"/>
      <c r="N19" s="489"/>
      <c r="O19" s="489"/>
      <c r="P19" s="489"/>
      <c r="Q19" s="489"/>
      <c r="R19" s="489"/>
      <c r="S19" s="489"/>
      <c r="T19" s="489"/>
      <c r="U19" s="489"/>
      <c r="V19" s="489"/>
      <c r="W19" s="489"/>
      <c r="X19" s="489"/>
      <c r="Y19" s="489"/>
      <c r="Z19" s="489"/>
      <c r="AA19" s="489"/>
      <c r="AB19" s="489"/>
      <c r="AC19" s="489"/>
      <c r="AD19" s="489"/>
      <c r="AE19" s="489"/>
      <c r="AF19" s="489"/>
      <c r="AG19" s="489"/>
      <c r="AH19" s="489"/>
      <c r="AI19" s="489"/>
      <c r="AJ19" s="489"/>
      <c r="AK19" s="489"/>
      <c r="AL19" s="489"/>
      <c r="AM19" s="490"/>
    </row>
    <row r="20" spans="1:39" s="101" customFormat="1" ht="19.5" customHeight="1" x14ac:dyDescent="0.15">
      <c r="A20" s="138" t="s">
        <v>28</v>
      </c>
      <c r="B20" s="139"/>
      <c r="C20" s="139"/>
      <c r="D20" s="139"/>
      <c r="E20" s="139"/>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139"/>
      <c r="AM20" s="140"/>
    </row>
    <row r="21" spans="1:39" s="101" customFormat="1" ht="18.75" customHeight="1" x14ac:dyDescent="0.15">
      <c r="A21" s="264" t="s">
        <v>197</v>
      </c>
      <c r="B21" s="268"/>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1"/>
      <c r="AI21" s="141"/>
      <c r="AJ21" s="141"/>
      <c r="AK21" s="141"/>
      <c r="AL21" s="141"/>
      <c r="AM21" s="142"/>
    </row>
    <row r="22" spans="1:39" s="101" customFormat="1" ht="18.75" customHeight="1" x14ac:dyDescent="0.15">
      <c r="A22" s="269"/>
      <c r="B22" s="270"/>
      <c r="C22" s="143" t="s">
        <v>235</v>
      </c>
      <c r="D22" s="141"/>
      <c r="E22" s="141"/>
      <c r="F22" s="141"/>
      <c r="G22" s="141"/>
      <c r="H22" s="141"/>
      <c r="I22" s="141"/>
      <c r="J22" s="141"/>
      <c r="K22" s="141"/>
      <c r="L22" s="268"/>
      <c r="M22" s="268"/>
      <c r="N22" s="141"/>
      <c r="O22" s="271"/>
      <c r="P22" s="144" t="s">
        <v>236</v>
      </c>
      <c r="Q22" s="145"/>
      <c r="R22" s="145"/>
      <c r="S22" s="272"/>
      <c r="T22" s="268"/>
      <c r="U22" s="268"/>
      <c r="V22" s="268"/>
      <c r="W22" s="145"/>
      <c r="X22" s="124"/>
      <c r="Y22" s="124"/>
      <c r="Z22" s="124"/>
      <c r="AA22" s="273"/>
      <c r="AB22" s="124" t="s">
        <v>239</v>
      </c>
      <c r="AC22" s="274"/>
      <c r="AD22" s="274"/>
      <c r="AE22" s="274"/>
      <c r="AF22" s="274"/>
      <c r="AG22" s="124"/>
      <c r="AH22" s="124"/>
      <c r="AI22" s="144"/>
      <c r="AJ22" s="141"/>
      <c r="AK22" s="141"/>
      <c r="AL22" s="141"/>
      <c r="AM22" s="142"/>
    </row>
    <row r="23" spans="1:39" s="101" customFormat="1" ht="18.75" customHeight="1" x14ac:dyDescent="0.15">
      <c r="A23" s="269"/>
      <c r="B23" s="275"/>
      <c r="C23" s="276" t="s">
        <v>240</v>
      </c>
      <c r="D23" s="135"/>
      <c r="E23" s="135"/>
      <c r="F23" s="135"/>
      <c r="G23" s="135"/>
      <c r="H23" s="135"/>
      <c r="I23" s="135"/>
      <c r="J23" s="135"/>
      <c r="K23" s="135"/>
      <c r="L23" s="135"/>
      <c r="M23" s="135"/>
      <c r="N23" s="135"/>
      <c r="O23" s="146"/>
      <c r="P23" s="147" t="s">
        <v>237</v>
      </c>
      <c r="Q23" s="148"/>
      <c r="R23" s="148"/>
      <c r="S23" s="149"/>
      <c r="T23" s="133"/>
      <c r="U23" s="133"/>
      <c r="V23" s="133"/>
      <c r="W23" s="148"/>
      <c r="X23" s="150"/>
      <c r="Y23" s="150"/>
      <c r="Z23" s="150"/>
      <c r="AA23" s="277"/>
      <c r="AB23" s="147" t="s">
        <v>238</v>
      </c>
      <c r="AC23" s="151"/>
      <c r="AD23" s="151"/>
      <c r="AE23" s="151"/>
      <c r="AF23" s="151"/>
      <c r="AG23" s="150"/>
      <c r="AH23" s="150"/>
      <c r="AI23" s="147"/>
      <c r="AJ23" s="147"/>
      <c r="AK23" s="135"/>
      <c r="AL23" s="135"/>
      <c r="AM23" s="278"/>
    </row>
    <row r="24" spans="1:39" s="101" customFormat="1" ht="18.75" customHeight="1" x14ac:dyDescent="0.15">
      <c r="A24" s="269"/>
      <c r="B24" s="275"/>
      <c r="C24" s="276" t="s">
        <v>241</v>
      </c>
      <c r="D24" s="135"/>
      <c r="E24" s="135"/>
      <c r="F24" s="135"/>
      <c r="G24" s="135"/>
      <c r="H24" s="135"/>
      <c r="I24" s="135"/>
      <c r="J24" s="135"/>
      <c r="K24" s="135"/>
      <c r="L24" s="135"/>
      <c r="M24" s="135"/>
      <c r="N24" s="135"/>
      <c r="O24" s="148"/>
      <c r="P24" s="147"/>
      <c r="Q24" s="148"/>
      <c r="R24" s="148"/>
      <c r="S24" s="149"/>
      <c r="T24" s="133"/>
      <c r="U24" s="133"/>
      <c r="V24" s="133"/>
      <c r="W24" s="148"/>
      <c r="X24" s="150"/>
      <c r="Y24" s="150"/>
      <c r="Z24" s="150"/>
      <c r="AA24" s="277"/>
      <c r="AB24" s="147" t="s">
        <v>242</v>
      </c>
      <c r="AC24" s="151"/>
      <c r="AD24" s="151"/>
      <c r="AE24" s="151"/>
      <c r="AF24" s="151"/>
      <c r="AG24" s="150"/>
      <c r="AH24" s="150"/>
      <c r="AI24" s="147"/>
      <c r="AJ24" s="147"/>
      <c r="AK24" s="135"/>
      <c r="AL24" s="135"/>
      <c r="AM24" s="278"/>
    </row>
    <row r="25" spans="1:39" s="101" customFormat="1" ht="18.75" customHeight="1" x14ac:dyDescent="0.15">
      <c r="A25" s="269"/>
      <c r="B25" s="275"/>
      <c r="C25" s="276" t="s">
        <v>243</v>
      </c>
      <c r="D25" s="135"/>
      <c r="E25" s="135"/>
      <c r="F25" s="135"/>
      <c r="G25" s="135"/>
      <c r="H25" s="135"/>
      <c r="I25" s="135"/>
      <c r="J25" s="135"/>
      <c r="K25" s="133"/>
      <c r="L25" s="135"/>
      <c r="M25" s="133"/>
      <c r="N25" s="152"/>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278" t="s">
        <v>27</v>
      </c>
    </row>
    <row r="26" spans="1:39" s="101" customFormat="1" ht="18.75" customHeight="1" x14ac:dyDescent="0.15">
      <c r="A26" s="132"/>
      <c r="B26" s="279"/>
      <c r="C26" s="272" t="s">
        <v>253</v>
      </c>
      <c r="D26" s="274"/>
      <c r="E26" s="280"/>
      <c r="F26" s="274"/>
      <c r="G26" s="274"/>
      <c r="H26" s="274"/>
      <c r="I26" s="274"/>
      <c r="J26" s="145"/>
      <c r="K26" s="145"/>
      <c r="L26" s="145"/>
      <c r="M26" s="145"/>
      <c r="N26" s="145"/>
      <c r="O26" s="167"/>
      <c r="P26" s="168"/>
      <c r="Q26" s="268"/>
      <c r="R26" s="268"/>
      <c r="S26" s="145"/>
      <c r="T26" s="124"/>
      <c r="U26" s="124"/>
      <c r="V26" s="124"/>
      <c r="W26" s="124"/>
      <c r="X26" s="124"/>
      <c r="Y26" s="274"/>
      <c r="Z26" s="274"/>
      <c r="AA26" s="274"/>
      <c r="AB26" s="274"/>
      <c r="AC26" s="124"/>
      <c r="AD26" s="124"/>
      <c r="AE26" s="124"/>
      <c r="AF26" s="124"/>
      <c r="AG26" s="124"/>
      <c r="AH26" s="145"/>
      <c r="AI26" s="176"/>
      <c r="AJ26" s="176"/>
      <c r="AK26" s="176"/>
      <c r="AL26" s="176"/>
      <c r="AM26" s="281"/>
    </row>
    <row r="27" spans="1:39" s="101" customFormat="1" ht="18.75" customHeight="1" x14ac:dyDescent="0.15">
      <c r="A27" s="132"/>
      <c r="B27" s="276"/>
      <c r="C27" s="282"/>
      <c r="D27" s="149" t="s">
        <v>256</v>
      </c>
      <c r="E27" s="283"/>
      <c r="F27" s="151"/>
      <c r="G27" s="151"/>
      <c r="H27" s="151"/>
      <c r="I27" s="151"/>
      <c r="J27" s="148"/>
      <c r="K27" s="148"/>
      <c r="L27" s="148"/>
      <c r="M27" s="148"/>
      <c r="N27" s="148"/>
      <c r="O27" s="164"/>
      <c r="P27" s="284"/>
      <c r="Q27" s="133"/>
      <c r="R27" s="133"/>
      <c r="S27" s="148"/>
      <c r="T27" s="150"/>
      <c r="U27" s="150"/>
      <c r="V27" s="150"/>
      <c r="W27" s="150"/>
      <c r="X27" s="150"/>
      <c r="Y27" s="151"/>
      <c r="Z27" s="151"/>
      <c r="AA27" s="151"/>
      <c r="AB27" s="151"/>
      <c r="AC27" s="150"/>
      <c r="AD27" s="150"/>
      <c r="AE27" s="150"/>
      <c r="AF27" s="150"/>
      <c r="AG27" s="150"/>
      <c r="AH27" s="148"/>
      <c r="AI27" s="222"/>
      <c r="AJ27" s="222"/>
      <c r="AK27" s="222"/>
      <c r="AL27" s="222"/>
      <c r="AM27" s="285"/>
    </row>
    <row r="28" spans="1:39" s="101" customFormat="1" ht="18.75" customHeight="1" x14ac:dyDescent="0.15">
      <c r="A28" s="132"/>
      <c r="B28" s="276"/>
      <c r="C28" s="282"/>
      <c r="D28" s="149" t="s">
        <v>257</v>
      </c>
      <c r="E28" s="283"/>
      <c r="F28" s="151"/>
      <c r="G28" s="151"/>
      <c r="H28" s="151"/>
      <c r="I28" s="151"/>
      <c r="J28" s="148"/>
      <c r="K28" s="148"/>
      <c r="L28" s="148"/>
      <c r="M28" s="148"/>
      <c r="N28" s="148"/>
      <c r="O28" s="164"/>
      <c r="P28" s="284"/>
      <c r="Q28" s="133"/>
      <c r="R28" s="133"/>
      <c r="S28" s="148"/>
      <c r="T28" s="150"/>
      <c r="U28" s="150"/>
      <c r="V28" s="150"/>
      <c r="W28" s="150"/>
      <c r="X28" s="150"/>
      <c r="Y28" s="151"/>
      <c r="Z28" s="151"/>
      <c r="AA28" s="151"/>
      <c r="AB28" s="151"/>
      <c r="AC28" s="150"/>
      <c r="AD28" s="150"/>
      <c r="AE28" s="150"/>
      <c r="AF28" s="150"/>
      <c r="AG28" s="150"/>
      <c r="AH28" s="148"/>
      <c r="AI28" s="222"/>
      <c r="AJ28" s="222"/>
      <c r="AK28" s="222"/>
      <c r="AL28" s="222"/>
      <c r="AM28" s="285"/>
    </row>
    <row r="29" spans="1:39" s="101" customFormat="1" ht="18.75" customHeight="1" x14ac:dyDescent="0.15">
      <c r="A29" s="132"/>
      <c r="B29" s="276"/>
      <c r="C29" s="282"/>
      <c r="D29" s="149" t="s">
        <v>258</v>
      </c>
      <c r="E29" s="283"/>
      <c r="F29" s="151"/>
      <c r="G29" s="151"/>
      <c r="H29" s="151"/>
      <c r="I29" s="151"/>
      <c r="J29" s="148"/>
      <c r="K29" s="148"/>
      <c r="L29" s="148"/>
      <c r="M29" s="148"/>
      <c r="N29" s="148"/>
      <c r="O29" s="164"/>
      <c r="P29" s="284"/>
      <c r="Q29" s="133"/>
      <c r="R29" s="133"/>
      <c r="S29" s="148"/>
      <c r="T29" s="150"/>
      <c r="U29" s="150"/>
      <c r="V29" s="150"/>
      <c r="W29" s="150"/>
      <c r="X29" s="150"/>
      <c r="Y29" s="151"/>
      <c r="Z29" s="151"/>
      <c r="AA29" s="151"/>
      <c r="AB29" s="151"/>
      <c r="AC29" s="150"/>
      <c r="AD29" s="150"/>
      <c r="AE29" s="150"/>
      <c r="AF29" s="150"/>
      <c r="AG29" s="150"/>
      <c r="AH29" s="148"/>
      <c r="AI29" s="222"/>
      <c r="AJ29" s="222"/>
      <c r="AK29" s="222"/>
      <c r="AL29" s="222"/>
      <c r="AM29" s="285"/>
    </row>
    <row r="30" spans="1:39" s="101" customFormat="1" ht="18.75" customHeight="1" x14ac:dyDescent="0.15">
      <c r="A30" s="286"/>
      <c r="B30" s="287"/>
      <c r="C30" s="288"/>
      <c r="D30" s="305" t="s">
        <v>259</v>
      </c>
      <c r="E30" s="289"/>
      <c r="F30" s="161"/>
      <c r="G30" s="161"/>
      <c r="H30" s="161"/>
      <c r="I30" s="161"/>
      <c r="J30" s="160"/>
      <c r="K30" s="160"/>
      <c r="L30" s="160"/>
      <c r="M30" s="160"/>
      <c r="N30" s="160"/>
      <c r="O30" s="169"/>
      <c r="P30" s="172"/>
      <c r="Q30" s="125"/>
      <c r="R30" s="125"/>
      <c r="S30" s="160"/>
      <c r="T30" s="122"/>
      <c r="U30" s="122"/>
      <c r="V30" s="122"/>
      <c r="W30" s="122"/>
      <c r="X30" s="122"/>
      <c r="Y30" s="161"/>
      <c r="Z30" s="161"/>
      <c r="AA30" s="161"/>
      <c r="AB30" s="161"/>
      <c r="AC30" s="122"/>
      <c r="AD30" s="122"/>
      <c r="AE30" s="122"/>
      <c r="AF30" s="122"/>
      <c r="AG30" s="122"/>
      <c r="AH30" s="160"/>
      <c r="AI30" s="162"/>
      <c r="AJ30" s="162"/>
      <c r="AK30" s="162"/>
      <c r="AL30" s="162"/>
      <c r="AM30" s="310"/>
    </row>
    <row r="31" spans="1:39" s="101" customFormat="1" ht="18.75" customHeight="1" x14ac:dyDescent="0.15">
      <c r="A31" s="264" t="s">
        <v>260</v>
      </c>
      <c r="B31" s="151"/>
      <c r="C31" s="163"/>
      <c r="D31" s="163"/>
      <c r="E31" s="152"/>
      <c r="F31" s="163"/>
      <c r="G31" s="163"/>
      <c r="H31" s="163"/>
      <c r="I31" s="163"/>
      <c r="J31" s="148"/>
      <c r="K31" s="148"/>
      <c r="L31" s="148"/>
      <c r="M31" s="148"/>
      <c r="N31" s="133" t="s">
        <v>254</v>
      </c>
      <c r="O31" s="164"/>
      <c r="P31" s="133"/>
      <c r="Q31" s="133"/>
      <c r="R31" s="133"/>
      <c r="S31" s="160"/>
      <c r="T31" s="122"/>
      <c r="U31" s="122"/>
      <c r="V31" s="122"/>
      <c r="W31" s="122"/>
      <c r="X31" s="122"/>
      <c r="Y31" s="266"/>
      <c r="Z31" s="266"/>
      <c r="AA31" s="266"/>
      <c r="AB31" s="266"/>
      <c r="AC31" s="122"/>
      <c r="AD31" s="122"/>
      <c r="AE31" s="122"/>
      <c r="AF31" s="122"/>
      <c r="AG31" s="122"/>
      <c r="AH31" s="160"/>
      <c r="AI31" s="162"/>
      <c r="AJ31" s="162"/>
      <c r="AK31" s="162"/>
      <c r="AL31" s="162"/>
      <c r="AM31" s="165"/>
    </row>
    <row r="32" spans="1:39" s="101" customFormat="1" ht="18.75" customHeight="1" x14ac:dyDescent="0.15">
      <c r="A32" s="132"/>
      <c r="B32" s="290"/>
      <c r="C32" s="143" t="s">
        <v>244</v>
      </c>
      <c r="D32" s="265"/>
      <c r="E32" s="155"/>
      <c r="F32" s="265"/>
      <c r="G32" s="265"/>
      <c r="H32" s="265"/>
      <c r="I32" s="265"/>
      <c r="J32" s="145"/>
      <c r="K32" s="145"/>
      <c r="L32" s="145"/>
      <c r="M32" s="145"/>
      <c r="N32" s="141"/>
      <c r="O32" s="145"/>
      <c r="P32" s="307"/>
      <c r="Q32" s="124" t="s">
        <v>270</v>
      </c>
      <c r="R32" s="145"/>
      <c r="S32" s="272"/>
      <c r="T32" s="268"/>
      <c r="U32" s="268"/>
      <c r="V32" s="268"/>
      <c r="W32" s="145"/>
      <c r="X32" s="124"/>
      <c r="Y32" s="124"/>
      <c r="Z32" s="273"/>
      <c r="AA32" s="144" t="s">
        <v>246</v>
      </c>
      <c r="AB32" s="124"/>
      <c r="AC32" s="274"/>
      <c r="AD32" s="274"/>
      <c r="AE32" s="274"/>
      <c r="AF32" s="274"/>
      <c r="AG32" s="124"/>
      <c r="AH32" s="124"/>
      <c r="AI32" s="144"/>
      <c r="AJ32" s="141"/>
      <c r="AK32" s="141"/>
      <c r="AL32" s="141"/>
      <c r="AM32" s="142"/>
    </row>
    <row r="33" spans="1:39" s="101" customFormat="1" ht="18.75" customHeight="1" x14ac:dyDescent="0.15">
      <c r="A33" s="132"/>
      <c r="B33" s="291"/>
      <c r="C33" s="276" t="s">
        <v>247</v>
      </c>
      <c r="D33" s="163"/>
      <c r="E33" s="152"/>
      <c r="F33" s="163"/>
      <c r="G33" s="163"/>
      <c r="H33" s="163"/>
      <c r="I33" s="163"/>
      <c r="J33" s="148"/>
      <c r="K33" s="148"/>
      <c r="L33" s="148"/>
      <c r="M33" s="148"/>
      <c r="N33" s="148"/>
      <c r="O33" s="164"/>
      <c r="P33" s="308"/>
      <c r="Q33" s="133" t="s">
        <v>240</v>
      </c>
      <c r="R33" s="133"/>
      <c r="S33" s="150"/>
      <c r="T33" s="150"/>
      <c r="U33" s="150"/>
      <c r="V33" s="150"/>
      <c r="W33" s="150"/>
      <c r="X33" s="150"/>
      <c r="Y33" s="163"/>
      <c r="Z33" s="291"/>
      <c r="AA33" s="163" t="s">
        <v>248</v>
      </c>
      <c r="AB33" s="163"/>
      <c r="AC33" s="150"/>
      <c r="AD33" s="150"/>
      <c r="AE33" s="150"/>
      <c r="AF33" s="150"/>
      <c r="AG33" s="150"/>
      <c r="AH33" s="148"/>
      <c r="AI33" s="222"/>
      <c r="AJ33" s="222"/>
      <c r="AK33" s="222"/>
      <c r="AL33" s="222"/>
      <c r="AM33" s="293"/>
    </row>
    <row r="34" spans="1:39" s="101" customFormat="1" ht="18.75" customHeight="1" x14ac:dyDescent="0.15">
      <c r="A34" s="132"/>
      <c r="B34" s="292"/>
      <c r="C34" s="276" t="s">
        <v>249</v>
      </c>
      <c r="D34" s="163"/>
      <c r="E34" s="152"/>
      <c r="F34" s="163"/>
      <c r="G34" s="163"/>
      <c r="H34" s="163"/>
      <c r="I34" s="163"/>
      <c r="J34" s="148"/>
      <c r="K34" s="148"/>
      <c r="L34" s="148"/>
      <c r="M34" s="148"/>
      <c r="N34" s="148"/>
      <c r="O34" s="164"/>
      <c r="P34" s="284"/>
      <c r="Q34" s="133"/>
      <c r="R34" s="133"/>
      <c r="S34" s="150"/>
      <c r="T34" s="150"/>
      <c r="U34" s="150"/>
      <c r="V34" s="150"/>
      <c r="W34" s="150"/>
      <c r="X34" s="150"/>
      <c r="Y34" s="163"/>
      <c r="Z34" s="291"/>
      <c r="AA34" s="163" t="s">
        <v>250</v>
      </c>
      <c r="AB34" s="163"/>
      <c r="AC34" s="150"/>
      <c r="AD34" s="150"/>
      <c r="AE34" s="150"/>
      <c r="AF34" s="150"/>
      <c r="AG34" s="150"/>
      <c r="AH34" s="148"/>
      <c r="AI34" s="222"/>
      <c r="AJ34" s="222"/>
      <c r="AK34" s="222"/>
      <c r="AL34" s="222"/>
      <c r="AM34" s="293"/>
    </row>
    <row r="35" spans="1:39" s="101" customFormat="1" ht="18.75" customHeight="1" x14ac:dyDescent="0.15">
      <c r="A35" s="132"/>
      <c r="B35" s="291"/>
      <c r="C35" s="276" t="s">
        <v>251</v>
      </c>
      <c r="D35" s="163"/>
      <c r="E35" s="152"/>
      <c r="F35" s="163"/>
      <c r="G35" s="163"/>
      <c r="H35" s="163"/>
      <c r="I35" s="163"/>
      <c r="J35" s="148"/>
      <c r="K35" s="148"/>
      <c r="L35" s="148"/>
      <c r="M35" s="148"/>
      <c r="N35" s="148"/>
      <c r="O35" s="164"/>
      <c r="P35" s="284"/>
      <c r="Q35" s="133"/>
      <c r="R35" s="133"/>
      <c r="S35" s="150"/>
      <c r="T35" s="150"/>
      <c r="U35" s="150"/>
      <c r="V35" s="150"/>
      <c r="W35" s="150"/>
      <c r="X35" s="150"/>
      <c r="Y35" s="163"/>
      <c r="Z35" s="163"/>
      <c r="AA35" s="163"/>
      <c r="AB35" s="163"/>
      <c r="AC35" s="150"/>
      <c r="AD35" s="150"/>
      <c r="AE35" s="150"/>
      <c r="AF35" s="150"/>
      <c r="AG35" s="150"/>
      <c r="AH35" s="148"/>
      <c r="AI35" s="222"/>
      <c r="AJ35" s="222"/>
      <c r="AK35" s="222"/>
      <c r="AL35" s="222"/>
      <c r="AM35" s="293"/>
    </row>
    <row r="36" spans="1:39" s="101" customFormat="1" ht="18.75" customHeight="1" x14ac:dyDescent="0.15">
      <c r="A36" s="286"/>
      <c r="B36" s="294"/>
      <c r="C36" s="153" t="s">
        <v>252</v>
      </c>
      <c r="D36" s="266"/>
      <c r="E36" s="154"/>
      <c r="F36" s="266"/>
      <c r="G36" s="266"/>
      <c r="H36" s="266"/>
      <c r="I36" s="266"/>
      <c r="J36" s="160"/>
      <c r="K36" s="160"/>
      <c r="L36" s="160"/>
      <c r="M36" s="160"/>
      <c r="N36" s="160"/>
      <c r="O36" s="169"/>
      <c r="P36" s="172"/>
      <c r="Q36" s="125"/>
      <c r="R36" s="125"/>
      <c r="S36" s="122"/>
      <c r="T36" s="122"/>
      <c r="U36" s="122"/>
      <c r="V36" s="122"/>
      <c r="W36" s="122"/>
      <c r="X36" s="122"/>
      <c r="Y36" s="266"/>
      <c r="Z36" s="266"/>
      <c r="AA36" s="266"/>
      <c r="AB36" s="266"/>
      <c r="AC36" s="122"/>
      <c r="AD36" s="122"/>
      <c r="AE36" s="122"/>
      <c r="AF36" s="122"/>
      <c r="AG36" s="122"/>
      <c r="AH36" s="160"/>
      <c r="AI36" s="162"/>
      <c r="AJ36" s="162"/>
      <c r="AK36" s="162"/>
      <c r="AL36" s="162"/>
      <c r="AM36" s="165"/>
    </row>
    <row r="37" spans="1:39" s="101" customFormat="1" ht="18.75" customHeight="1" x14ac:dyDescent="0.15">
      <c r="A37" s="132" t="s">
        <v>261</v>
      </c>
      <c r="B37" s="163"/>
      <c r="C37" s="276"/>
      <c r="D37" s="163"/>
      <c r="E37" s="152"/>
      <c r="F37" s="163"/>
      <c r="G37" s="163"/>
      <c r="H37" s="163"/>
      <c r="I37" s="163"/>
      <c r="J37" s="148"/>
      <c r="K37" s="148"/>
      <c r="L37" s="148"/>
      <c r="M37" s="148"/>
      <c r="N37" s="148"/>
      <c r="O37" s="164"/>
      <c r="P37" s="284"/>
      <c r="Q37" s="133"/>
      <c r="R37" s="133"/>
      <c r="S37" s="150"/>
      <c r="T37" s="150"/>
      <c r="U37" s="150"/>
      <c r="V37" s="150"/>
      <c r="W37" s="150"/>
      <c r="X37" s="150"/>
      <c r="Y37" s="163"/>
      <c r="Z37" s="163"/>
      <c r="AA37" s="163"/>
      <c r="AB37" s="163"/>
      <c r="AC37" s="150"/>
      <c r="AD37" s="150"/>
      <c r="AE37" s="150"/>
      <c r="AF37" s="150"/>
      <c r="AG37" s="150"/>
      <c r="AH37" s="148"/>
      <c r="AI37" s="222"/>
      <c r="AJ37" s="222"/>
      <c r="AK37" s="222"/>
      <c r="AL37" s="222"/>
      <c r="AM37" s="293"/>
    </row>
    <row r="38" spans="1:39" s="101" customFormat="1" ht="18.75" customHeight="1" x14ac:dyDescent="0.15">
      <c r="A38" s="132"/>
      <c r="B38" s="279"/>
      <c r="C38" s="272" t="s">
        <v>253</v>
      </c>
      <c r="D38" s="274"/>
      <c r="E38" s="280"/>
      <c r="F38" s="274"/>
      <c r="G38" s="274"/>
      <c r="H38" s="274"/>
      <c r="I38" s="274"/>
      <c r="J38" s="145"/>
      <c r="K38" s="145"/>
      <c r="L38" s="145"/>
      <c r="M38" s="145"/>
      <c r="N38" s="145"/>
      <c r="O38" s="167"/>
      <c r="P38" s="168"/>
      <c r="Q38" s="268"/>
      <c r="R38" s="268"/>
      <c r="S38" s="145"/>
      <c r="T38" s="124"/>
      <c r="U38" s="124"/>
      <c r="V38" s="124"/>
      <c r="W38" s="124"/>
      <c r="X38" s="124"/>
      <c r="Y38" s="274"/>
      <c r="Z38" s="274"/>
      <c r="AA38" s="274"/>
      <c r="AB38" s="274"/>
      <c r="AC38" s="124"/>
      <c r="AD38" s="124"/>
      <c r="AE38" s="124"/>
      <c r="AF38" s="124"/>
      <c r="AG38" s="124"/>
      <c r="AH38" s="145"/>
      <c r="AI38" s="176"/>
      <c r="AJ38" s="176"/>
      <c r="AK38" s="176"/>
      <c r="AL38" s="176"/>
      <c r="AM38" s="281"/>
    </row>
    <row r="39" spans="1:39" s="101" customFormat="1" ht="18.75" customHeight="1" x14ac:dyDescent="0.15">
      <c r="A39" s="132"/>
      <c r="B39" s="276"/>
      <c r="C39" s="282"/>
      <c r="D39" s="149" t="s">
        <v>256</v>
      </c>
      <c r="E39" s="283"/>
      <c r="F39" s="151"/>
      <c r="G39" s="151"/>
      <c r="H39" s="151"/>
      <c r="I39" s="151"/>
      <c r="J39" s="148"/>
      <c r="K39" s="148"/>
      <c r="L39" s="148"/>
      <c r="M39" s="148"/>
      <c r="N39" s="148"/>
      <c r="O39" s="164"/>
      <c r="P39" s="284"/>
      <c r="Q39" s="133"/>
      <c r="R39" s="133"/>
      <c r="S39" s="148"/>
      <c r="T39" s="150"/>
      <c r="U39" s="150"/>
      <c r="V39" s="150"/>
      <c r="W39" s="150"/>
      <c r="X39" s="150"/>
      <c r="Y39" s="151"/>
      <c r="Z39" s="151"/>
      <c r="AA39" s="151"/>
      <c r="AB39" s="151"/>
      <c r="AC39" s="150"/>
      <c r="AD39" s="150"/>
      <c r="AE39" s="150"/>
      <c r="AF39" s="150"/>
      <c r="AG39" s="150"/>
      <c r="AH39" s="148"/>
      <c r="AI39" s="222"/>
      <c r="AJ39" s="222"/>
      <c r="AK39" s="222"/>
      <c r="AL39" s="222"/>
      <c r="AM39" s="285"/>
    </row>
    <row r="40" spans="1:39" s="101" customFormat="1" ht="18.75" customHeight="1" x14ac:dyDescent="0.15">
      <c r="A40" s="132"/>
      <c r="B40" s="276"/>
      <c r="C40" s="282"/>
      <c r="D40" s="149" t="s">
        <v>257</v>
      </c>
      <c r="E40" s="283"/>
      <c r="F40" s="151"/>
      <c r="G40" s="151"/>
      <c r="H40" s="151"/>
      <c r="I40" s="151"/>
      <c r="J40" s="148"/>
      <c r="K40" s="148"/>
      <c r="L40" s="148"/>
      <c r="M40" s="148"/>
      <c r="N40" s="148"/>
      <c r="O40" s="164"/>
      <c r="P40" s="284"/>
      <c r="Q40" s="133"/>
      <c r="R40" s="133"/>
      <c r="S40" s="148"/>
      <c r="T40" s="150"/>
      <c r="U40" s="150"/>
      <c r="V40" s="150"/>
      <c r="W40" s="150"/>
      <c r="X40" s="150"/>
      <c r="Y40" s="151"/>
      <c r="Z40" s="151"/>
      <c r="AA40" s="151"/>
      <c r="AB40" s="151"/>
      <c r="AC40" s="150"/>
      <c r="AD40" s="150"/>
      <c r="AE40" s="150"/>
      <c r="AF40" s="150"/>
      <c r="AG40" s="150"/>
      <c r="AH40" s="148"/>
      <c r="AI40" s="222"/>
      <c r="AJ40" s="222"/>
      <c r="AK40" s="222"/>
      <c r="AL40" s="222"/>
      <c r="AM40" s="285"/>
    </row>
    <row r="41" spans="1:39" s="101" customFormat="1" ht="18.75" customHeight="1" x14ac:dyDescent="0.15">
      <c r="A41" s="132"/>
      <c r="B41" s="276"/>
      <c r="C41" s="282"/>
      <c r="D41" s="149" t="s">
        <v>258</v>
      </c>
      <c r="E41" s="283"/>
      <c r="F41" s="151"/>
      <c r="G41" s="151"/>
      <c r="H41" s="151"/>
      <c r="I41" s="151"/>
      <c r="J41" s="148"/>
      <c r="K41" s="148"/>
      <c r="L41" s="148"/>
      <c r="M41" s="148"/>
      <c r="N41" s="148"/>
      <c r="O41" s="164"/>
      <c r="P41" s="284"/>
      <c r="Q41" s="133"/>
      <c r="R41" s="133"/>
      <c r="S41" s="148"/>
      <c r="T41" s="150"/>
      <c r="U41" s="150"/>
      <c r="V41" s="150"/>
      <c r="W41" s="150"/>
      <c r="X41" s="150"/>
      <c r="Y41" s="151"/>
      <c r="Z41" s="151"/>
      <c r="AA41" s="151"/>
      <c r="AB41" s="151"/>
      <c r="AC41" s="150"/>
      <c r="AD41" s="150"/>
      <c r="AE41" s="150"/>
      <c r="AF41" s="150"/>
      <c r="AG41" s="150"/>
      <c r="AH41" s="148"/>
      <c r="AI41" s="222"/>
      <c r="AJ41" s="222"/>
      <c r="AK41" s="222"/>
      <c r="AL41" s="222"/>
      <c r="AM41" s="285"/>
    </row>
    <row r="42" spans="1:39" s="101" customFormat="1" ht="18.75" customHeight="1" x14ac:dyDescent="0.15">
      <c r="A42" s="286"/>
      <c r="B42" s="287"/>
      <c r="C42" s="288"/>
      <c r="D42" s="305" t="s">
        <v>259</v>
      </c>
      <c r="E42" s="289"/>
      <c r="F42" s="161"/>
      <c r="G42" s="161"/>
      <c r="H42" s="161"/>
      <c r="I42" s="161"/>
      <c r="J42" s="160"/>
      <c r="K42" s="160"/>
      <c r="L42" s="160"/>
      <c r="M42" s="160"/>
      <c r="N42" s="160"/>
      <c r="O42" s="169"/>
      <c r="P42" s="172"/>
      <c r="Q42" s="125"/>
      <c r="R42" s="125"/>
      <c r="S42" s="160"/>
      <c r="T42" s="122"/>
      <c r="U42" s="122"/>
      <c r="V42" s="122"/>
      <c r="W42" s="122"/>
      <c r="X42" s="122"/>
      <c r="Y42" s="161"/>
      <c r="Z42" s="161"/>
      <c r="AA42" s="161"/>
      <c r="AB42" s="161"/>
      <c r="AC42" s="122"/>
      <c r="AD42" s="122"/>
      <c r="AE42" s="122"/>
      <c r="AF42" s="122"/>
      <c r="AG42" s="122"/>
      <c r="AH42" s="160"/>
      <c r="AI42" s="162"/>
      <c r="AJ42" s="162"/>
      <c r="AK42" s="162"/>
      <c r="AL42" s="162"/>
      <c r="AM42" s="310"/>
    </row>
    <row r="43" spans="1:39" s="101" customFormat="1" ht="18.75" customHeight="1" x14ac:dyDescent="0.15">
      <c r="A43" s="295" t="s">
        <v>255</v>
      </c>
      <c r="B43" s="163"/>
      <c r="C43" s="296"/>
      <c r="D43" s="128"/>
      <c r="E43" s="166"/>
      <c r="F43" s="128"/>
      <c r="G43" s="128"/>
      <c r="H43" s="128"/>
      <c r="I43" s="128"/>
      <c r="J43" s="156"/>
      <c r="K43" s="156"/>
      <c r="L43" s="156"/>
      <c r="M43" s="156"/>
      <c r="N43" s="156"/>
      <c r="O43" s="174"/>
      <c r="P43" s="297"/>
      <c r="Q43" s="131"/>
      <c r="R43" s="131"/>
      <c r="S43" s="157"/>
      <c r="T43" s="157"/>
      <c r="U43" s="157"/>
      <c r="V43" s="157"/>
      <c r="W43" s="157"/>
      <c r="X43" s="157"/>
      <c r="Y43" s="128"/>
      <c r="Z43" s="128"/>
      <c r="AA43" s="128"/>
      <c r="AB43" s="128"/>
      <c r="AC43" s="157"/>
      <c r="AD43" s="157"/>
      <c r="AE43" s="157"/>
      <c r="AF43" s="157"/>
      <c r="AG43" s="157"/>
      <c r="AH43" s="156"/>
      <c r="AI43" s="158"/>
      <c r="AJ43" s="158"/>
      <c r="AK43" s="158"/>
      <c r="AL43" s="158"/>
      <c r="AM43" s="159"/>
    </row>
    <row r="44" spans="1:39" s="101" customFormat="1" ht="18.75" customHeight="1" x14ac:dyDescent="0.15">
      <c r="A44" s="132"/>
      <c r="B44" s="298"/>
      <c r="C44" s="276" t="s">
        <v>244</v>
      </c>
      <c r="D44" s="163"/>
      <c r="E44" s="152"/>
      <c r="F44" s="163"/>
      <c r="G44" s="163"/>
      <c r="H44" s="163"/>
      <c r="I44" s="163"/>
      <c r="J44" s="148"/>
      <c r="K44" s="148"/>
      <c r="L44" s="148"/>
      <c r="M44" s="148"/>
      <c r="N44" s="148"/>
      <c r="O44" s="164"/>
      <c r="P44" s="308"/>
      <c r="Q44" s="133" t="s">
        <v>245</v>
      </c>
      <c r="R44" s="133"/>
      <c r="S44" s="150"/>
      <c r="T44" s="150"/>
      <c r="U44" s="150"/>
      <c r="V44" s="150"/>
      <c r="W44" s="150"/>
      <c r="X44" s="150"/>
      <c r="Y44" s="163"/>
      <c r="Z44" s="291"/>
      <c r="AA44" s="163" t="s">
        <v>246</v>
      </c>
      <c r="AB44" s="163"/>
      <c r="AC44" s="150"/>
      <c r="AD44" s="150"/>
      <c r="AE44" s="150"/>
      <c r="AF44" s="150"/>
      <c r="AG44" s="150"/>
      <c r="AH44" s="148"/>
      <c r="AI44" s="222"/>
      <c r="AJ44" s="222"/>
      <c r="AK44" s="222"/>
      <c r="AL44" s="222"/>
      <c r="AM44" s="293"/>
    </row>
    <row r="45" spans="1:39" s="101" customFormat="1" ht="18.75" customHeight="1" x14ac:dyDescent="0.15">
      <c r="A45" s="132"/>
      <c r="B45" s="291"/>
      <c r="C45" s="276" t="s">
        <v>247</v>
      </c>
      <c r="D45" s="163"/>
      <c r="E45" s="152"/>
      <c r="F45" s="163"/>
      <c r="G45" s="163"/>
      <c r="H45" s="163"/>
      <c r="I45" s="163"/>
      <c r="J45" s="148"/>
      <c r="K45" s="148"/>
      <c r="L45" s="148"/>
      <c r="M45" s="148"/>
      <c r="N45" s="148"/>
      <c r="O45" s="164"/>
      <c r="P45" s="308"/>
      <c r="Q45" s="133" t="s">
        <v>240</v>
      </c>
      <c r="R45" s="133"/>
      <c r="S45" s="150"/>
      <c r="T45" s="150"/>
      <c r="U45" s="150"/>
      <c r="V45" s="150"/>
      <c r="W45" s="150"/>
      <c r="X45" s="150"/>
      <c r="Y45" s="163"/>
      <c r="Z45" s="291"/>
      <c r="AA45" s="163" t="s">
        <v>248</v>
      </c>
      <c r="AB45" s="163"/>
      <c r="AC45" s="150"/>
      <c r="AD45" s="150"/>
      <c r="AE45" s="150"/>
      <c r="AF45" s="150"/>
      <c r="AG45" s="150"/>
      <c r="AH45" s="148"/>
      <c r="AI45" s="222"/>
      <c r="AJ45" s="222"/>
      <c r="AK45" s="222"/>
      <c r="AL45" s="222"/>
      <c r="AM45" s="293"/>
    </row>
    <row r="46" spans="1:39" s="101" customFormat="1" ht="18.75" customHeight="1" x14ac:dyDescent="0.15">
      <c r="A46" s="132"/>
      <c r="B46" s="291"/>
      <c r="C46" s="276" t="s">
        <v>249</v>
      </c>
      <c r="D46" s="163"/>
      <c r="E46" s="152"/>
      <c r="F46" s="163"/>
      <c r="G46" s="163"/>
      <c r="H46" s="163"/>
      <c r="I46" s="163"/>
      <c r="J46" s="148"/>
      <c r="K46" s="148"/>
      <c r="L46" s="148"/>
      <c r="M46" s="148"/>
      <c r="N46" s="148"/>
      <c r="O46" s="164"/>
      <c r="P46" s="284"/>
      <c r="Q46" s="133"/>
      <c r="R46" s="133"/>
      <c r="S46" s="150"/>
      <c r="T46" s="150"/>
      <c r="U46" s="150"/>
      <c r="V46" s="150"/>
      <c r="W46" s="150"/>
      <c r="X46" s="150"/>
      <c r="Y46" s="163"/>
      <c r="Z46" s="291"/>
      <c r="AA46" s="163" t="s">
        <v>250</v>
      </c>
      <c r="AB46" s="163"/>
      <c r="AC46" s="150"/>
      <c r="AD46" s="150"/>
      <c r="AE46" s="150"/>
      <c r="AF46" s="150"/>
      <c r="AG46" s="150"/>
      <c r="AH46" s="148"/>
      <c r="AI46" s="222"/>
      <c r="AJ46" s="222"/>
      <c r="AK46" s="222"/>
      <c r="AL46" s="222"/>
      <c r="AM46" s="293"/>
    </row>
    <row r="47" spans="1:39" s="101" customFormat="1" ht="18.75" customHeight="1" x14ac:dyDescent="0.15">
      <c r="A47" s="132"/>
      <c r="B47" s="291"/>
      <c r="C47" s="276" t="s">
        <v>251</v>
      </c>
      <c r="D47" s="163"/>
      <c r="E47" s="152"/>
      <c r="F47" s="163"/>
      <c r="G47" s="163"/>
      <c r="H47" s="163"/>
      <c r="I47" s="163"/>
      <c r="J47" s="148"/>
      <c r="K47" s="148"/>
      <c r="L47" s="148"/>
      <c r="M47" s="148"/>
      <c r="N47" s="148"/>
      <c r="O47" s="164"/>
      <c r="P47" s="284"/>
      <c r="Q47" s="133"/>
      <c r="R47" s="133"/>
      <c r="S47" s="150"/>
      <c r="T47" s="150"/>
      <c r="U47" s="150"/>
      <c r="V47" s="150"/>
      <c r="W47" s="150"/>
      <c r="X47" s="150"/>
      <c r="Y47" s="163"/>
      <c r="Z47" s="163"/>
      <c r="AA47" s="163"/>
      <c r="AB47" s="163"/>
      <c r="AC47" s="150"/>
      <c r="AD47" s="150"/>
      <c r="AE47" s="150"/>
      <c r="AF47" s="150"/>
      <c r="AG47" s="150"/>
      <c r="AH47" s="148"/>
      <c r="AI47" s="222"/>
      <c r="AJ47" s="222"/>
      <c r="AK47" s="222"/>
      <c r="AL47" s="222"/>
      <c r="AM47" s="293"/>
    </row>
    <row r="48" spans="1:39" s="101" customFormat="1" ht="18.75" customHeight="1" x14ac:dyDescent="0.15">
      <c r="A48" s="286"/>
      <c r="B48" s="294"/>
      <c r="C48" s="153" t="s">
        <v>252</v>
      </c>
      <c r="D48" s="266"/>
      <c r="E48" s="154"/>
      <c r="F48" s="266"/>
      <c r="G48" s="266"/>
      <c r="H48" s="266"/>
      <c r="I48" s="266"/>
      <c r="J48" s="160"/>
      <c r="K48" s="160"/>
      <c r="L48" s="160"/>
      <c r="M48" s="160"/>
      <c r="N48" s="160"/>
      <c r="O48" s="169"/>
      <c r="P48" s="172"/>
      <c r="Q48" s="125"/>
      <c r="R48" s="125"/>
      <c r="S48" s="122"/>
      <c r="T48" s="122"/>
      <c r="U48" s="122"/>
      <c r="V48" s="122"/>
      <c r="W48" s="122"/>
      <c r="X48" s="122"/>
      <c r="Y48" s="266"/>
      <c r="Z48" s="266"/>
      <c r="AA48" s="266"/>
      <c r="AB48" s="266"/>
      <c r="AC48" s="122"/>
      <c r="AD48" s="122"/>
      <c r="AE48" s="122"/>
      <c r="AF48" s="122"/>
      <c r="AG48" s="122"/>
      <c r="AH48" s="160"/>
      <c r="AI48" s="162"/>
      <c r="AJ48" s="162"/>
      <c r="AK48" s="162"/>
      <c r="AL48" s="162"/>
      <c r="AM48" s="165"/>
    </row>
    <row r="49" spans="1:39" s="101" customFormat="1" ht="18" customHeight="1" x14ac:dyDescent="0.15">
      <c r="A49" s="170" t="s">
        <v>198</v>
      </c>
      <c r="B49" s="161"/>
      <c r="C49" s="266"/>
      <c r="D49" s="266"/>
      <c r="E49" s="154"/>
      <c r="F49" s="266"/>
      <c r="G49" s="266"/>
      <c r="H49" s="266"/>
      <c r="I49" s="266"/>
      <c r="J49" s="160"/>
      <c r="K49" s="160"/>
      <c r="L49" s="160"/>
      <c r="M49" s="160"/>
      <c r="N49" s="160"/>
      <c r="O49" s="169"/>
      <c r="P49" s="125"/>
      <c r="Q49" s="125"/>
      <c r="R49" s="125"/>
      <c r="S49" s="160"/>
      <c r="T49" s="122"/>
      <c r="U49" s="122"/>
      <c r="V49" s="122"/>
      <c r="W49" s="122"/>
      <c r="X49" s="122"/>
      <c r="Y49" s="122"/>
      <c r="Z49" s="122"/>
      <c r="AA49" s="122"/>
      <c r="AB49" s="122"/>
      <c r="AC49" s="122"/>
      <c r="AD49" s="122"/>
      <c r="AE49" s="122"/>
      <c r="AF49" s="122"/>
      <c r="AG49" s="122"/>
      <c r="AH49" s="160"/>
      <c r="AI49" s="162"/>
      <c r="AJ49" s="162"/>
      <c r="AK49" s="162"/>
      <c r="AL49" s="162"/>
      <c r="AM49" s="165"/>
    </row>
    <row r="50" spans="1:39" ht="30" customHeight="1" x14ac:dyDescent="0.15">
      <c r="A50" s="171"/>
      <c r="B50" s="491"/>
      <c r="C50" s="492"/>
      <c r="D50" s="492"/>
      <c r="E50" s="492"/>
      <c r="F50" s="492"/>
      <c r="G50" s="492"/>
      <c r="H50" s="492"/>
      <c r="I50" s="492"/>
      <c r="J50" s="492"/>
      <c r="K50" s="492"/>
      <c r="L50" s="492"/>
      <c r="M50" s="492"/>
      <c r="N50" s="492"/>
      <c r="O50" s="492"/>
      <c r="P50" s="492"/>
      <c r="Q50" s="492"/>
      <c r="R50" s="492"/>
      <c r="S50" s="492"/>
      <c r="T50" s="492"/>
      <c r="U50" s="492"/>
      <c r="V50" s="492"/>
      <c r="W50" s="492"/>
      <c r="X50" s="492"/>
      <c r="Y50" s="492"/>
      <c r="Z50" s="492"/>
      <c r="AA50" s="492"/>
      <c r="AB50" s="492"/>
      <c r="AC50" s="492"/>
      <c r="AD50" s="492"/>
      <c r="AE50" s="492"/>
      <c r="AF50" s="492"/>
      <c r="AG50" s="492"/>
      <c r="AH50" s="492"/>
      <c r="AI50" s="492"/>
      <c r="AJ50" s="492"/>
      <c r="AK50" s="492"/>
      <c r="AL50" s="492"/>
      <c r="AM50" s="493"/>
    </row>
    <row r="51" spans="1:39" ht="11.25" customHeight="1" x14ac:dyDescent="0.15">
      <c r="A51" s="311"/>
      <c r="B51" s="265"/>
      <c r="C51" s="143"/>
      <c r="D51" s="265"/>
      <c r="E51" s="155"/>
      <c r="F51" s="265"/>
      <c r="G51" s="265"/>
      <c r="H51" s="265"/>
      <c r="I51" s="265"/>
      <c r="J51" s="145"/>
      <c r="K51" s="145"/>
      <c r="L51" s="145"/>
      <c r="M51" s="145"/>
      <c r="N51" s="145"/>
      <c r="O51" s="167"/>
      <c r="P51" s="168"/>
      <c r="Q51" s="175"/>
      <c r="R51" s="175"/>
      <c r="S51" s="145"/>
      <c r="T51" s="124"/>
      <c r="U51" s="145"/>
      <c r="V51" s="145"/>
      <c r="W51" s="145"/>
      <c r="X51" s="145"/>
      <c r="Y51" s="265"/>
      <c r="Z51" s="265"/>
      <c r="AA51" s="265"/>
      <c r="AB51" s="265"/>
      <c r="AC51" s="143"/>
      <c r="AD51" s="145"/>
      <c r="AE51" s="145"/>
      <c r="AF51" s="145"/>
      <c r="AG51" s="145"/>
      <c r="AH51" s="145"/>
      <c r="AI51" s="176"/>
      <c r="AJ51" s="176"/>
      <c r="AK51" s="176"/>
      <c r="AL51" s="176"/>
      <c r="AM51" s="312"/>
    </row>
    <row r="52" spans="1:39" ht="18.75" customHeight="1" x14ac:dyDescent="0.15">
      <c r="A52" s="313" t="s">
        <v>199</v>
      </c>
      <c r="B52" s="266"/>
      <c r="C52" s="153"/>
      <c r="D52" s="266"/>
      <c r="E52" s="154"/>
      <c r="F52" s="266"/>
      <c r="G52" s="266"/>
      <c r="H52" s="266"/>
      <c r="I52" s="266"/>
      <c r="J52" s="160"/>
      <c r="K52" s="160"/>
      <c r="L52" s="160"/>
      <c r="M52" s="160"/>
      <c r="N52" s="160"/>
      <c r="O52" s="169"/>
      <c r="P52" s="172"/>
      <c r="Q52" s="173"/>
      <c r="R52" s="173"/>
      <c r="S52" s="160"/>
      <c r="T52" s="122"/>
      <c r="U52" s="160"/>
      <c r="V52" s="160"/>
      <c r="W52" s="481" t="s">
        <v>51</v>
      </c>
      <c r="X52" s="476"/>
      <c r="Y52" s="476"/>
      <c r="Z52" s="477"/>
      <c r="AA52" s="474" t="str">
        <f>IF($L$5="","",VLOOKUP($L$5,基準単価!$D$7:$H$35,5,0))</f>
        <v/>
      </c>
      <c r="AB52" s="475"/>
      <c r="AC52" s="475"/>
      <c r="AD52" s="476" t="s">
        <v>39</v>
      </c>
      <c r="AE52" s="477"/>
      <c r="AF52" s="481" t="s">
        <v>32</v>
      </c>
      <c r="AG52" s="476"/>
      <c r="AH52" s="477"/>
      <c r="AI52" s="494"/>
      <c r="AJ52" s="495"/>
      <c r="AK52" s="495"/>
      <c r="AL52" s="476" t="s">
        <v>39</v>
      </c>
      <c r="AM52" s="477"/>
    </row>
    <row r="53" spans="1:39" ht="18.75" customHeight="1" x14ac:dyDescent="0.15">
      <c r="A53" s="314" t="s">
        <v>26</v>
      </c>
      <c r="B53" s="263"/>
      <c r="C53" s="128"/>
      <c r="D53" s="128"/>
      <c r="E53" s="128"/>
      <c r="F53" s="128"/>
      <c r="G53" s="128"/>
      <c r="H53" s="482"/>
      <c r="I53" s="483"/>
      <c r="J53" s="484"/>
      <c r="K53" s="485" t="s">
        <v>57</v>
      </c>
      <c r="L53" s="486"/>
      <c r="M53" s="486"/>
      <c r="N53" s="486"/>
      <c r="O53" s="486"/>
      <c r="P53" s="486"/>
      <c r="Q53" s="486"/>
      <c r="R53" s="486"/>
      <c r="S53" s="486"/>
      <c r="T53" s="486"/>
      <c r="U53" s="486"/>
      <c r="V53" s="486"/>
      <c r="W53" s="486"/>
      <c r="X53" s="486"/>
      <c r="Y53" s="486"/>
      <c r="Z53" s="486"/>
      <c r="AA53" s="486"/>
      <c r="AB53" s="486"/>
      <c r="AC53" s="223"/>
      <c r="AD53" s="223"/>
      <c r="AE53" s="223"/>
      <c r="AF53" s="129"/>
      <c r="AG53" s="130"/>
      <c r="AH53" s="130"/>
      <c r="AI53" s="131"/>
      <c r="AJ53" s="131"/>
      <c r="AK53" s="114"/>
      <c r="AL53" s="128"/>
      <c r="AM53" s="224" t="s">
        <v>184</v>
      </c>
    </row>
    <row r="54" spans="1:39" ht="15.75" customHeight="1" x14ac:dyDescent="0.15">
      <c r="A54" s="132"/>
      <c r="B54" s="133"/>
      <c r="C54" s="487" t="s">
        <v>262</v>
      </c>
      <c r="D54" s="487"/>
      <c r="E54" s="487"/>
      <c r="F54" s="487"/>
      <c r="G54" s="487"/>
      <c r="H54" s="487"/>
      <c r="I54" s="487"/>
      <c r="J54" s="487"/>
      <c r="K54" s="487"/>
      <c r="L54" s="487"/>
      <c r="M54" s="487"/>
      <c r="N54" s="487"/>
      <c r="O54" s="487"/>
      <c r="P54" s="487"/>
      <c r="Q54" s="487"/>
      <c r="R54" s="487"/>
      <c r="S54" s="487"/>
      <c r="T54" s="487"/>
      <c r="U54" s="487"/>
      <c r="V54" s="487"/>
      <c r="W54" s="487"/>
      <c r="X54" s="487"/>
      <c r="Y54" s="487"/>
      <c r="Z54" s="487"/>
      <c r="AA54" s="487"/>
      <c r="AB54" s="487"/>
      <c r="AC54" s="487"/>
      <c r="AD54" s="487"/>
      <c r="AE54" s="487"/>
      <c r="AF54" s="487"/>
      <c r="AG54" s="487"/>
      <c r="AH54" s="487"/>
      <c r="AI54" s="487"/>
      <c r="AJ54" s="487"/>
      <c r="AK54" s="487"/>
      <c r="AL54" s="487"/>
      <c r="AM54" s="488"/>
    </row>
    <row r="55" spans="1:39" ht="14.25" customHeight="1" x14ac:dyDescent="0.15">
      <c r="A55" s="134"/>
      <c r="B55" s="135"/>
      <c r="C55" s="487"/>
      <c r="D55" s="487"/>
      <c r="E55" s="487"/>
      <c r="F55" s="487"/>
      <c r="G55" s="487"/>
      <c r="H55" s="487"/>
      <c r="I55" s="487"/>
      <c r="J55" s="487"/>
      <c r="K55" s="487"/>
      <c r="L55" s="487"/>
      <c r="M55" s="487"/>
      <c r="N55" s="487"/>
      <c r="O55" s="487"/>
      <c r="P55" s="487"/>
      <c r="Q55" s="487"/>
      <c r="R55" s="487"/>
      <c r="S55" s="487"/>
      <c r="T55" s="487"/>
      <c r="U55" s="487"/>
      <c r="V55" s="487"/>
      <c r="W55" s="487"/>
      <c r="X55" s="487"/>
      <c r="Y55" s="487"/>
      <c r="Z55" s="487"/>
      <c r="AA55" s="487"/>
      <c r="AB55" s="487"/>
      <c r="AC55" s="487"/>
      <c r="AD55" s="487"/>
      <c r="AE55" s="487"/>
      <c r="AF55" s="487"/>
      <c r="AG55" s="487"/>
      <c r="AH55" s="487"/>
      <c r="AI55" s="487"/>
      <c r="AJ55" s="487"/>
      <c r="AK55" s="487"/>
      <c r="AL55" s="487"/>
      <c r="AM55" s="488"/>
    </row>
    <row r="56" spans="1:39" s="101" customFormat="1" ht="19.5" customHeight="1" x14ac:dyDescent="0.15">
      <c r="A56" s="138" t="s">
        <v>28</v>
      </c>
      <c r="B56" s="139"/>
      <c r="C56" s="139"/>
      <c r="D56" s="139"/>
      <c r="E56" s="139"/>
      <c r="F56" s="139"/>
      <c r="G56" s="139"/>
      <c r="H56" s="139"/>
      <c r="I56" s="139"/>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39"/>
      <c r="AG56" s="139"/>
      <c r="AH56" s="139"/>
      <c r="AI56" s="139"/>
      <c r="AJ56" s="139"/>
      <c r="AK56" s="139"/>
      <c r="AL56" s="139"/>
      <c r="AM56" s="140"/>
    </row>
    <row r="57" spans="1:39" s="101" customFormat="1" ht="18.75" customHeight="1" x14ac:dyDescent="0.15">
      <c r="A57" s="261" t="s">
        <v>201</v>
      </c>
      <c r="B57" s="300"/>
      <c r="C57" s="300"/>
      <c r="D57" s="300"/>
      <c r="E57" s="300"/>
      <c r="F57" s="300"/>
      <c r="G57" s="300"/>
      <c r="H57" s="300"/>
      <c r="I57" s="300"/>
      <c r="J57" s="300"/>
      <c r="K57" s="300"/>
      <c r="L57" s="300"/>
      <c r="M57" s="300"/>
      <c r="N57" s="300"/>
      <c r="O57" s="300"/>
      <c r="P57" s="300"/>
      <c r="Q57" s="300"/>
      <c r="R57" s="300"/>
      <c r="S57" s="177"/>
      <c r="T57" s="177"/>
      <c r="U57" s="177"/>
      <c r="V57" s="177"/>
      <c r="W57" s="177"/>
      <c r="X57" s="177"/>
      <c r="Y57" s="177"/>
      <c r="Z57" s="177"/>
      <c r="AA57" s="177"/>
      <c r="AB57" s="301"/>
      <c r="AC57" s="177"/>
      <c r="AD57" s="177"/>
      <c r="AE57" s="177"/>
      <c r="AF57" s="177"/>
      <c r="AG57" s="177"/>
      <c r="AH57" s="177"/>
      <c r="AI57" s="177"/>
      <c r="AJ57" s="177"/>
      <c r="AK57" s="177"/>
      <c r="AL57" s="177"/>
      <c r="AM57" s="178"/>
    </row>
    <row r="58" spans="1:39" s="101" customFormat="1" ht="18.75" customHeight="1" x14ac:dyDescent="0.15">
      <c r="A58" s="302"/>
      <c r="B58" s="270"/>
      <c r="C58" s="143" t="s">
        <v>263</v>
      </c>
      <c r="D58" s="141"/>
      <c r="E58" s="141"/>
      <c r="F58" s="141"/>
      <c r="G58" s="141"/>
      <c r="H58" s="141"/>
      <c r="I58" s="141"/>
      <c r="J58" s="141"/>
      <c r="K58" s="141"/>
      <c r="L58" s="141"/>
      <c r="M58" s="141"/>
      <c r="N58" s="141"/>
      <c r="O58" s="145"/>
      <c r="P58" s="144"/>
      <c r="Q58" s="145"/>
      <c r="R58" s="145"/>
      <c r="S58" s="309"/>
      <c r="T58" s="268" t="s">
        <v>245</v>
      </c>
      <c r="U58" s="268"/>
      <c r="V58" s="268"/>
      <c r="W58" s="145"/>
      <c r="X58" s="124"/>
      <c r="Y58" s="124"/>
      <c r="Z58" s="124"/>
      <c r="AA58" s="144"/>
      <c r="AB58" s="307"/>
      <c r="AC58" s="265" t="s">
        <v>239</v>
      </c>
      <c r="AD58" s="274"/>
      <c r="AE58" s="274"/>
      <c r="AF58" s="274"/>
      <c r="AG58" s="124"/>
      <c r="AH58" s="124"/>
      <c r="AI58" s="144"/>
      <c r="AJ58" s="144"/>
      <c r="AK58" s="141"/>
      <c r="AL58" s="141"/>
      <c r="AM58" s="142"/>
    </row>
    <row r="59" spans="1:39" ht="18.75" customHeight="1" x14ac:dyDescent="0.15">
      <c r="A59" s="303"/>
      <c r="B59" s="304"/>
      <c r="C59" s="305" t="s">
        <v>264</v>
      </c>
      <c r="D59" s="161"/>
      <c r="E59" s="289"/>
      <c r="F59" s="161"/>
      <c r="G59" s="161"/>
      <c r="H59" s="161"/>
      <c r="I59" s="161"/>
      <c r="J59" s="160"/>
      <c r="K59" s="160"/>
      <c r="L59" s="160"/>
      <c r="M59" s="153"/>
      <c r="N59" s="160"/>
      <c r="O59" s="169"/>
      <c r="P59" s="125"/>
      <c r="Q59" s="125"/>
      <c r="R59" s="125"/>
      <c r="S59" s="308"/>
      <c r="T59" s="122" t="s">
        <v>240</v>
      </c>
      <c r="U59" s="160"/>
      <c r="V59" s="160"/>
      <c r="W59" s="160"/>
      <c r="X59" s="160"/>
      <c r="Y59" s="160"/>
      <c r="Z59" s="160"/>
      <c r="AA59" s="160"/>
      <c r="AB59" s="160"/>
      <c r="AC59" s="160"/>
      <c r="AD59" s="160"/>
      <c r="AE59" s="160"/>
      <c r="AF59" s="160"/>
      <c r="AG59" s="160"/>
      <c r="AH59" s="160"/>
      <c r="AI59" s="160"/>
      <c r="AJ59" s="160"/>
      <c r="AK59" s="160"/>
      <c r="AL59" s="160"/>
      <c r="AM59" s="248" t="s">
        <v>9</v>
      </c>
    </row>
    <row r="60" spans="1:39" s="101" customFormat="1" ht="18" customHeight="1" x14ac:dyDescent="0.15">
      <c r="A60" s="261" t="s">
        <v>269</v>
      </c>
      <c r="B60" s="262"/>
      <c r="C60" s="128"/>
      <c r="D60" s="128"/>
      <c r="E60" s="166"/>
      <c r="F60" s="128"/>
      <c r="G60" s="128"/>
      <c r="H60" s="128"/>
      <c r="I60" s="128"/>
      <c r="J60" s="156"/>
      <c r="K60" s="156"/>
      <c r="L60" s="156"/>
      <c r="M60" s="156"/>
      <c r="N60" s="156"/>
      <c r="O60" s="174"/>
      <c r="P60" s="131"/>
      <c r="Q60" s="131"/>
      <c r="R60" s="131"/>
      <c r="S60" s="156"/>
      <c r="T60" s="157"/>
      <c r="U60" s="157"/>
      <c r="V60" s="157"/>
      <c r="W60" s="157"/>
      <c r="X60" s="157"/>
      <c r="Y60" s="157"/>
      <c r="Z60" s="157"/>
      <c r="AA60" s="157"/>
      <c r="AB60" s="157"/>
      <c r="AC60" s="157"/>
      <c r="AD60" s="157"/>
      <c r="AE60" s="157"/>
      <c r="AF60" s="157"/>
      <c r="AG60" s="157"/>
      <c r="AH60" s="156"/>
      <c r="AI60" s="158"/>
      <c r="AJ60" s="158"/>
      <c r="AK60" s="158"/>
      <c r="AL60" s="158"/>
      <c r="AM60" s="159"/>
    </row>
    <row r="61" spans="1:39" ht="30" customHeight="1" x14ac:dyDescent="0.15">
      <c r="A61" s="171"/>
      <c r="B61" s="491"/>
      <c r="C61" s="492"/>
      <c r="D61" s="492"/>
      <c r="E61" s="492"/>
      <c r="F61" s="492"/>
      <c r="G61" s="492"/>
      <c r="H61" s="492"/>
      <c r="I61" s="492"/>
      <c r="J61" s="492"/>
      <c r="K61" s="492"/>
      <c r="L61" s="492"/>
      <c r="M61" s="492"/>
      <c r="N61" s="492"/>
      <c r="O61" s="492"/>
      <c r="P61" s="492"/>
      <c r="Q61" s="492"/>
      <c r="R61" s="492"/>
      <c r="S61" s="492"/>
      <c r="T61" s="492"/>
      <c r="U61" s="492"/>
      <c r="V61" s="492"/>
      <c r="W61" s="492"/>
      <c r="X61" s="492"/>
      <c r="Y61" s="492"/>
      <c r="Z61" s="492"/>
      <c r="AA61" s="492"/>
      <c r="AB61" s="492"/>
      <c r="AC61" s="492"/>
      <c r="AD61" s="492"/>
      <c r="AE61" s="492"/>
      <c r="AF61" s="492"/>
      <c r="AG61" s="492"/>
      <c r="AH61" s="492"/>
      <c r="AI61" s="492"/>
      <c r="AJ61" s="492"/>
      <c r="AK61" s="492"/>
      <c r="AL61" s="492"/>
      <c r="AM61" s="493"/>
    </row>
    <row r="62" spans="1:39" ht="6" customHeight="1" x14ac:dyDescent="0.15">
      <c r="A62" s="179"/>
      <c r="B62" s="179"/>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c r="AI62" s="179"/>
      <c r="AJ62" s="179"/>
    </row>
    <row r="63" spans="1:39" ht="18" customHeight="1" x14ac:dyDescent="0.15">
      <c r="A63" s="180" t="s">
        <v>29</v>
      </c>
      <c r="B63" s="179"/>
      <c r="C63" s="179"/>
      <c r="D63" s="179"/>
      <c r="E63" s="179"/>
      <c r="F63" s="179"/>
      <c r="G63" s="179"/>
      <c r="H63" s="179"/>
      <c r="I63" s="179"/>
      <c r="J63" s="179"/>
      <c r="K63" s="179"/>
      <c r="L63" s="179"/>
      <c r="M63" s="179"/>
      <c r="N63" s="179"/>
      <c r="O63" s="179"/>
      <c r="P63" s="179"/>
      <c r="Q63" s="179"/>
      <c r="R63" s="179"/>
      <c r="S63" s="179"/>
      <c r="T63" s="179"/>
      <c r="U63" s="179"/>
      <c r="V63" s="179"/>
      <c r="W63" s="179"/>
      <c r="X63" s="179"/>
      <c r="Y63" s="179"/>
      <c r="Z63" s="179"/>
      <c r="AA63" s="179"/>
      <c r="AB63" s="179"/>
      <c r="AC63" s="179"/>
      <c r="AD63" s="179"/>
      <c r="AE63" s="179"/>
      <c r="AF63" s="179"/>
      <c r="AG63" s="179"/>
      <c r="AH63" s="179"/>
      <c r="AI63" s="179"/>
      <c r="AJ63" s="179"/>
    </row>
    <row r="64" spans="1:39" ht="18" customHeight="1" x14ac:dyDescent="0.15">
      <c r="A64" s="306" t="s">
        <v>202</v>
      </c>
      <c r="B64" s="179"/>
      <c r="C64" s="179"/>
      <c r="D64" s="179"/>
      <c r="E64" s="179"/>
      <c r="F64" s="179"/>
      <c r="G64" s="179"/>
      <c r="H64" s="179"/>
      <c r="I64" s="179"/>
      <c r="J64" s="179"/>
      <c r="K64" s="179"/>
      <c r="L64" s="179"/>
      <c r="M64" s="179"/>
      <c r="N64" s="179"/>
      <c r="O64" s="179"/>
      <c r="P64" s="179"/>
      <c r="Q64" s="179"/>
      <c r="R64" s="179"/>
      <c r="S64" s="179"/>
      <c r="T64" s="179"/>
      <c r="U64" s="179"/>
      <c r="V64" s="179"/>
      <c r="W64" s="179"/>
      <c r="X64" s="179"/>
      <c r="Y64" s="179"/>
      <c r="Z64" s="179"/>
      <c r="AA64" s="179"/>
      <c r="AB64" s="179"/>
      <c r="AC64" s="179"/>
      <c r="AD64" s="179"/>
      <c r="AE64" s="179"/>
      <c r="AF64" s="179"/>
      <c r="AG64" s="179"/>
      <c r="AH64" s="179"/>
      <c r="AI64" s="179"/>
      <c r="AJ64" s="179"/>
    </row>
    <row r="65" spans="1:39" ht="18" customHeight="1" x14ac:dyDescent="0.15">
      <c r="A65" s="504" t="s">
        <v>62</v>
      </c>
      <c r="B65" s="505"/>
      <c r="C65" s="505"/>
      <c r="D65" s="506"/>
      <c r="E65" s="501" t="s">
        <v>30</v>
      </c>
      <c r="F65" s="502"/>
      <c r="G65" s="502"/>
      <c r="H65" s="502"/>
      <c r="I65" s="507"/>
      <c r="J65" s="501" t="s">
        <v>35</v>
      </c>
      <c r="K65" s="502"/>
      <c r="L65" s="502"/>
      <c r="M65" s="502"/>
      <c r="N65" s="502"/>
      <c r="O65" s="503" t="s">
        <v>31</v>
      </c>
      <c r="P65" s="503"/>
      <c r="Q65" s="503"/>
      <c r="R65" s="503"/>
      <c r="S65" s="503"/>
      <c r="T65" s="503"/>
      <c r="U65" s="503"/>
      <c r="V65" s="503"/>
      <c r="W65" s="503"/>
      <c r="X65" s="503"/>
      <c r="Y65" s="503"/>
      <c r="Z65" s="503"/>
      <c r="AA65" s="503"/>
      <c r="AB65" s="503"/>
      <c r="AC65" s="503"/>
      <c r="AD65" s="503"/>
      <c r="AE65" s="503"/>
      <c r="AF65" s="503"/>
      <c r="AG65" s="503"/>
      <c r="AH65" s="503"/>
      <c r="AI65" s="503"/>
      <c r="AJ65" s="503"/>
      <c r="AK65" s="503"/>
      <c r="AL65" s="503"/>
      <c r="AM65" s="503"/>
    </row>
    <row r="66" spans="1:39" ht="9.75" customHeight="1" x14ac:dyDescent="0.15">
      <c r="A66" s="428" t="s">
        <v>34</v>
      </c>
      <c r="B66" s="429"/>
      <c r="C66" s="429"/>
      <c r="D66" s="430"/>
      <c r="E66" s="437"/>
      <c r="F66" s="438"/>
      <c r="G66" s="438"/>
      <c r="H66" s="438"/>
      <c r="I66" s="439"/>
      <c r="J66" s="440"/>
      <c r="K66" s="441"/>
      <c r="L66" s="441"/>
      <c r="M66" s="441"/>
      <c r="N66" s="441"/>
      <c r="O66" s="442"/>
      <c r="P66" s="442"/>
      <c r="Q66" s="442"/>
      <c r="R66" s="442"/>
      <c r="S66" s="442"/>
      <c r="T66" s="442"/>
      <c r="U66" s="442"/>
      <c r="V66" s="442"/>
      <c r="W66" s="442"/>
      <c r="X66" s="442"/>
      <c r="Y66" s="442"/>
      <c r="Z66" s="442"/>
      <c r="AA66" s="442"/>
      <c r="AB66" s="442"/>
      <c r="AC66" s="442"/>
      <c r="AD66" s="442"/>
      <c r="AE66" s="442"/>
      <c r="AF66" s="442"/>
      <c r="AG66" s="442"/>
      <c r="AH66" s="442"/>
      <c r="AI66" s="442"/>
      <c r="AJ66" s="442"/>
      <c r="AK66" s="442"/>
      <c r="AL66" s="442"/>
      <c r="AM66" s="442"/>
    </row>
    <row r="67" spans="1:39" ht="9.75" customHeight="1" x14ac:dyDescent="0.15">
      <c r="A67" s="431"/>
      <c r="B67" s="432"/>
      <c r="C67" s="432"/>
      <c r="D67" s="433"/>
      <c r="E67" s="443"/>
      <c r="F67" s="444"/>
      <c r="G67" s="444"/>
      <c r="H67" s="444"/>
      <c r="I67" s="445"/>
      <c r="J67" s="446"/>
      <c r="K67" s="447"/>
      <c r="L67" s="447"/>
      <c r="M67" s="447"/>
      <c r="N67" s="447"/>
      <c r="O67" s="448"/>
      <c r="P67" s="448"/>
      <c r="Q67" s="448"/>
      <c r="R67" s="448"/>
      <c r="S67" s="448"/>
      <c r="T67" s="448"/>
      <c r="U67" s="448"/>
      <c r="V67" s="448"/>
      <c r="W67" s="448"/>
      <c r="X67" s="448"/>
      <c r="Y67" s="448"/>
      <c r="Z67" s="448"/>
      <c r="AA67" s="448"/>
      <c r="AB67" s="448"/>
      <c r="AC67" s="448"/>
      <c r="AD67" s="448"/>
      <c r="AE67" s="448"/>
      <c r="AF67" s="448"/>
      <c r="AG67" s="448"/>
      <c r="AH67" s="448"/>
      <c r="AI67" s="448"/>
      <c r="AJ67" s="448"/>
      <c r="AK67" s="448"/>
      <c r="AL67" s="448"/>
      <c r="AM67" s="448"/>
    </row>
    <row r="68" spans="1:39" ht="9.75" customHeight="1" x14ac:dyDescent="0.15">
      <c r="A68" s="431"/>
      <c r="B68" s="432"/>
      <c r="C68" s="432"/>
      <c r="D68" s="433"/>
      <c r="E68" s="443"/>
      <c r="F68" s="444"/>
      <c r="G68" s="444"/>
      <c r="H68" s="444"/>
      <c r="I68" s="445"/>
      <c r="J68" s="446"/>
      <c r="K68" s="447"/>
      <c r="L68" s="447"/>
      <c r="M68" s="447"/>
      <c r="N68" s="447"/>
      <c r="O68" s="448"/>
      <c r="P68" s="448"/>
      <c r="Q68" s="448"/>
      <c r="R68" s="448"/>
      <c r="S68" s="448"/>
      <c r="T68" s="448"/>
      <c r="U68" s="448"/>
      <c r="V68" s="448"/>
      <c r="W68" s="448"/>
      <c r="X68" s="448"/>
      <c r="Y68" s="448"/>
      <c r="Z68" s="448"/>
      <c r="AA68" s="448"/>
      <c r="AB68" s="448"/>
      <c r="AC68" s="448"/>
      <c r="AD68" s="448"/>
      <c r="AE68" s="448"/>
      <c r="AF68" s="448"/>
      <c r="AG68" s="448"/>
      <c r="AH68" s="448"/>
      <c r="AI68" s="448"/>
      <c r="AJ68" s="448"/>
      <c r="AK68" s="448"/>
      <c r="AL68" s="448"/>
      <c r="AM68" s="448"/>
    </row>
    <row r="69" spans="1:39" ht="9.75" customHeight="1" x14ac:dyDescent="0.15">
      <c r="A69" s="431"/>
      <c r="B69" s="432"/>
      <c r="C69" s="432"/>
      <c r="D69" s="433"/>
      <c r="E69" s="465"/>
      <c r="F69" s="466"/>
      <c r="G69" s="466"/>
      <c r="H69" s="466"/>
      <c r="I69" s="467"/>
      <c r="J69" s="425"/>
      <c r="K69" s="426"/>
      <c r="L69" s="426"/>
      <c r="M69" s="426"/>
      <c r="N69" s="426"/>
      <c r="O69" s="427"/>
      <c r="P69" s="427"/>
      <c r="Q69" s="427"/>
      <c r="R69" s="427"/>
      <c r="S69" s="427"/>
      <c r="T69" s="427"/>
      <c r="U69" s="427"/>
      <c r="V69" s="427"/>
      <c r="W69" s="427"/>
      <c r="X69" s="427"/>
      <c r="Y69" s="427"/>
      <c r="Z69" s="427"/>
      <c r="AA69" s="427"/>
      <c r="AB69" s="427"/>
      <c r="AC69" s="427"/>
      <c r="AD69" s="427"/>
      <c r="AE69" s="427"/>
      <c r="AF69" s="427"/>
      <c r="AG69" s="427"/>
      <c r="AH69" s="427"/>
      <c r="AI69" s="427"/>
      <c r="AJ69" s="427"/>
      <c r="AK69" s="427"/>
      <c r="AL69" s="427"/>
      <c r="AM69" s="427"/>
    </row>
    <row r="70" spans="1:39" ht="9.75" customHeight="1" x14ac:dyDescent="0.15">
      <c r="A70" s="428" t="s">
        <v>58</v>
      </c>
      <c r="B70" s="429"/>
      <c r="C70" s="429"/>
      <c r="D70" s="430"/>
      <c r="E70" s="437"/>
      <c r="F70" s="438"/>
      <c r="G70" s="438"/>
      <c r="H70" s="438"/>
      <c r="I70" s="439"/>
      <c r="J70" s="440"/>
      <c r="K70" s="441"/>
      <c r="L70" s="441"/>
      <c r="M70" s="441"/>
      <c r="N70" s="441"/>
      <c r="O70" s="442"/>
      <c r="P70" s="442"/>
      <c r="Q70" s="442"/>
      <c r="R70" s="442"/>
      <c r="S70" s="442"/>
      <c r="T70" s="442"/>
      <c r="U70" s="442"/>
      <c r="V70" s="442"/>
      <c r="W70" s="442"/>
      <c r="X70" s="442"/>
      <c r="Y70" s="442"/>
      <c r="Z70" s="442"/>
      <c r="AA70" s="442"/>
      <c r="AB70" s="442"/>
      <c r="AC70" s="442"/>
      <c r="AD70" s="442"/>
      <c r="AE70" s="442"/>
      <c r="AF70" s="442"/>
      <c r="AG70" s="442"/>
      <c r="AH70" s="442"/>
      <c r="AI70" s="442"/>
      <c r="AJ70" s="442"/>
      <c r="AK70" s="442"/>
      <c r="AL70" s="442"/>
      <c r="AM70" s="442"/>
    </row>
    <row r="71" spans="1:39" ht="9.75" customHeight="1" x14ac:dyDescent="0.15">
      <c r="A71" s="431"/>
      <c r="B71" s="432"/>
      <c r="C71" s="432"/>
      <c r="D71" s="433"/>
      <c r="E71" s="443"/>
      <c r="F71" s="444"/>
      <c r="G71" s="444"/>
      <c r="H71" s="444"/>
      <c r="I71" s="445"/>
      <c r="J71" s="446"/>
      <c r="K71" s="447"/>
      <c r="L71" s="447"/>
      <c r="M71" s="447"/>
      <c r="N71" s="447"/>
      <c r="O71" s="448"/>
      <c r="P71" s="448"/>
      <c r="Q71" s="448"/>
      <c r="R71" s="448"/>
      <c r="S71" s="448"/>
      <c r="T71" s="448"/>
      <c r="U71" s="448"/>
      <c r="V71" s="448"/>
      <c r="W71" s="448"/>
      <c r="X71" s="448"/>
      <c r="Y71" s="448"/>
      <c r="Z71" s="448"/>
      <c r="AA71" s="448"/>
      <c r="AB71" s="448"/>
      <c r="AC71" s="448"/>
      <c r="AD71" s="448"/>
      <c r="AE71" s="448"/>
      <c r="AF71" s="448"/>
      <c r="AG71" s="448"/>
      <c r="AH71" s="448"/>
      <c r="AI71" s="448"/>
      <c r="AJ71" s="448"/>
      <c r="AK71" s="448"/>
      <c r="AL71" s="448"/>
      <c r="AM71" s="448"/>
    </row>
    <row r="72" spans="1:39" ht="9.75" customHeight="1" x14ac:dyDescent="0.15">
      <c r="A72" s="431"/>
      <c r="B72" s="432"/>
      <c r="C72" s="432"/>
      <c r="D72" s="433"/>
      <c r="E72" s="443"/>
      <c r="F72" s="444"/>
      <c r="G72" s="444"/>
      <c r="H72" s="444"/>
      <c r="I72" s="445"/>
      <c r="J72" s="446"/>
      <c r="K72" s="447"/>
      <c r="L72" s="447"/>
      <c r="M72" s="447"/>
      <c r="N72" s="447"/>
      <c r="O72" s="448"/>
      <c r="P72" s="448"/>
      <c r="Q72" s="448"/>
      <c r="R72" s="448"/>
      <c r="S72" s="448"/>
      <c r="T72" s="448"/>
      <c r="U72" s="448"/>
      <c r="V72" s="448"/>
      <c r="W72" s="448"/>
      <c r="X72" s="448"/>
      <c r="Y72" s="448"/>
      <c r="Z72" s="448"/>
      <c r="AA72" s="448"/>
      <c r="AB72" s="448"/>
      <c r="AC72" s="448"/>
      <c r="AD72" s="448"/>
      <c r="AE72" s="448"/>
      <c r="AF72" s="448"/>
      <c r="AG72" s="448"/>
      <c r="AH72" s="448"/>
      <c r="AI72" s="448"/>
      <c r="AJ72" s="448"/>
      <c r="AK72" s="448"/>
      <c r="AL72" s="448"/>
      <c r="AM72" s="448"/>
    </row>
    <row r="73" spans="1:39" ht="9.75" customHeight="1" x14ac:dyDescent="0.15">
      <c r="A73" s="455"/>
      <c r="B73" s="456"/>
      <c r="C73" s="456"/>
      <c r="D73" s="457"/>
      <c r="E73" s="458"/>
      <c r="F73" s="459"/>
      <c r="G73" s="459"/>
      <c r="H73" s="459"/>
      <c r="I73" s="460"/>
      <c r="J73" s="461"/>
      <c r="K73" s="462"/>
      <c r="L73" s="462"/>
      <c r="M73" s="462"/>
      <c r="N73" s="462"/>
      <c r="O73" s="463"/>
      <c r="P73" s="463"/>
      <c r="Q73" s="463"/>
      <c r="R73" s="463"/>
      <c r="S73" s="463"/>
      <c r="T73" s="463"/>
      <c r="U73" s="463"/>
      <c r="V73" s="463"/>
      <c r="W73" s="463"/>
      <c r="X73" s="463"/>
      <c r="Y73" s="463"/>
      <c r="Z73" s="463"/>
      <c r="AA73" s="463"/>
      <c r="AB73" s="463"/>
      <c r="AC73" s="463"/>
      <c r="AD73" s="463"/>
      <c r="AE73" s="463"/>
      <c r="AF73" s="463"/>
      <c r="AG73" s="463"/>
      <c r="AH73" s="463"/>
      <c r="AI73" s="463"/>
      <c r="AJ73" s="463"/>
      <c r="AK73" s="463"/>
      <c r="AL73" s="463"/>
      <c r="AM73" s="463"/>
    </row>
    <row r="74" spans="1:39" ht="9.75" customHeight="1" x14ac:dyDescent="0.15">
      <c r="A74" s="431" t="s">
        <v>59</v>
      </c>
      <c r="B74" s="432"/>
      <c r="C74" s="432"/>
      <c r="D74" s="433"/>
      <c r="E74" s="468"/>
      <c r="F74" s="469"/>
      <c r="G74" s="469"/>
      <c r="H74" s="469"/>
      <c r="I74" s="470"/>
      <c r="J74" s="471"/>
      <c r="K74" s="472"/>
      <c r="L74" s="472"/>
      <c r="M74" s="472"/>
      <c r="N74" s="472"/>
      <c r="O74" s="473"/>
      <c r="P74" s="473"/>
      <c r="Q74" s="473"/>
      <c r="R74" s="473"/>
      <c r="S74" s="473"/>
      <c r="T74" s="473"/>
      <c r="U74" s="473"/>
      <c r="V74" s="473"/>
      <c r="W74" s="473"/>
      <c r="X74" s="473"/>
      <c r="Y74" s="473"/>
      <c r="Z74" s="473"/>
      <c r="AA74" s="473"/>
      <c r="AB74" s="473"/>
      <c r="AC74" s="473"/>
      <c r="AD74" s="473"/>
      <c r="AE74" s="473"/>
      <c r="AF74" s="473"/>
      <c r="AG74" s="473"/>
      <c r="AH74" s="473"/>
      <c r="AI74" s="473"/>
      <c r="AJ74" s="473"/>
      <c r="AK74" s="473"/>
      <c r="AL74" s="473"/>
      <c r="AM74" s="473"/>
    </row>
    <row r="75" spans="1:39" ht="9.75" customHeight="1" x14ac:dyDescent="0.15">
      <c r="A75" s="431"/>
      <c r="B75" s="432"/>
      <c r="C75" s="432"/>
      <c r="D75" s="433"/>
      <c r="E75" s="443"/>
      <c r="F75" s="444"/>
      <c r="G75" s="444"/>
      <c r="H75" s="444"/>
      <c r="I75" s="445"/>
      <c r="J75" s="446"/>
      <c r="K75" s="447"/>
      <c r="L75" s="447"/>
      <c r="M75" s="447"/>
      <c r="N75" s="447"/>
      <c r="O75" s="448"/>
      <c r="P75" s="448"/>
      <c r="Q75" s="448"/>
      <c r="R75" s="448"/>
      <c r="S75" s="448"/>
      <c r="T75" s="448"/>
      <c r="U75" s="448"/>
      <c r="V75" s="448"/>
      <c r="W75" s="448"/>
      <c r="X75" s="448"/>
      <c r="Y75" s="448"/>
      <c r="Z75" s="448"/>
      <c r="AA75" s="448"/>
      <c r="AB75" s="448"/>
      <c r="AC75" s="448"/>
      <c r="AD75" s="448"/>
      <c r="AE75" s="448"/>
      <c r="AF75" s="448"/>
      <c r="AG75" s="448"/>
      <c r="AH75" s="448"/>
      <c r="AI75" s="448"/>
      <c r="AJ75" s="448"/>
      <c r="AK75" s="448"/>
      <c r="AL75" s="448"/>
      <c r="AM75" s="448"/>
    </row>
    <row r="76" spans="1:39" ht="9.75" customHeight="1" x14ac:dyDescent="0.15">
      <c r="A76" s="431"/>
      <c r="B76" s="432"/>
      <c r="C76" s="432"/>
      <c r="D76" s="433"/>
      <c r="E76" s="443"/>
      <c r="F76" s="444"/>
      <c r="G76" s="444"/>
      <c r="H76" s="444"/>
      <c r="I76" s="445"/>
      <c r="J76" s="446"/>
      <c r="K76" s="447"/>
      <c r="L76" s="447"/>
      <c r="M76" s="447"/>
      <c r="N76" s="447"/>
      <c r="O76" s="448"/>
      <c r="P76" s="448"/>
      <c r="Q76" s="448"/>
      <c r="R76" s="448"/>
      <c r="S76" s="448"/>
      <c r="T76" s="448"/>
      <c r="U76" s="448"/>
      <c r="V76" s="448"/>
      <c r="W76" s="448"/>
      <c r="X76" s="448"/>
      <c r="Y76" s="448"/>
      <c r="Z76" s="448"/>
      <c r="AA76" s="448"/>
      <c r="AB76" s="448"/>
      <c r="AC76" s="448"/>
      <c r="AD76" s="448"/>
      <c r="AE76" s="448"/>
      <c r="AF76" s="448"/>
      <c r="AG76" s="448"/>
      <c r="AH76" s="448"/>
      <c r="AI76" s="448"/>
      <c r="AJ76" s="448"/>
      <c r="AK76" s="448"/>
      <c r="AL76" s="448"/>
      <c r="AM76" s="448"/>
    </row>
    <row r="77" spans="1:39" ht="9.75" customHeight="1" x14ac:dyDescent="0.15">
      <c r="A77" s="431"/>
      <c r="B77" s="432"/>
      <c r="C77" s="432"/>
      <c r="D77" s="433"/>
      <c r="E77" s="465"/>
      <c r="F77" s="466"/>
      <c r="G77" s="466"/>
      <c r="H77" s="466"/>
      <c r="I77" s="467"/>
      <c r="J77" s="425"/>
      <c r="K77" s="426"/>
      <c r="L77" s="426"/>
      <c r="M77" s="426"/>
      <c r="N77" s="426"/>
      <c r="O77" s="427"/>
      <c r="P77" s="427"/>
      <c r="Q77" s="427"/>
      <c r="R77" s="427"/>
      <c r="S77" s="427"/>
      <c r="T77" s="427"/>
      <c r="U77" s="427"/>
      <c r="V77" s="427"/>
      <c r="W77" s="427"/>
      <c r="X77" s="427"/>
      <c r="Y77" s="427"/>
      <c r="Z77" s="427"/>
      <c r="AA77" s="427"/>
      <c r="AB77" s="427"/>
      <c r="AC77" s="427"/>
      <c r="AD77" s="427"/>
      <c r="AE77" s="427"/>
      <c r="AF77" s="427"/>
      <c r="AG77" s="427"/>
      <c r="AH77" s="427"/>
      <c r="AI77" s="427"/>
      <c r="AJ77" s="427"/>
      <c r="AK77" s="427"/>
      <c r="AL77" s="427"/>
      <c r="AM77" s="427"/>
    </row>
    <row r="78" spans="1:39" ht="9.75" customHeight="1" x14ac:dyDescent="0.15">
      <c r="A78" s="428" t="s">
        <v>60</v>
      </c>
      <c r="B78" s="429"/>
      <c r="C78" s="429"/>
      <c r="D78" s="430"/>
      <c r="E78" s="437"/>
      <c r="F78" s="438"/>
      <c r="G78" s="438"/>
      <c r="H78" s="438"/>
      <c r="I78" s="439"/>
      <c r="J78" s="440"/>
      <c r="K78" s="441"/>
      <c r="L78" s="441"/>
      <c r="M78" s="441"/>
      <c r="N78" s="441"/>
      <c r="O78" s="442"/>
      <c r="P78" s="442"/>
      <c r="Q78" s="442"/>
      <c r="R78" s="442"/>
      <c r="S78" s="442"/>
      <c r="T78" s="442"/>
      <c r="U78" s="442"/>
      <c r="V78" s="442"/>
      <c r="W78" s="442"/>
      <c r="X78" s="442"/>
      <c r="Y78" s="442"/>
      <c r="Z78" s="442"/>
      <c r="AA78" s="442"/>
      <c r="AB78" s="442"/>
      <c r="AC78" s="442"/>
      <c r="AD78" s="442"/>
      <c r="AE78" s="442"/>
      <c r="AF78" s="442"/>
      <c r="AG78" s="442"/>
      <c r="AH78" s="442"/>
      <c r="AI78" s="442"/>
      <c r="AJ78" s="442"/>
      <c r="AK78" s="442"/>
      <c r="AL78" s="442"/>
      <c r="AM78" s="442"/>
    </row>
    <row r="79" spans="1:39" ht="9.75" customHeight="1" x14ac:dyDescent="0.15">
      <c r="A79" s="431"/>
      <c r="B79" s="432"/>
      <c r="C79" s="432"/>
      <c r="D79" s="433"/>
      <c r="E79" s="443"/>
      <c r="F79" s="444"/>
      <c r="G79" s="444"/>
      <c r="H79" s="444"/>
      <c r="I79" s="445"/>
      <c r="J79" s="446"/>
      <c r="K79" s="447"/>
      <c r="L79" s="447"/>
      <c r="M79" s="447"/>
      <c r="N79" s="447"/>
      <c r="O79" s="448"/>
      <c r="P79" s="448"/>
      <c r="Q79" s="448"/>
      <c r="R79" s="448"/>
      <c r="S79" s="448"/>
      <c r="T79" s="448"/>
      <c r="U79" s="448"/>
      <c r="V79" s="448"/>
      <c r="W79" s="448"/>
      <c r="X79" s="448"/>
      <c r="Y79" s="448"/>
      <c r="Z79" s="448"/>
      <c r="AA79" s="448"/>
      <c r="AB79" s="448"/>
      <c r="AC79" s="448"/>
      <c r="AD79" s="448"/>
      <c r="AE79" s="448"/>
      <c r="AF79" s="448"/>
      <c r="AG79" s="448"/>
      <c r="AH79" s="448"/>
      <c r="AI79" s="448"/>
      <c r="AJ79" s="448"/>
      <c r="AK79" s="448"/>
      <c r="AL79" s="448"/>
      <c r="AM79" s="448"/>
    </row>
    <row r="80" spans="1:39" ht="9.75" customHeight="1" x14ac:dyDescent="0.15">
      <c r="A80" s="431"/>
      <c r="B80" s="432"/>
      <c r="C80" s="432"/>
      <c r="D80" s="433"/>
      <c r="E80" s="443"/>
      <c r="F80" s="444"/>
      <c r="G80" s="444"/>
      <c r="H80" s="444"/>
      <c r="I80" s="445"/>
      <c r="J80" s="446"/>
      <c r="K80" s="447"/>
      <c r="L80" s="447"/>
      <c r="M80" s="447"/>
      <c r="N80" s="447"/>
      <c r="O80" s="448"/>
      <c r="P80" s="448"/>
      <c r="Q80" s="448"/>
      <c r="R80" s="448"/>
      <c r="S80" s="448"/>
      <c r="T80" s="448"/>
      <c r="U80" s="448"/>
      <c r="V80" s="448"/>
      <c r="W80" s="448"/>
      <c r="X80" s="448"/>
      <c r="Y80" s="448"/>
      <c r="Z80" s="448"/>
      <c r="AA80" s="448"/>
      <c r="AB80" s="448"/>
      <c r="AC80" s="448"/>
      <c r="AD80" s="448"/>
      <c r="AE80" s="448"/>
      <c r="AF80" s="448"/>
      <c r="AG80" s="448"/>
      <c r="AH80" s="448"/>
      <c r="AI80" s="448"/>
      <c r="AJ80" s="448"/>
      <c r="AK80" s="448"/>
      <c r="AL80" s="448"/>
      <c r="AM80" s="448"/>
    </row>
    <row r="81" spans="1:39" ht="9.75" customHeight="1" x14ac:dyDescent="0.15">
      <c r="A81" s="455"/>
      <c r="B81" s="456"/>
      <c r="C81" s="456"/>
      <c r="D81" s="457"/>
      <c r="E81" s="458"/>
      <c r="F81" s="459"/>
      <c r="G81" s="459"/>
      <c r="H81" s="459"/>
      <c r="I81" s="460"/>
      <c r="J81" s="461"/>
      <c r="K81" s="462"/>
      <c r="L81" s="462"/>
      <c r="M81" s="462"/>
      <c r="N81" s="462"/>
      <c r="O81" s="463"/>
      <c r="P81" s="463"/>
      <c r="Q81" s="463"/>
      <c r="R81" s="463"/>
      <c r="S81" s="463"/>
      <c r="T81" s="463"/>
      <c r="U81" s="463"/>
      <c r="V81" s="463"/>
      <c r="W81" s="463"/>
      <c r="X81" s="463"/>
      <c r="Y81" s="463"/>
      <c r="Z81" s="463"/>
      <c r="AA81" s="463"/>
      <c r="AB81" s="463"/>
      <c r="AC81" s="463"/>
      <c r="AD81" s="463"/>
      <c r="AE81" s="463"/>
      <c r="AF81" s="463"/>
      <c r="AG81" s="463"/>
      <c r="AH81" s="463"/>
      <c r="AI81" s="463"/>
      <c r="AJ81" s="463"/>
      <c r="AK81" s="463"/>
      <c r="AL81" s="463"/>
      <c r="AM81" s="463"/>
    </row>
    <row r="82" spans="1:39" ht="9.75" customHeight="1" x14ac:dyDescent="0.15">
      <c r="A82" s="428" t="s">
        <v>61</v>
      </c>
      <c r="B82" s="429"/>
      <c r="C82" s="429"/>
      <c r="D82" s="430"/>
      <c r="E82" s="437"/>
      <c r="F82" s="438"/>
      <c r="G82" s="438"/>
      <c r="H82" s="438"/>
      <c r="I82" s="439"/>
      <c r="J82" s="440"/>
      <c r="K82" s="441"/>
      <c r="L82" s="441"/>
      <c r="M82" s="441"/>
      <c r="N82" s="441"/>
      <c r="O82" s="442"/>
      <c r="P82" s="442"/>
      <c r="Q82" s="442"/>
      <c r="R82" s="442"/>
      <c r="S82" s="442"/>
      <c r="T82" s="442"/>
      <c r="U82" s="442"/>
      <c r="V82" s="442"/>
      <c r="W82" s="442"/>
      <c r="X82" s="442"/>
      <c r="Y82" s="442"/>
      <c r="Z82" s="442"/>
      <c r="AA82" s="442"/>
      <c r="AB82" s="442"/>
      <c r="AC82" s="442"/>
      <c r="AD82" s="442"/>
      <c r="AE82" s="442"/>
      <c r="AF82" s="442"/>
      <c r="AG82" s="442"/>
      <c r="AH82" s="442"/>
      <c r="AI82" s="442"/>
      <c r="AJ82" s="442"/>
      <c r="AK82" s="442"/>
      <c r="AL82" s="442"/>
      <c r="AM82" s="442"/>
    </row>
    <row r="83" spans="1:39" ht="9.75" customHeight="1" x14ac:dyDescent="0.15">
      <c r="A83" s="431"/>
      <c r="B83" s="432"/>
      <c r="C83" s="432"/>
      <c r="D83" s="433"/>
      <c r="E83" s="443"/>
      <c r="F83" s="444"/>
      <c r="G83" s="444"/>
      <c r="H83" s="444"/>
      <c r="I83" s="445"/>
      <c r="J83" s="446"/>
      <c r="K83" s="447"/>
      <c r="L83" s="447"/>
      <c r="M83" s="447"/>
      <c r="N83" s="447"/>
      <c r="O83" s="448"/>
      <c r="P83" s="448"/>
      <c r="Q83" s="448"/>
      <c r="R83" s="448"/>
      <c r="S83" s="448"/>
      <c r="T83" s="448"/>
      <c r="U83" s="448"/>
      <c r="V83" s="448"/>
      <c r="W83" s="448"/>
      <c r="X83" s="448"/>
      <c r="Y83" s="448"/>
      <c r="Z83" s="448"/>
      <c r="AA83" s="448"/>
      <c r="AB83" s="448"/>
      <c r="AC83" s="448"/>
      <c r="AD83" s="448"/>
      <c r="AE83" s="448"/>
      <c r="AF83" s="448"/>
      <c r="AG83" s="448"/>
      <c r="AH83" s="448"/>
      <c r="AI83" s="448"/>
      <c r="AJ83" s="448"/>
      <c r="AK83" s="448"/>
      <c r="AL83" s="448"/>
      <c r="AM83" s="448"/>
    </row>
    <row r="84" spans="1:39" ht="9.75" customHeight="1" x14ac:dyDescent="0.15">
      <c r="A84" s="431"/>
      <c r="B84" s="432"/>
      <c r="C84" s="432"/>
      <c r="D84" s="433"/>
      <c r="E84" s="443"/>
      <c r="F84" s="444"/>
      <c r="G84" s="444"/>
      <c r="H84" s="444"/>
      <c r="I84" s="445"/>
      <c r="J84" s="446"/>
      <c r="K84" s="447"/>
      <c r="L84" s="447"/>
      <c r="M84" s="447"/>
      <c r="N84" s="447"/>
      <c r="O84" s="448"/>
      <c r="P84" s="448"/>
      <c r="Q84" s="448"/>
      <c r="R84" s="448"/>
      <c r="S84" s="448"/>
      <c r="T84" s="448"/>
      <c r="U84" s="448"/>
      <c r="V84" s="448"/>
      <c r="W84" s="448"/>
      <c r="X84" s="448"/>
      <c r="Y84" s="448"/>
      <c r="Z84" s="448"/>
      <c r="AA84" s="448"/>
      <c r="AB84" s="448"/>
      <c r="AC84" s="448"/>
      <c r="AD84" s="448"/>
      <c r="AE84" s="448"/>
      <c r="AF84" s="448"/>
      <c r="AG84" s="448"/>
      <c r="AH84" s="448"/>
      <c r="AI84" s="448"/>
      <c r="AJ84" s="448"/>
      <c r="AK84" s="448"/>
      <c r="AL84" s="448"/>
      <c r="AM84" s="448"/>
    </row>
    <row r="85" spans="1:39" ht="9.75" customHeight="1" thickBot="1" x14ac:dyDescent="0.2">
      <c r="A85" s="434"/>
      <c r="B85" s="435"/>
      <c r="C85" s="435"/>
      <c r="D85" s="436"/>
      <c r="E85" s="449"/>
      <c r="F85" s="450"/>
      <c r="G85" s="450"/>
      <c r="H85" s="450"/>
      <c r="I85" s="451"/>
      <c r="J85" s="452"/>
      <c r="K85" s="453"/>
      <c r="L85" s="453"/>
      <c r="M85" s="453"/>
      <c r="N85" s="453"/>
      <c r="O85" s="454"/>
      <c r="P85" s="454"/>
      <c r="Q85" s="454"/>
      <c r="R85" s="454"/>
      <c r="S85" s="454"/>
      <c r="T85" s="454"/>
      <c r="U85" s="454"/>
      <c r="V85" s="454"/>
      <c r="W85" s="454"/>
      <c r="X85" s="454"/>
      <c r="Y85" s="454"/>
      <c r="Z85" s="454"/>
      <c r="AA85" s="454"/>
      <c r="AB85" s="454"/>
      <c r="AC85" s="454"/>
      <c r="AD85" s="454"/>
      <c r="AE85" s="454"/>
      <c r="AF85" s="454"/>
      <c r="AG85" s="454"/>
      <c r="AH85" s="454"/>
      <c r="AI85" s="454"/>
      <c r="AJ85" s="454"/>
      <c r="AK85" s="454"/>
      <c r="AL85" s="454"/>
      <c r="AM85" s="454"/>
    </row>
    <row r="86" spans="1:39" ht="22.5" customHeight="1" thickTop="1" x14ac:dyDescent="0.15">
      <c r="A86" s="455" t="s">
        <v>73</v>
      </c>
      <c r="B86" s="456"/>
      <c r="C86" s="456"/>
      <c r="D86" s="457"/>
      <c r="E86" s="496"/>
      <c r="F86" s="497"/>
      <c r="G86" s="497"/>
      <c r="H86" s="497"/>
      <c r="I86" s="498"/>
      <c r="J86" s="499">
        <f>SUM(J66:N85)</f>
        <v>0</v>
      </c>
      <c r="K86" s="500"/>
      <c r="L86" s="500"/>
      <c r="M86" s="500"/>
      <c r="N86" s="500"/>
      <c r="O86" s="464"/>
      <c r="P86" s="464"/>
      <c r="Q86" s="464"/>
      <c r="R86" s="464"/>
      <c r="S86" s="464"/>
      <c r="T86" s="464"/>
      <c r="U86" s="464"/>
      <c r="V86" s="464"/>
      <c r="W86" s="464"/>
      <c r="X86" s="464"/>
      <c r="Y86" s="464"/>
      <c r="Z86" s="464"/>
      <c r="AA86" s="464"/>
      <c r="AB86" s="464"/>
      <c r="AC86" s="464"/>
      <c r="AD86" s="464"/>
      <c r="AE86" s="464"/>
      <c r="AF86" s="464"/>
      <c r="AG86" s="464"/>
      <c r="AH86" s="464"/>
      <c r="AI86" s="464"/>
      <c r="AJ86" s="464"/>
      <c r="AK86" s="464"/>
      <c r="AL86" s="464"/>
      <c r="AM86" s="464"/>
    </row>
    <row r="87" spans="1:39" ht="2.25" customHeight="1" x14ac:dyDescent="0.15">
      <c r="A87" s="179"/>
      <c r="B87" s="179"/>
      <c r="C87" s="179"/>
      <c r="D87" s="179"/>
      <c r="E87" s="179"/>
      <c r="F87" s="179"/>
      <c r="G87" s="179"/>
      <c r="H87" s="179"/>
      <c r="I87" s="179"/>
      <c r="J87" s="179"/>
      <c r="K87" s="179"/>
      <c r="L87" s="179"/>
      <c r="M87" s="179"/>
      <c r="N87" s="179"/>
      <c r="O87" s="179"/>
      <c r="P87" s="179"/>
      <c r="Q87" s="179"/>
      <c r="R87" s="179"/>
      <c r="S87" s="179"/>
      <c r="T87" s="179"/>
      <c r="U87" s="179"/>
      <c r="V87" s="179"/>
      <c r="W87" s="179"/>
      <c r="X87" s="179"/>
      <c r="Y87" s="179"/>
      <c r="Z87" s="179"/>
      <c r="AA87" s="179"/>
      <c r="AB87" s="179"/>
      <c r="AC87" s="179"/>
      <c r="AD87" s="179"/>
      <c r="AE87" s="179"/>
      <c r="AF87" s="179"/>
      <c r="AG87" s="179"/>
      <c r="AH87" s="179"/>
      <c r="AI87" s="179"/>
      <c r="AJ87" s="179"/>
    </row>
    <row r="88" spans="1:39" ht="2.25" customHeight="1" x14ac:dyDescent="0.15">
      <c r="A88" s="179"/>
      <c r="B88" s="179"/>
      <c r="C88" s="179"/>
      <c r="D88" s="179"/>
      <c r="E88" s="179"/>
      <c r="F88" s="179"/>
      <c r="G88" s="179"/>
      <c r="H88" s="179"/>
      <c r="I88" s="179"/>
      <c r="J88" s="179"/>
      <c r="K88" s="179"/>
      <c r="L88" s="179"/>
      <c r="M88" s="179"/>
      <c r="N88" s="179"/>
      <c r="O88" s="179"/>
      <c r="P88" s="179"/>
      <c r="Q88" s="179"/>
      <c r="R88" s="179"/>
      <c r="S88" s="179"/>
      <c r="T88" s="179"/>
      <c r="U88" s="179"/>
      <c r="V88" s="179"/>
      <c r="W88" s="179"/>
      <c r="X88" s="179"/>
      <c r="Y88" s="179"/>
      <c r="Z88" s="179"/>
      <c r="AA88" s="179"/>
      <c r="AB88" s="179"/>
      <c r="AC88" s="179"/>
      <c r="AD88" s="179"/>
      <c r="AE88" s="179"/>
      <c r="AF88" s="179"/>
      <c r="AG88" s="179"/>
      <c r="AH88" s="179"/>
      <c r="AI88" s="179"/>
      <c r="AJ88" s="179"/>
    </row>
    <row r="89" spans="1:39" ht="18" customHeight="1" x14ac:dyDescent="0.15">
      <c r="A89" s="299" t="s">
        <v>203</v>
      </c>
      <c r="B89" s="179"/>
      <c r="C89" s="179"/>
      <c r="D89" s="179"/>
      <c r="E89" s="179"/>
      <c r="F89" s="179"/>
      <c r="G89" s="179"/>
      <c r="H89" s="179"/>
      <c r="I89" s="179"/>
      <c r="J89" s="179"/>
      <c r="K89" s="179"/>
      <c r="L89" s="179"/>
      <c r="M89" s="179"/>
      <c r="N89" s="179"/>
      <c r="O89" s="179"/>
      <c r="P89" s="179"/>
      <c r="Q89" s="179"/>
      <c r="R89" s="179"/>
      <c r="S89" s="179"/>
      <c r="T89" s="179"/>
      <c r="U89" s="179"/>
      <c r="V89" s="179"/>
      <c r="W89" s="179"/>
      <c r="X89" s="179"/>
      <c r="Y89" s="179"/>
      <c r="Z89" s="179"/>
      <c r="AA89" s="179"/>
      <c r="AB89" s="179"/>
      <c r="AC89" s="179"/>
      <c r="AD89" s="179"/>
      <c r="AE89" s="179"/>
      <c r="AF89" s="179"/>
      <c r="AG89" s="179"/>
      <c r="AH89" s="179"/>
      <c r="AI89" s="179"/>
      <c r="AJ89" s="179"/>
    </row>
    <row r="90" spans="1:39" ht="18" customHeight="1" x14ac:dyDescent="0.15">
      <c r="A90" s="504" t="s">
        <v>33</v>
      </c>
      <c r="B90" s="505"/>
      <c r="C90" s="505"/>
      <c r="D90" s="506"/>
      <c r="E90" s="501" t="s">
        <v>30</v>
      </c>
      <c r="F90" s="502"/>
      <c r="G90" s="502"/>
      <c r="H90" s="502"/>
      <c r="I90" s="507"/>
      <c r="J90" s="501" t="s">
        <v>35</v>
      </c>
      <c r="K90" s="502"/>
      <c r="L90" s="502"/>
      <c r="M90" s="502"/>
      <c r="N90" s="502"/>
      <c r="O90" s="503" t="s">
        <v>31</v>
      </c>
      <c r="P90" s="503"/>
      <c r="Q90" s="503"/>
      <c r="R90" s="503"/>
      <c r="S90" s="503"/>
      <c r="T90" s="503"/>
      <c r="U90" s="503"/>
      <c r="V90" s="503"/>
      <c r="W90" s="503"/>
      <c r="X90" s="503"/>
      <c r="Y90" s="503"/>
      <c r="Z90" s="503"/>
      <c r="AA90" s="503"/>
      <c r="AB90" s="503"/>
      <c r="AC90" s="503"/>
      <c r="AD90" s="503"/>
      <c r="AE90" s="503"/>
      <c r="AF90" s="503"/>
      <c r="AG90" s="503"/>
      <c r="AH90" s="503"/>
      <c r="AI90" s="503"/>
      <c r="AJ90" s="503"/>
      <c r="AK90" s="503"/>
      <c r="AL90" s="503"/>
      <c r="AM90" s="503"/>
    </row>
    <row r="91" spans="1:39" ht="9.75" customHeight="1" x14ac:dyDescent="0.15">
      <c r="A91" s="428" t="s">
        <v>34</v>
      </c>
      <c r="B91" s="429"/>
      <c r="C91" s="429"/>
      <c r="D91" s="430"/>
      <c r="E91" s="437"/>
      <c r="F91" s="438"/>
      <c r="G91" s="438"/>
      <c r="H91" s="438"/>
      <c r="I91" s="439"/>
      <c r="J91" s="440"/>
      <c r="K91" s="441"/>
      <c r="L91" s="441"/>
      <c r="M91" s="441"/>
      <c r="N91" s="441"/>
      <c r="O91" s="442"/>
      <c r="P91" s="442"/>
      <c r="Q91" s="442"/>
      <c r="R91" s="442"/>
      <c r="S91" s="442"/>
      <c r="T91" s="442"/>
      <c r="U91" s="442"/>
      <c r="V91" s="442"/>
      <c r="W91" s="442"/>
      <c r="X91" s="442"/>
      <c r="Y91" s="442"/>
      <c r="Z91" s="442"/>
      <c r="AA91" s="442"/>
      <c r="AB91" s="442"/>
      <c r="AC91" s="442"/>
      <c r="AD91" s="442"/>
      <c r="AE91" s="442"/>
      <c r="AF91" s="442"/>
      <c r="AG91" s="442"/>
      <c r="AH91" s="442"/>
      <c r="AI91" s="442"/>
      <c r="AJ91" s="442"/>
      <c r="AK91" s="442"/>
      <c r="AL91" s="442"/>
      <c r="AM91" s="442"/>
    </row>
    <row r="92" spans="1:39" ht="9.75" customHeight="1" x14ac:dyDescent="0.15">
      <c r="A92" s="431"/>
      <c r="B92" s="432"/>
      <c r="C92" s="432"/>
      <c r="D92" s="433"/>
      <c r="E92" s="443"/>
      <c r="F92" s="444"/>
      <c r="G92" s="444"/>
      <c r="H92" s="444"/>
      <c r="I92" s="445"/>
      <c r="J92" s="446"/>
      <c r="K92" s="447"/>
      <c r="L92" s="447"/>
      <c r="M92" s="447"/>
      <c r="N92" s="447"/>
      <c r="O92" s="448"/>
      <c r="P92" s="448"/>
      <c r="Q92" s="448"/>
      <c r="R92" s="448"/>
      <c r="S92" s="448"/>
      <c r="T92" s="448"/>
      <c r="U92" s="448"/>
      <c r="V92" s="448"/>
      <c r="W92" s="448"/>
      <c r="X92" s="448"/>
      <c r="Y92" s="448"/>
      <c r="Z92" s="448"/>
      <c r="AA92" s="448"/>
      <c r="AB92" s="448"/>
      <c r="AC92" s="448"/>
      <c r="AD92" s="448"/>
      <c r="AE92" s="448"/>
      <c r="AF92" s="448"/>
      <c r="AG92" s="448"/>
      <c r="AH92" s="448"/>
      <c r="AI92" s="448"/>
      <c r="AJ92" s="448"/>
      <c r="AK92" s="448"/>
      <c r="AL92" s="448"/>
      <c r="AM92" s="448"/>
    </row>
    <row r="93" spans="1:39" ht="9.75" customHeight="1" x14ac:dyDescent="0.15">
      <c r="A93" s="431"/>
      <c r="B93" s="432"/>
      <c r="C93" s="432"/>
      <c r="D93" s="433"/>
      <c r="E93" s="443"/>
      <c r="F93" s="444"/>
      <c r="G93" s="444"/>
      <c r="H93" s="444"/>
      <c r="I93" s="445"/>
      <c r="J93" s="446"/>
      <c r="K93" s="447"/>
      <c r="L93" s="447"/>
      <c r="M93" s="447"/>
      <c r="N93" s="447"/>
      <c r="O93" s="448"/>
      <c r="P93" s="448"/>
      <c r="Q93" s="448"/>
      <c r="R93" s="448"/>
      <c r="S93" s="448"/>
      <c r="T93" s="448"/>
      <c r="U93" s="448"/>
      <c r="V93" s="448"/>
      <c r="W93" s="448"/>
      <c r="X93" s="448"/>
      <c r="Y93" s="448"/>
      <c r="Z93" s="448"/>
      <c r="AA93" s="448"/>
      <c r="AB93" s="448"/>
      <c r="AC93" s="448"/>
      <c r="AD93" s="448"/>
      <c r="AE93" s="448"/>
      <c r="AF93" s="448"/>
      <c r="AG93" s="448"/>
      <c r="AH93" s="448"/>
      <c r="AI93" s="448"/>
      <c r="AJ93" s="448"/>
      <c r="AK93" s="448"/>
      <c r="AL93" s="448"/>
      <c r="AM93" s="448"/>
    </row>
    <row r="94" spans="1:39" ht="9.75" customHeight="1" x14ac:dyDescent="0.15">
      <c r="A94" s="431"/>
      <c r="B94" s="432"/>
      <c r="C94" s="432"/>
      <c r="D94" s="433"/>
      <c r="E94" s="465"/>
      <c r="F94" s="466"/>
      <c r="G94" s="466"/>
      <c r="H94" s="466"/>
      <c r="I94" s="467"/>
      <c r="J94" s="425"/>
      <c r="K94" s="426"/>
      <c r="L94" s="426"/>
      <c r="M94" s="426"/>
      <c r="N94" s="426"/>
      <c r="O94" s="427"/>
      <c r="P94" s="427"/>
      <c r="Q94" s="427"/>
      <c r="R94" s="427"/>
      <c r="S94" s="427"/>
      <c r="T94" s="427"/>
      <c r="U94" s="427"/>
      <c r="V94" s="427"/>
      <c r="W94" s="427"/>
      <c r="X94" s="427"/>
      <c r="Y94" s="427"/>
      <c r="Z94" s="427"/>
      <c r="AA94" s="427"/>
      <c r="AB94" s="427"/>
      <c r="AC94" s="427"/>
      <c r="AD94" s="427"/>
      <c r="AE94" s="427"/>
      <c r="AF94" s="427"/>
      <c r="AG94" s="427"/>
      <c r="AH94" s="427"/>
      <c r="AI94" s="427"/>
      <c r="AJ94" s="427"/>
      <c r="AK94" s="427"/>
      <c r="AL94" s="427"/>
      <c r="AM94" s="427"/>
    </row>
    <row r="95" spans="1:39" ht="9.75" customHeight="1" x14ac:dyDescent="0.15">
      <c r="A95" s="428" t="s">
        <v>58</v>
      </c>
      <c r="B95" s="429"/>
      <c r="C95" s="429"/>
      <c r="D95" s="430"/>
      <c r="E95" s="437"/>
      <c r="F95" s="438"/>
      <c r="G95" s="438"/>
      <c r="H95" s="438"/>
      <c r="I95" s="439"/>
      <c r="J95" s="440"/>
      <c r="K95" s="441"/>
      <c r="L95" s="441"/>
      <c r="M95" s="441"/>
      <c r="N95" s="441"/>
      <c r="O95" s="442"/>
      <c r="P95" s="442"/>
      <c r="Q95" s="442"/>
      <c r="R95" s="442"/>
      <c r="S95" s="442"/>
      <c r="T95" s="442"/>
      <c r="U95" s="442"/>
      <c r="V95" s="442"/>
      <c r="W95" s="442"/>
      <c r="X95" s="442"/>
      <c r="Y95" s="442"/>
      <c r="Z95" s="442"/>
      <c r="AA95" s="442"/>
      <c r="AB95" s="442"/>
      <c r="AC95" s="442"/>
      <c r="AD95" s="442"/>
      <c r="AE95" s="442"/>
      <c r="AF95" s="442"/>
      <c r="AG95" s="442"/>
      <c r="AH95" s="442"/>
      <c r="AI95" s="442"/>
      <c r="AJ95" s="442"/>
      <c r="AK95" s="442"/>
      <c r="AL95" s="442"/>
      <c r="AM95" s="442"/>
    </row>
    <row r="96" spans="1:39" ht="9.75" customHeight="1" x14ac:dyDescent="0.15">
      <c r="A96" s="431"/>
      <c r="B96" s="432"/>
      <c r="C96" s="432"/>
      <c r="D96" s="433"/>
      <c r="E96" s="443"/>
      <c r="F96" s="444"/>
      <c r="G96" s="444"/>
      <c r="H96" s="444"/>
      <c r="I96" s="445"/>
      <c r="J96" s="446"/>
      <c r="K96" s="447"/>
      <c r="L96" s="447"/>
      <c r="M96" s="447"/>
      <c r="N96" s="447"/>
      <c r="O96" s="448"/>
      <c r="P96" s="448"/>
      <c r="Q96" s="448"/>
      <c r="R96" s="448"/>
      <c r="S96" s="448"/>
      <c r="T96" s="448"/>
      <c r="U96" s="448"/>
      <c r="V96" s="448"/>
      <c r="W96" s="448"/>
      <c r="X96" s="448"/>
      <c r="Y96" s="448"/>
      <c r="Z96" s="448"/>
      <c r="AA96" s="448"/>
      <c r="AB96" s="448"/>
      <c r="AC96" s="448"/>
      <c r="AD96" s="448"/>
      <c r="AE96" s="448"/>
      <c r="AF96" s="448"/>
      <c r="AG96" s="448"/>
      <c r="AH96" s="448"/>
      <c r="AI96" s="448"/>
      <c r="AJ96" s="448"/>
      <c r="AK96" s="448"/>
      <c r="AL96" s="448"/>
      <c r="AM96" s="448"/>
    </row>
    <row r="97" spans="1:39" ht="9.75" customHeight="1" x14ac:dyDescent="0.15">
      <c r="A97" s="431"/>
      <c r="B97" s="432"/>
      <c r="C97" s="432"/>
      <c r="D97" s="433"/>
      <c r="E97" s="443"/>
      <c r="F97" s="444"/>
      <c r="G97" s="444"/>
      <c r="H97" s="444"/>
      <c r="I97" s="445"/>
      <c r="J97" s="446"/>
      <c r="K97" s="447"/>
      <c r="L97" s="447"/>
      <c r="M97" s="447"/>
      <c r="N97" s="447"/>
      <c r="O97" s="448"/>
      <c r="P97" s="448"/>
      <c r="Q97" s="448"/>
      <c r="R97" s="448"/>
      <c r="S97" s="448"/>
      <c r="T97" s="448"/>
      <c r="U97" s="448"/>
      <c r="V97" s="448"/>
      <c r="W97" s="448"/>
      <c r="X97" s="448"/>
      <c r="Y97" s="448"/>
      <c r="Z97" s="448"/>
      <c r="AA97" s="448"/>
      <c r="AB97" s="448"/>
      <c r="AC97" s="448"/>
      <c r="AD97" s="448"/>
      <c r="AE97" s="448"/>
      <c r="AF97" s="448"/>
      <c r="AG97" s="448"/>
      <c r="AH97" s="448"/>
      <c r="AI97" s="448"/>
      <c r="AJ97" s="448"/>
      <c r="AK97" s="448"/>
      <c r="AL97" s="448"/>
      <c r="AM97" s="448"/>
    </row>
    <row r="98" spans="1:39" ht="9.75" customHeight="1" x14ac:dyDescent="0.15">
      <c r="A98" s="455"/>
      <c r="B98" s="456"/>
      <c r="C98" s="456"/>
      <c r="D98" s="457"/>
      <c r="E98" s="458"/>
      <c r="F98" s="459"/>
      <c r="G98" s="459"/>
      <c r="H98" s="459"/>
      <c r="I98" s="460"/>
      <c r="J98" s="461"/>
      <c r="K98" s="462"/>
      <c r="L98" s="462"/>
      <c r="M98" s="462"/>
      <c r="N98" s="462"/>
      <c r="O98" s="463"/>
      <c r="P98" s="463"/>
      <c r="Q98" s="463"/>
      <c r="R98" s="463"/>
      <c r="S98" s="463"/>
      <c r="T98" s="463"/>
      <c r="U98" s="463"/>
      <c r="V98" s="463"/>
      <c r="W98" s="463"/>
      <c r="X98" s="463"/>
      <c r="Y98" s="463"/>
      <c r="Z98" s="463"/>
      <c r="AA98" s="463"/>
      <c r="AB98" s="463"/>
      <c r="AC98" s="463"/>
      <c r="AD98" s="463"/>
      <c r="AE98" s="463"/>
      <c r="AF98" s="463"/>
      <c r="AG98" s="463"/>
      <c r="AH98" s="463"/>
      <c r="AI98" s="463"/>
      <c r="AJ98" s="463"/>
      <c r="AK98" s="463"/>
      <c r="AL98" s="463"/>
      <c r="AM98" s="463"/>
    </row>
    <row r="99" spans="1:39" ht="9.75" customHeight="1" x14ac:dyDescent="0.15">
      <c r="A99" s="428" t="s">
        <v>59</v>
      </c>
      <c r="B99" s="429"/>
      <c r="C99" s="429"/>
      <c r="D99" s="430"/>
      <c r="E99" s="437"/>
      <c r="F99" s="438"/>
      <c r="G99" s="438"/>
      <c r="H99" s="438"/>
      <c r="I99" s="439"/>
      <c r="J99" s="440"/>
      <c r="K99" s="441"/>
      <c r="L99" s="441"/>
      <c r="M99" s="441"/>
      <c r="N99" s="441"/>
      <c r="O99" s="442"/>
      <c r="P99" s="442"/>
      <c r="Q99" s="442"/>
      <c r="R99" s="442"/>
      <c r="S99" s="442"/>
      <c r="T99" s="442"/>
      <c r="U99" s="442"/>
      <c r="V99" s="442"/>
      <c r="W99" s="442"/>
      <c r="X99" s="442"/>
      <c r="Y99" s="442"/>
      <c r="Z99" s="442"/>
      <c r="AA99" s="442"/>
      <c r="AB99" s="442"/>
      <c r="AC99" s="442"/>
      <c r="AD99" s="442"/>
      <c r="AE99" s="442"/>
      <c r="AF99" s="442"/>
      <c r="AG99" s="442"/>
      <c r="AH99" s="442"/>
      <c r="AI99" s="442"/>
      <c r="AJ99" s="442"/>
      <c r="AK99" s="442"/>
      <c r="AL99" s="442"/>
      <c r="AM99" s="442"/>
    </row>
    <row r="100" spans="1:39" ht="9.75" customHeight="1" x14ac:dyDescent="0.15">
      <c r="A100" s="431"/>
      <c r="B100" s="432"/>
      <c r="C100" s="432"/>
      <c r="D100" s="433"/>
      <c r="E100" s="443"/>
      <c r="F100" s="444"/>
      <c r="G100" s="444"/>
      <c r="H100" s="444"/>
      <c r="I100" s="445"/>
      <c r="J100" s="446"/>
      <c r="K100" s="447"/>
      <c r="L100" s="447"/>
      <c r="M100" s="447"/>
      <c r="N100" s="447"/>
      <c r="O100" s="448"/>
      <c r="P100" s="448"/>
      <c r="Q100" s="448"/>
      <c r="R100" s="448"/>
      <c r="S100" s="448"/>
      <c r="T100" s="448"/>
      <c r="U100" s="448"/>
      <c r="V100" s="448"/>
      <c r="W100" s="448"/>
      <c r="X100" s="448"/>
      <c r="Y100" s="448"/>
      <c r="Z100" s="448"/>
      <c r="AA100" s="448"/>
      <c r="AB100" s="448"/>
      <c r="AC100" s="448"/>
      <c r="AD100" s="448"/>
      <c r="AE100" s="448"/>
      <c r="AF100" s="448"/>
      <c r="AG100" s="448"/>
      <c r="AH100" s="448"/>
      <c r="AI100" s="448"/>
      <c r="AJ100" s="448"/>
      <c r="AK100" s="448"/>
      <c r="AL100" s="448"/>
      <c r="AM100" s="448"/>
    </row>
    <row r="101" spans="1:39" ht="9.75" customHeight="1" x14ac:dyDescent="0.15">
      <c r="A101" s="431"/>
      <c r="B101" s="432"/>
      <c r="C101" s="432"/>
      <c r="D101" s="433"/>
      <c r="E101" s="443"/>
      <c r="F101" s="444"/>
      <c r="G101" s="444"/>
      <c r="H101" s="444"/>
      <c r="I101" s="445"/>
      <c r="J101" s="446"/>
      <c r="K101" s="447"/>
      <c r="L101" s="447"/>
      <c r="M101" s="447"/>
      <c r="N101" s="447"/>
      <c r="O101" s="448"/>
      <c r="P101" s="448"/>
      <c r="Q101" s="448"/>
      <c r="R101" s="448"/>
      <c r="S101" s="448"/>
      <c r="T101" s="448"/>
      <c r="U101" s="448"/>
      <c r="V101" s="448"/>
      <c r="W101" s="448"/>
      <c r="X101" s="448"/>
      <c r="Y101" s="448"/>
      <c r="Z101" s="448"/>
      <c r="AA101" s="448"/>
      <c r="AB101" s="448"/>
      <c r="AC101" s="448"/>
      <c r="AD101" s="448"/>
      <c r="AE101" s="448"/>
      <c r="AF101" s="448"/>
      <c r="AG101" s="448"/>
      <c r="AH101" s="448"/>
      <c r="AI101" s="448"/>
      <c r="AJ101" s="448"/>
      <c r="AK101" s="448"/>
      <c r="AL101" s="448"/>
      <c r="AM101" s="448"/>
    </row>
    <row r="102" spans="1:39" ht="9.75" customHeight="1" thickBot="1" x14ac:dyDescent="0.2">
      <c r="A102" s="434"/>
      <c r="B102" s="435"/>
      <c r="C102" s="435"/>
      <c r="D102" s="436"/>
      <c r="E102" s="449"/>
      <c r="F102" s="450"/>
      <c r="G102" s="450"/>
      <c r="H102" s="450"/>
      <c r="I102" s="451"/>
      <c r="J102" s="452"/>
      <c r="K102" s="453"/>
      <c r="L102" s="453"/>
      <c r="M102" s="453"/>
      <c r="N102" s="453"/>
      <c r="O102" s="454"/>
      <c r="P102" s="454"/>
      <c r="Q102" s="454"/>
      <c r="R102" s="454"/>
      <c r="S102" s="454"/>
      <c r="T102" s="454"/>
      <c r="U102" s="454"/>
      <c r="V102" s="454"/>
      <c r="W102" s="454"/>
      <c r="X102" s="454"/>
      <c r="Y102" s="454"/>
      <c r="Z102" s="454"/>
      <c r="AA102" s="454"/>
      <c r="AB102" s="454"/>
      <c r="AC102" s="454"/>
      <c r="AD102" s="454"/>
      <c r="AE102" s="454"/>
      <c r="AF102" s="454"/>
      <c r="AG102" s="454"/>
      <c r="AH102" s="454"/>
      <c r="AI102" s="454"/>
      <c r="AJ102" s="454"/>
      <c r="AK102" s="454"/>
      <c r="AL102" s="454"/>
      <c r="AM102" s="454"/>
    </row>
    <row r="103" spans="1:39" ht="22.5" customHeight="1" thickTop="1" x14ac:dyDescent="0.15">
      <c r="A103" s="455" t="s">
        <v>185</v>
      </c>
      <c r="B103" s="456"/>
      <c r="C103" s="456"/>
      <c r="D103" s="457"/>
      <c r="E103" s="496"/>
      <c r="F103" s="497"/>
      <c r="G103" s="497"/>
      <c r="H103" s="497"/>
      <c r="I103" s="498"/>
      <c r="J103" s="508">
        <f>SUM(J91:N102)</f>
        <v>0</v>
      </c>
      <c r="K103" s="509"/>
      <c r="L103" s="509"/>
      <c r="M103" s="509"/>
      <c r="N103" s="509"/>
      <c r="O103" s="464"/>
      <c r="P103" s="464"/>
      <c r="Q103" s="464"/>
      <c r="R103" s="464"/>
      <c r="S103" s="464"/>
      <c r="T103" s="464"/>
      <c r="U103" s="464"/>
      <c r="V103" s="464"/>
      <c r="W103" s="464"/>
      <c r="X103" s="464"/>
      <c r="Y103" s="464"/>
      <c r="Z103" s="464"/>
      <c r="AA103" s="464"/>
      <c r="AB103" s="464"/>
      <c r="AC103" s="464"/>
      <c r="AD103" s="464"/>
      <c r="AE103" s="464"/>
      <c r="AF103" s="464"/>
      <c r="AG103" s="464"/>
      <c r="AH103" s="464"/>
      <c r="AI103" s="464"/>
      <c r="AJ103" s="464"/>
      <c r="AK103" s="464"/>
      <c r="AL103" s="464"/>
      <c r="AM103" s="464"/>
    </row>
    <row r="104" spans="1:39" ht="10.5" customHeight="1" thickBot="1" x14ac:dyDescent="0.2">
      <c r="A104" s="181"/>
      <c r="B104" s="181"/>
      <c r="C104" s="181"/>
      <c r="D104" s="181"/>
      <c r="E104" s="181"/>
      <c r="F104" s="181"/>
      <c r="G104" s="181"/>
      <c r="H104" s="181"/>
      <c r="I104" s="181"/>
      <c r="J104" s="181"/>
      <c r="K104" s="181"/>
      <c r="L104" s="181"/>
      <c r="M104" s="181"/>
      <c r="N104" s="181"/>
      <c r="O104" s="181"/>
      <c r="P104" s="181"/>
      <c r="Q104" s="181"/>
      <c r="R104" s="181"/>
      <c r="S104" s="181"/>
      <c r="T104" s="181"/>
      <c r="U104" s="181"/>
      <c r="V104" s="181"/>
      <c r="W104" s="181"/>
      <c r="X104" s="181"/>
      <c r="Y104" s="181"/>
      <c r="Z104" s="181"/>
      <c r="AA104" s="181"/>
      <c r="AB104" s="181"/>
      <c r="AC104" s="181"/>
      <c r="AD104" s="181"/>
      <c r="AE104" s="181"/>
      <c r="AF104" s="181"/>
      <c r="AG104" s="181"/>
      <c r="AH104" s="181"/>
      <c r="AI104" s="181"/>
      <c r="AJ104" s="181"/>
      <c r="AK104" s="182"/>
      <c r="AL104" s="182"/>
      <c r="AM104" s="182"/>
    </row>
    <row r="105" spans="1:39" ht="6" hidden="1" customHeight="1" x14ac:dyDescent="0.15">
      <c r="A105" s="179"/>
      <c r="B105" s="179"/>
      <c r="C105" s="179"/>
      <c r="D105" s="179"/>
      <c r="E105" s="179"/>
      <c r="F105" s="179"/>
      <c r="G105" s="179"/>
      <c r="H105" s="179"/>
      <c r="I105" s="179"/>
      <c r="J105" s="179"/>
      <c r="K105" s="179"/>
      <c r="L105" s="179"/>
      <c r="M105" s="179"/>
      <c r="N105" s="179"/>
      <c r="O105" s="179"/>
      <c r="P105" s="179"/>
      <c r="Q105" s="179"/>
      <c r="R105" s="179"/>
      <c r="S105" s="179"/>
      <c r="T105" s="179"/>
      <c r="U105" s="179"/>
      <c r="V105" s="179"/>
      <c r="W105" s="179"/>
      <c r="X105" s="179"/>
      <c r="Y105" s="179"/>
      <c r="Z105" s="179"/>
      <c r="AA105" s="179"/>
      <c r="AB105" s="179"/>
      <c r="AC105" s="179"/>
      <c r="AD105" s="179"/>
      <c r="AE105" s="179"/>
      <c r="AF105" s="179"/>
      <c r="AG105" s="179"/>
      <c r="AH105" s="179"/>
      <c r="AI105" s="179"/>
      <c r="AJ105" s="179"/>
    </row>
    <row r="106" spans="1:39" s="186" customFormat="1" ht="10.5" hidden="1" x14ac:dyDescent="0.15">
      <c r="A106" s="183" t="s">
        <v>36</v>
      </c>
      <c r="B106" s="184"/>
      <c r="C106" s="184"/>
      <c r="D106" s="184"/>
      <c r="E106" s="184"/>
      <c r="F106" s="184"/>
      <c r="G106" s="184"/>
      <c r="H106" s="184"/>
      <c r="I106" s="184"/>
      <c r="J106" s="184"/>
      <c r="K106" s="184"/>
      <c r="L106" s="184"/>
      <c r="M106" s="184"/>
      <c r="N106" s="184"/>
      <c r="O106" s="184"/>
      <c r="P106" s="184"/>
      <c r="Q106" s="184"/>
      <c r="R106" s="184"/>
      <c r="S106" s="184"/>
      <c r="T106" s="184"/>
      <c r="U106" s="184"/>
      <c r="V106" s="184"/>
      <c r="W106" s="184"/>
      <c r="X106" s="184"/>
      <c r="Y106" s="184"/>
      <c r="Z106" s="184"/>
      <c r="AA106" s="184"/>
      <c r="AB106" s="184"/>
      <c r="AC106" s="184"/>
      <c r="AD106" s="184"/>
      <c r="AE106" s="184"/>
      <c r="AF106" s="184"/>
      <c r="AG106" s="184"/>
      <c r="AH106" s="184"/>
      <c r="AI106" s="184"/>
      <c r="AJ106" s="184"/>
      <c r="AK106" s="185"/>
      <c r="AL106" s="185"/>
      <c r="AM106" s="185"/>
    </row>
    <row r="107" spans="1:39" s="186" customFormat="1" ht="5.25" hidden="1" customHeight="1" x14ac:dyDescent="0.15">
      <c r="A107" s="183"/>
      <c r="B107" s="184"/>
      <c r="C107" s="184"/>
      <c r="D107" s="184"/>
      <c r="E107" s="184"/>
      <c r="F107" s="184"/>
      <c r="G107" s="184"/>
      <c r="H107" s="184"/>
      <c r="I107" s="184"/>
      <c r="J107" s="184"/>
      <c r="K107" s="184"/>
      <c r="L107" s="184"/>
      <c r="M107" s="184"/>
      <c r="N107" s="184"/>
      <c r="O107" s="184"/>
      <c r="P107" s="184"/>
      <c r="Q107" s="184"/>
      <c r="R107" s="184"/>
      <c r="S107" s="184"/>
      <c r="T107" s="184"/>
      <c r="U107" s="184"/>
      <c r="V107" s="184"/>
      <c r="W107" s="184"/>
      <c r="X107" s="184"/>
      <c r="Y107" s="184"/>
      <c r="Z107" s="184"/>
      <c r="AA107" s="184"/>
      <c r="AB107" s="184"/>
      <c r="AC107" s="184"/>
      <c r="AD107" s="184"/>
      <c r="AE107" s="184"/>
      <c r="AF107" s="184"/>
      <c r="AG107" s="184"/>
      <c r="AH107" s="184"/>
      <c r="AI107" s="184"/>
      <c r="AJ107" s="184"/>
      <c r="AK107" s="185"/>
      <c r="AL107" s="185"/>
      <c r="AM107" s="185"/>
    </row>
    <row r="108" spans="1:39" s="186" customFormat="1" ht="10.5" hidden="1" x14ac:dyDescent="0.15">
      <c r="A108" s="183"/>
      <c r="B108" s="152" t="s">
        <v>37</v>
      </c>
      <c r="C108" s="184"/>
      <c r="D108" s="184"/>
      <c r="E108" s="184"/>
      <c r="F108" s="184"/>
      <c r="G108" s="184"/>
      <c r="H108" s="184"/>
      <c r="I108" s="184"/>
      <c r="J108" s="184"/>
      <c r="K108" s="184"/>
      <c r="L108" s="184"/>
      <c r="M108" s="184"/>
      <c r="N108" s="184"/>
      <c r="O108" s="184"/>
      <c r="P108" s="184"/>
      <c r="Q108" s="184"/>
      <c r="R108" s="184"/>
      <c r="S108" s="184"/>
      <c r="T108" s="184"/>
      <c r="U108" s="184"/>
      <c r="V108" s="184"/>
      <c r="W108" s="184"/>
      <c r="X108" s="184"/>
      <c r="Y108" s="184"/>
      <c r="Z108" s="184"/>
      <c r="AA108" s="184"/>
      <c r="AB108" s="184"/>
      <c r="AC108" s="184"/>
      <c r="AD108" s="184"/>
      <c r="AE108" s="184"/>
      <c r="AF108" s="184"/>
      <c r="AG108" s="184"/>
      <c r="AH108" s="184"/>
      <c r="AI108" s="184"/>
      <c r="AJ108" s="184"/>
      <c r="AK108" s="185"/>
      <c r="AL108" s="185"/>
      <c r="AM108" s="185"/>
    </row>
    <row r="109" spans="1:39" s="186" customFormat="1" ht="10.5" hidden="1" x14ac:dyDescent="0.15">
      <c r="A109" s="183"/>
      <c r="B109" s="152" t="s">
        <v>40</v>
      </c>
      <c r="C109" s="184"/>
      <c r="D109" s="184"/>
      <c r="E109" s="184"/>
      <c r="F109" s="184"/>
      <c r="G109" s="184"/>
      <c r="H109" s="184"/>
      <c r="I109" s="184"/>
      <c r="J109" s="184"/>
      <c r="K109" s="184"/>
      <c r="L109" s="184"/>
      <c r="M109" s="184"/>
      <c r="N109" s="184"/>
      <c r="O109" s="184"/>
      <c r="P109" s="184"/>
      <c r="Q109" s="184"/>
      <c r="R109" s="184"/>
      <c r="S109" s="184"/>
      <c r="T109" s="184"/>
      <c r="U109" s="184"/>
      <c r="V109" s="184"/>
      <c r="W109" s="184"/>
      <c r="X109" s="184"/>
      <c r="Y109" s="184"/>
      <c r="Z109" s="184"/>
      <c r="AA109" s="184"/>
      <c r="AB109" s="184"/>
      <c r="AC109" s="184"/>
      <c r="AD109" s="184"/>
      <c r="AE109" s="184"/>
      <c r="AF109" s="184"/>
      <c r="AG109" s="184"/>
      <c r="AH109" s="184"/>
      <c r="AI109" s="184"/>
      <c r="AJ109" s="184"/>
      <c r="AK109" s="185"/>
      <c r="AL109" s="185"/>
      <c r="AM109" s="185"/>
    </row>
    <row r="110" spans="1:39" s="186" customFormat="1" ht="5.25" hidden="1" customHeight="1" x14ac:dyDescent="0.15">
      <c r="A110" s="183"/>
      <c r="B110" s="184"/>
      <c r="C110" s="184"/>
      <c r="D110" s="184"/>
      <c r="E110" s="184"/>
      <c r="F110" s="184"/>
      <c r="G110" s="184"/>
      <c r="H110" s="184"/>
      <c r="I110" s="184"/>
      <c r="J110" s="184"/>
      <c r="K110" s="184"/>
      <c r="L110" s="184"/>
      <c r="M110" s="184"/>
      <c r="N110" s="184"/>
      <c r="O110" s="184"/>
      <c r="P110" s="184"/>
      <c r="Q110" s="184"/>
      <c r="R110" s="184"/>
      <c r="S110" s="184"/>
      <c r="T110" s="184"/>
      <c r="U110" s="184"/>
      <c r="V110" s="184"/>
      <c r="W110" s="184"/>
      <c r="X110" s="184"/>
      <c r="Y110" s="184"/>
      <c r="Z110" s="184"/>
      <c r="AA110" s="184"/>
      <c r="AB110" s="184"/>
      <c r="AC110" s="184"/>
      <c r="AD110" s="184"/>
      <c r="AE110" s="184"/>
      <c r="AF110" s="184"/>
      <c r="AG110" s="184"/>
      <c r="AH110" s="184"/>
      <c r="AI110" s="184"/>
      <c r="AJ110" s="184"/>
      <c r="AK110" s="185"/>
      <c r="AL110" s="185"/>
      <c r="AM110" s="185"/>
    </row>
    <row r="111" spans="1:39" hidden="1" x14ac:dyDescent="0.15">
      <c r="A111" s="254" t="s">
        <v>219</v>
      </c>
      <c r="B111" s="187"/>
      <c r="C111" s="179"/>
      <c r="D111" s="179"/>
      <c r="E111" s="179"/>
      <c r="F111" s="179"/>
      <c r="G111" s="179"/>
      <c r="H111" s="179"/>
      <c r="I111" s="179"/>
      <c r="J111" s="179"/>
      <c r="K111" s="179"/>
      <c r="L111" s="179"/>
      <c r="M111" s="179"/>
      <c r="N111" s="179"/>
      <c r="O111" s="179"/>
      <c r="P111" s="179"/>
      <c r="Q111" s="179"/>
      <c r="R111" s="179"/>
      <c r="S111" s="179"/>
      <c r="T111" s="179"/>
      <c r="U111" s="179"/>
      <c r="V111" s="179"/>
      <c r="W111" s="179"/>
      <c r="X111" s="179"/>
      <c r="Y111" s="179"/>
      <c r="Z111" s="179"/>
      <c r="AA111" s="179"/>
      <c r="AB111" s="179"/>
      <c r="AC111" s="179"/>
      <c r="AD111" s="179"/>
      <c r="AE111" s="179"/>
      <c r="AF111" s="179"/>
      <c r="AG111" s="179"/>
      <c r="AH111" s="179"/>
      <c r="AI111" s="179"/>
      <c r="AJ111" s="179"/>
    </row>
    <row r="112" spans="1:39" hidden="1" x14ac:dyDescent="0.15">
      <c r="A112" s="249" t="s">
        <v>204</v>
      </c>
      <c r="B112" s="188"/>
      <c r="C112" s="188"/>
      <c r="D112" s="188"/>
      <c r="E112" s="188"/>
      <c r="F112" s="188"/>
      <c r="G112" s="188"/>
      <c r="H112" s="188"/>
      <c r="I112" s="188"/>
      <c r="J112" s="188"/>
      <c r="K112" s="188"/>
      <c r="L112" s="188"/>
      <c r="M112" s="188"/>
      <c r="N112" s="188"/>
      <c r="O112" s="188"/>
      <c r="P112" s="188"/>
      <c r="Q112" s="188"/>
      <c r="R112" s="188"/>
      <c r="S112" s="188"/>
      <c r="T112" s="513" t="s">
        <v>41</v>
      </c>
      <c r="U112" s="513"/>
      <c r="V112" s="513"/>
      <c r="W112" s="513"/>
      <c r="X112" s="513"/>
      <c r="Y112" s="513"/>
      <c r="Z112" s="513"/>
      <c r="AA112" s="513"/>
      <c r="AB112" s="513"/>
      <c r="AC112" s="513"/>
      <c r="AD112" s="513"/>
      <c r="AE112" s="513"/>
      <c r="AF112" s="513"/>
      <c r="AG112" s="513"/>
      <c r="AH112" s="513"/>
      <c r="AI112" s="513"/>
      <c r="AJ112" s="513"/>
      <c r="AK112" s="513"/>
      <c r="AL112" s="513"/>
      <c r="AM112" s="514"/>
    </row>
    <row r="113" spans="1:79" ht="38.25" hidden="1" customHeight="1" x14ac:dyDescent="0.15">
      <c r="A113" s="189"/>
      <c r="B113" s="567" t="s">
        <v>208</v>
      </c>
      <c r="C113" s="568"/>
      <c r="D113" s="568"/>
      <c r="E113" s="568"/>
      <c r="F113" s="568"/>
      <c r="G113" s="568"/>
      <c r="H113" s="568"/>
      <c r="I113" s="568"/>
      <c r="J113" s="568"/>
      <c r="K113" s="568"/>
      <c r="L113" s="568"/>
      <c r="M113" s="568"/>
      <c r="N113" s="568"/>
      <c r="O113" s="568"/>
      <c r="P113" s="568"/>
      <c r="Q113" s="568"/>
      <c r="R113" s="568"/>
      <c r="S113" s="569"/>
      <c r="T113" s="510" t="s">
        <v>49</v>
      </c>
      <c r="U113" s="511"/>
      <c r="V113" s="511"/>
      <c r="W113" s="511"/>
      <c r="X113" s="511"/>
      <c r="Y113" s="511"/>
      <c r="Z113" s="511"/>
      <c r="AA113" s="511"/>
      <c r="AB113" s="511"/>
      <c r="AC113" s="511"/>
      <c r="AD113" s="511"/>
      <c r="AE113" s="511"/>
      <c r="AF113" s="511"/>
      <c r="AG113" s="511"/>
      <c r="AH113" s="511"/>
      <c r="AI113" s="511"/>
      <c r="AJ113" s="511"/>
      <c r="AK113" s="511"/>
      <c r="AL113" s="511"/>
      <c r="AM113" s="512"/>
    </row>
    <row r="114" spans="1:79" ht="12" hidden="1" customHeight="1" x14ac:dyDescent="0.15">
      <c r="A114" s="189"/>
      <c r="B114" s="576" t="s">
        <v>206</v>
      </c>
      <c r="C114" s="577"/>
      <c r="D114" s="577"/>
      <c r="E114" s="577"/>
      <c r="F114" s="577"/>
      <c r="G114" s="577"/>
      <c r="H114" s="577"/>
      <c r="I114" s="577"/>
      <c r="J114" s="577"/>
      <c r="K114" s="577"/>
      <c r="L114" s="577"/>
      <c r="M114" s="577"/>
      <c r="N114" s="577"/>
      <c r="O114" s="577"/>
      <c r="P114" s="577"/>
      <c r="Q114" s="577"/>
      <c r="R114" s="577"/>
      <c r="S114" s="578"/>
      <c r="T114" s="582" t="s">
        <v>205</v>
      </c>
      <c r="U114" s="583"/>
      <c r="V114" s="583"/>
      <c r="W114" s="583"/>
      <c r="X114" s="583"/>
      <c r="Y114" s="583"/>
      <c r="Z114" s="583"/>
      <c r="AA114" s="583"/>
      <c r="AB114" s="583"/>
      <c r="AC114" s="583"/>
      <c r="AD114" s="583"/>
      <c r="AE114" s="583"/>
      <c r="AF114" s="583"/>
      <c r="AG114" s="583"/>
      <c r="AH114" s="583"/>
      <c r="AI114" s="583"/>
      <c r="AJ114" s="583"/>
      <c r="AK114" s="583"/>
      <c r="AL114" s="583"/>
      <c r="AM114" s="584"/>
    </row>
    <row r="115" spans="1:79" ht="12" hidden="1" customHeight="1" x14ac:dyDescent="0.15">
      <c r="A115" s="189"/>
      <c r="B115" s="576" t="s">
        <v>207</v>
      </c>
      <c r="C115" s="577"/>
      <c r="D115" s="577"/>
      <c r="E115" s="577"/>
      <c r="F115" s="577"/>
      <c r="G115" s="577"/>
      <c r="H115" s="577"/>
      <c r="I115" s="577"/>
      <c r="J115" s="577"/>
      <c r="K115" s="577"/>
      <c r="L115" s="577"/>
      <c r="M115" s="577"/>
      <c r="N115" s="577"/>
      <c r="O115" s="577"/>
      <c r="P115" s="577"/>
      <c r="Q115" s="577"/>
      <c r="R115" s="577"/>
      <c r="S115" s="578"/>
      <c r="T115" s="585" t="s">
        <v>228</v>
      </c>
      <c r="U115" s="586"/>
      <c r="V115" s="586"/>
      <c r="W115" s="586"/>
      <c r="X115" s="586"/>
      <c r="Y115" s="586"/>
      <c r="Z115" s="586"/>
      <c r="AA115" s="586"/>
      <c r="AB115" s="586"/>
      <c r="AC115" s="586"/>
      <c r="AD115" s="586"/>
      <c r="AE115" s="586"/>
      <c r="AF115" s="586"/>
      <c r="AG115" s="586"/>
      <c r="AH115" s="586"/>
      <c r="AI115" s="586"/>
      <c r="AJ115" s="586"/>
      <c r="AK115" s="586"/>
      <c r="AL115" s="586"/>
      <c r="AM115" s="587"/>
      <c r="BO115" s="256"/>
    </row>
    <row r="116" spans="1:79" ht="12" hidden="1" customHeight="1" x14ac:dyDescent="0.15">
      <c r="A116" s="189"/>
      <c r="B116" s="570" t="s">
        <v>209</v>
      </c>
      <c r="C116" s="571"/>
      <c r="D116" s="571"/>
      <c r="E116" s="571"/>
      <c r="F116" s="571"/>
      <c r="G116" s="571"/>
      <c r="H116" s="571"/>
      <c r="I116" s="571"/>
      <c r="J116" s="571"/>
      <c r="K116" s="571"/>
      <c r="L116" s="571"/>
      <c r="M116" s="571"/>
      <c r="N116" s="571"/>
      <c r="O116" s="571"/>
      <c r="P116" s="571"/>
      <c r="Q116" s="571"/>
      <c r="R116" s="571"/>
      <c r="S116" s="572"/>
      <c r="T116" s="561" t="s">
        <v>227</v>
      </c>
      <c r="U116" s="562"/>
      <c r="V116" s="562"/>
      <c r="W116" s="562"/>
      <c r="X116" s="562"/>
      <c r="Y116" s="562"/>
      <c r="Z116" s="562"/>
      <c r="AA116" s="562"/>
      <c r="AB116" s="562"/>
      <c r="AC116" s="562"/>
      <c r="AD116" s="562"/>
      <c r="AE116" s="562"/>
      <c r="AF116" s="562"/>
      <c r="AG116" s="562"/>
      <c r="AH116" s="562"/>
      <c r="AI116" s="562"/>
      <c r="AJ116" s="562"/>
      <c r="AK116" s="562"/>
      <c r="AL116" s="562"/>
      <c r="AM116" s="563"/>
    </row>
    <row r="117" spans="1:79" ht="12" hidden="1" customHeight="1" x14ac:dyDescent="0.15">
      <c r="A117" s="190"/>
      <c r="B117" s="573"/>
      <c r="C117" s="574"/>
      <c r="D117" s="574"/>
      <c r="E117" s="574"/>
      <c r="F117" s="574"/>
      <c r="G117" s="574"/>
      <c r="H117" s="574"/>
      <c r="I117" s="574"/>
      <c r="J117" s="574"/>
      <c r="K117" s="574"/>
      <c r="L117" s="574"/>
      <c r="M117" s="574"/>
      <c r="N117" s="574"/>
      <c r="O117" s="574"/>
      <c r="P117" s="574"/>
      <c r="Q117" s="574"/>
      <c r="R117" s="574"/>
      <c r="S117" s="575"/>
      <c r="T117" s="564"/>
      <c r="U117" s="565"/>
      <c r="V117" s="565"/>
      <c r="W117" s="565"/>
      <c r="X117" s="565"/>
      <c r="Y117" s="565"/>
      <c r="Z117" s="565"/>
      <c r="AA117" s="565"/>
      <c r="AB117" s="565"/>
      <c r="AC117" s="565"/>
      <c r="AD117" s="565"/>
      <c r="AE117" s="565"/>
      <c r="AF117" s="565"/>
      <c r="AG117" s="565"/>
      <c r="AH117" s="565"/>
      <c r="AI117" s="565"/>
      <c r="AJ117" s="565"/>
      <c r="AK117" s="565"/>
      <c r="AL117" s="565"/>
      <c r="AM117" s="566"/>
    </row>
    <row r="118" spans="1:79" ht="12" hidden="1" customHeight="1" x14ac:dyDescent="0.15">
      <c r="A118" s="249" t="s">
        <v>216</v>
      </c>
      <c r="B118" s="188"/>
      <c r="C118" s="188"/>
      <c r="D118" s="188"/>
      <c r="E118" s="188"/>
      <c r="F118" s="188"/>
      <c r="G118" s="188"/>
      <c r="H118" s="188"/>
      <c r="I118" s="188"/>
      <c r="J118" s="188"/>
      <c r="K118" s="188"/>
      <c r="L118" s="188"/>
      <c r="M118" s="188"/>
      <c r="N118" s="188"/>
      <c r="O118" s="188"/>
      <c r="P118" s="188"/>
      <c r="Q118" s="188"/>
      <c r="R118" s="188"/>
      <c r="S118" s="188"/>
      <c r="T118" s="191"/>
      <c r="U118" s="191"/>
      <c r="V118" s="191"/>
      <c r="W118" s="191"/>
      <c r="X118" s="191"/>
      <c r="Y118" s="191"/>
      <c r="Z118" s="191"/>
      <c r="AA118" s="191"/>
      <c r="AB118" s="191"/>
      <c r="AC118" s="191"/>
      <c r="AD118" s="191"/>
      <c r="AE118" s="191"/>
      <c r="AF118" s="191"/>
      <c r="AG118" s="191"/>
      <c r="AH118" s="191"/>
      <c r="AI118" s="191"/>
      <c r="AJ118" s="191"/>
      <c r="AK118" s="191"/>
      <c r="AL118" s="191"/>
      <c r="AM118" s="192"/>
    </row>
    <row r="119" spans="1:79" ht="12" hidden="1" customHeight="1" x14ac:dyDescent="0.15">
      <c r="A119" s="189"/>
      <c r="B119" s="567" t="s">
        <v>210</v>
      </c>
      <c r="C119" s="568"/>
      <c r="D119" s="568"/>
      <c r="E119" s="568"/>
      <c r="F119" s="568"/>
      <c r="G119" s="568"/>
      <c r="H119" s="568"/>
      <c r="I119" s="568"/>
      <c r="J119" s="568"/>
      <c r="K119" s="568"/>
      <c r="L119" s="568"/>
      <c r="M119" s="568"/>
      <c r="N119" s="568"/>
      <c r="O119" s="568"/>
      <c r="P119" s="568"/>
      <c r="Q119" s="568"/>
      <c r="R119" s="568"/>
      <c r="S119" s="569"/>
      <c r="T119" s="588"/>
      <c r="U119" s="589"/>
      <c r="V119" s="589"/>
      <c r="W119" s="589"/>
      <c r="X119" s="589"/>
      <c r="Y119" s="589"/>
      <c r="Z119" s="589"/>
      <c r="AA119" s="589"/>
      <c r="AB119" s="589"/>
      <c r="AC119" s="589"/>
      <c r="AD119" s="589"/>
      <c r="AE119" s="589"/>
      <c r="AF119" s="589"/>
      <c r="AG119" s="589"/>
      <c r="AH119" s="589"/>
      <c r="AI119" s="589"/>
      <c r="AJ119" s="589"/>
      <c r="AK119" s="589"/>
      <c r="AL119" s="589"/>
      <c r="AM119" s="590"/>
      <c r="AP119" s="256"/>
      <c r="AQ119" s="256"/>
      <c r="AR119" s="256"/>
      <c r="AS119" s="256"/>
      <c r="AT119" s="256"/>
      <c r="AU119" s="256"/>
      <c r="AV119" s="256"/>
      <c r="AW119" s="256"/>
      <c r="AX119" s="256"/>
      <c r="AY119" s="256"/>
      <c r="AZ119" s="256"/>
      <c r="BA119" s="256"/>
      <c r="BB119" s="256"/>
      <c r="BC119" s="256"/>
      <c r="BD119" s="256"/>
      <c r="BE119" s="256"/>
      <c r="BF119" s="256"/>
      <c r="BG119" s="256"/>
      <c r="BH119" s="256"/>
      <c r="BI119" s="256"/>
      <c r="BJ119" s="256"/>
      <c r="BK119" s="256"/>
      <c r="BL119" s="256"/>
      <c r="BM119" s="256"/>
      <c r="BN119" s="256"/>
      <c r="BO119" s="256"/>
      <c r="BP119" s="256"/>
      <c r="BQ119" s="256"/>
      <c r="BR119" s="256"/>
      <c r="BS119" s="256"/>
      <c r="BT119" s="256"/>
      <c r="BU119" s="256"/>
      <c r="BV119" s="256"/>
      <c r="BW119" s="256"/>
      <c r="BX119" s="256"/>
      <c r="BY119" s="256"/>
      <c r="BZ119" s="256"/>
      <c r="CA119" s="256"/>
    </row>
    <row r="120" spans="1:79" ht="12" hidden="1" customHeight="1" x14ac:dyDescent="0.15">
      <c r="A120" s="249" t="s">
        <v>217</v>
      </c>
      <c r="B120" s="188"/>
      <c r="C120" s="188"/>
      <c r="D120" s="188"/>
      <c r="E120" s="188"/>
      <c r="F120" s="188"/>
      <c r="G120" s="188"/>
      <c r="H120" s="188"/>
      <c r="I120" s="188"/>
      <c r="J120" s="188"/>
      <c r="K120" s="188"/>
      <c r="L120" s="188"/>
      <c r="M120" s="188"/>
      <c r="N120" s="188"/>
      <c r="O120" s="188"/>
      <c r="P120" s="188"/>
      <c r="Q120" s="188"/>
      <c r="R120" s="188"/>
      <c r="S120" s="188"/>
      <c r="T120" s="193"/>
      <c r="U120" s="193"/>
      <c r="V120" s="193"/>
      <c r="W120" s="193"/>
      <c r="X120" s="193"/>
      <c r="Y120" s="193"/>
      <c r="Z120" s="193"/>
      <c r="AA120" s="193"/>
      <c r="AB120" s="193"/>
      <c r="AC120" s="193"/>
      <c r="AD120" s="193"/>
      <c r="AE120" s="193"/>
      <c r="AF120" s="193"/>
      <c r="AG120" s="193"/>
      <c r="AH120" s="193"/>
      <c r="AI120" s="193"/>
      <c r="AJ120" s="193"/>
      <c r="AK120" s="191"/>
      <c r="AL120" s="191"/>
      <c r="AM120" s="192"/>
      <c r="AP120" s="245"/>
      <c r="AQ120" s="246"/>
      <c r="AR120" s="152"/>
      <c r="AS120" s="163"/>
      <c r="AT120" s="163"/>
      <c r="AU120" s="163"/>
      <c r="AV120" s="163"/>
      <c r="AW120" s="148"/>
      <c r="AX120" s="148"/>
      <c r="AY120" s="148"/>
      <c r="AZ120" s="148"/>
      <c r="BA120" s="135"/>
      <c r="BB120" s="146"/>
      <c r="BC120" s="147"/>
      <c r="BD120" s="148"/>
      <c r="BE120" s="148"/>
      <c r="BF120" s="149"/>
      <c r="BG120" s="133"/>
      <c r="BH120" s="133"/>
      <c r="BI120" s="133"/>
      <c r="BJ120" s="148"/>
      <c r="BK120" s="150"/>
      <c r="BL120" s="150"/>
      <c r="BM120" s="257"/>
      <c r="BN120" s="147"/>
      <c r="BO120" s="150"/>
      <c r="BP120" s="151"/>
      <c r="BQ120" s="151"/>
      <c r="BR120" s="151"/>
      <c r="BS120" s="151"/>
      <c r="BT120" s="150"/>
      <c r="BU120" s="257"/>
      <c r="BV120" s="147"/>
      <c r="BW120" s="135"/>
      <c r="BX120" s="135"/>
      <c r="BY120" s="135"/>
    </row>
    <row r="121" spans="1:79" ht="21.75" hidden="1" customHeight="1" x14ac:dyDescent="0.15">
      <c r="A121" s="194"/>
      <c r="B121" s="567" t="s">
        <v>211</v>
      </c>
      <c r="C121" s="568"/>
      <c r="D121" s="568"/>
      <c r="E121" s="568"/>
      <c r="F121" s="568"/>
      <c r="G121" s="568"/>
      <c r="H121" s="568"/>
      <c r="I121" s="568"/>
      <c r="J121" s="568"/>
      <c r="K121" s="568"/>
      <c r="L121" s="568"/>
      <c r="M121" s="568"/>
      <c r="N121" s="568"/>
      <c r="O121" s="568"/>
      <c r="P121" s="568"/>
      <c r="Q121" s="568"/>
      <c r="R121" s="568"/>
      <c r="S121" s="569"/>
      <c r="T121" s="591" t="s">
        <v>222</v>
      </c>
      <c r="U121" s="592"/>
      <c r="V121" s="592"/>
      <c r="W121" s="592"/>
      <c r="X121" s="592"/>
      <c r="Y121" s="592"/>
      <c r="Z121" s="592"/>
      <c r="AA121" s="592"/>
      <c r="AB121" s="592"/>
      <c r="AC121" s="592"/>
      <c r="AD121" s="592"/>
      <c r="AE121" s="592"/>
      <c r="AF121" s="592"/>
      <c r="AG121" s="592"/>
      <c r="AH121" s="592"/>
      <c r="AI121" s="592"/>
      <c r="AJ121" s="592"/>
      <c r="AK121" s="592"/>
      <c r="AL121" s="592"/>
      <c r="AM121" s="593"/>
      <c r="AP121" s="245"/>
      <c r="AQ121" s="246"/>
      <c r="AR121" s="152"/>
      <c r="AS121" s="163"/>
      <c r="AT121" s="163"/>
      <c r="AU121" s="163"/>
      <c r="AV121" s="163"/>
      <c r="AW121" s="148"/>
      <c r="AX121" s="148"/>
      <c r="AY121" s="148"/>
      <c r="AZ121" s="148"/>
      <c r="BA121" s="148"/>
      <c r="BB121" s="164"/>
      <c r="BC121" s="247"/>
      <c r="BD121" s="133"/>
      <c r="BE121" s="133"/>
      <c r="BF121" s="150"/>
      <c r="BG121" s="150"/>
      <c r="BH121" s="150"/>
      <c r="BI121" s="150"/>
      <c r="BJ121" s="150"/>
      <c r="BK121" s="150"/>
      <c r="BL121" s="163"/>
      <c r="BM121" s="163"/>
      <c r="BN121" s="246"/>
      <c r="BO121" s="163"/>
      <c r="BP121" s="150"/>
      <c r="BQ121" s="150"/>
      <c r="BR121" s="150"/>
      <c r="BS121" s="150"/>
      <c r="BT121" s="150"/>
      <c r="BU121" s="148"/>
      <c r="BV121" s="222"/>
      <c r="BW121" s="222"/>
      <c r="BX121" s="222"/>
      <c r="BY121" s="222"/>
    </row>
    <row r="122" spans="1:79" ht="12" hidden="1" customHeight="1" x14ac:dyDescent="0.15">
      <c r="A122" s="194"/>
      <c r="B122" s="576" t="s">
        <v>212</v>
      </c>
      <c r="C122" s="577"/>
      <c r="D122" s="577"/>
      <c r="E122" s="577"/>
      <c r="F122" s="577"/>
      <c r="G122" s="577"/>
      <c r="H122" s="577"/>
      <c r="I122" s="577"/>
      <c r="J122" s="577"/>
      <c r="K122" s="577"/>
      <c r="L122" s="577"/>
      <c r="M122" s="577"/>
      <c r="N122" s="577"/>
      <c r="O122" s="577"/>
      <c r="P122" s="577"/>
      <c r="Q122" s="577"/>
      <c r="R122" s="577"/>
      <c r="S122" s="578"/>
      <c r="T122" s="582" t="s">
        <v>224</v>
      </c>
      <c r="U122" s="583"/>
      <c r="V122" s="583"/>
      <c r="W122" s="583"/>
      <c r="X122" s="583"/>
      <c r="Y122" s="583"/>
      <c r="Z122" s="583"/>
      <c r="AA122" s="583"/>
      <c r="AB122" s="583"/>
      <c r="AC122" s="583"/>
      <c r="AD122" s="583"/>
      <c r="AE122" s="583"/>
      <c r="AF122" s="583"/>
      <c r="AG122" s="583"/>
      <c r="AH122" s="583"/>
      <c r="AI122" s="583"/>
      <c r="AJ122" s="583"/>
      <c r="AK122" s="583"/>
      <c r="AL122" s="583"/>
      <c r="AM122" s="584"/>
      <c r="AP122" s="245"/>
      <c r="AQ122" s="246"/>
      <c r="AR122" s="152"/>
      <c r="AS122" s="163"/>
      <c r="AT122" s="163"/>
      <c r="AU122" s="163"/>
      <c r="AV122" s="163"/>
      <c r="AW122" s="148"/>
      <c r="AX122" s="148"/>
      <c r="AY122" s="148"/>
      <c r="AZ122" s="148"/>
      <c r="BA122" s="148"/>
      <c r="BB122" s="164"/>
      <c r="BC122" s="247"/>
      <c r="BD122" s="133"/>
      <c r="BE122" s="133"/>
      <c r="BF122" s="150"/>
      <c r="BG122" s="150"/>
      <c r="BH122" s="150"/>
      <c r="BI122" s="150"/>
      <c r="BJ122" s="150"/>
      <c r="BK122" s="150"/>
      <c r="BL122" s="163"/>
      <c r="BM122" s="163"/>
      <c r="BN122" s="163"/>
      <c r="BO122" s="163"/>
      <c r="BP122" s="150"/>
      <c r="BQ122" s="150"/>
      <c r="BR122" s="150"/>
      <c r="BS122" s="150"/>
      <c r="BT122" s="150"/>
      <c r="BU122" s="148"/>
      <c r="BV122" s="222"/>
      <c r="BW122" s="222"/>
      <c r="BX122" s="222"/>
      <c r="BY122" s="222"/>
    </row>
    <row r="123" spans="1:79" ht="12" hidden="1" customHeight="1" x14ac:dyDescent="0.15">
      <c r="A123" s="195"/>
      <c r="B123" s="579" t="s">
        <v>213</v>
      </c>
      <c r="C123" s="580"/>
      <c r="D123" s="580"/>
      <c r="E123" s="580"/>
      <c r="F123" s="580"/>
      <c r="G123" s="580"/>
      <c r="H123" s="580"/>
      <c r="I123" s="580"/>
      <c r="J123" s="580"/>
      <c r="K123" s="580"/>
      <c r="L123" s="580"/>
      <c r="M123" s="580"/>
      <c r="N123" s="580"/>
      <c r="O123" s="580"/>
      <c r="P123" s="580"/>
      <c r="Q123" s="580"/>
      <c r="R123" s="580"/>
      <c r="S123" s="581"/>
      <c r="T123" s="549" t="s">
        <v>223</v>
      </c>
      <c r="U123" s="550"/>
      <c r="V123" s="550"/>
      <c r="W123" s="550"/>
      <c r="X123" s="550"/>
      <c r="Y123" s="550"/>
      <c r="Z123" s="550"/>
      <c r="AA123" s="550"/>
      <c r="AB123" s="550"/>
      <c r="AC123" s="550"/>
      <c r="AD123" s="550"/>
      <c r="AE123" s="550"/>
      <c r="AF123" s="550"/>
      <c r="AG123" s="550"/>
      <c r="AH123" s="550"/>
      <c r="AI123" s="550"/>
      <c r="AJ123" s="550"/>
      <c r="AK123" s="550"/>
      <c r="AL123" s="550"/>
      <c r="AM123" s="551"/>
      <c r="AP123" s="245"/>
      <c r="AQ123" s="246"/>
      <c r="AR123" s="152"/>
      <c r="AS123" s="163"/>
      <c r="AT123" s="163"/>
      <c r="AU123" s="163"/>
      <c r="AV123" s="163"/>
      <c r="AW123" s="148"/>
      <c r="AX123" s="148"/>
      <c r="AY123" s="148"/>
      <c r="AZ123" s="148"/>
      <c r="BA123" s="148"/>
      <c r="BB123" s="164"/>
      <c r="BC123" s="247"/>
      <c r="BD123" s="133"/>
      <c r="BE123" s="133"/>
      <c r="BF123" s="150"/>
      <c r="BG123" s="150"/>
      <c r="BH123" s="150"/>
      <c r="BI123" s="150"/>
      <c r="BJ123" s="150"/>
      <c r="BK123" s="150"/>
      <c r="BL123" s="163"/>
      <c r="BM123" s="163"/>
      <c r="BN123" s="163"/>
      <c r="BO123" s="163"/>
      <c r="BP123" s="150"/>
      <c r="BQ123" s="150"/>
      <c r="BR123" s="150"/>
      <c r="BS123" s="150"/>
      <c r="BT123" s="150"/>
      <c r="BU123" s="148"/>
      <c r="BV123" s="222"/>
      <c r="BW123" s="222"/>
      <c r="BX123" s="222"/>
      <c r="BY123" s="222"/>
    </row>
    <row r="124" spans="1:79" ht="12" hidden="1" customHeight="1" x14ac:dyDescent="0.15">
      <c r="A124" s="195"/>
      <c r="B124" s="576" t="s">
        <v>214</v>
      </c>
      <c r="C124" s="577"/>
      <c r="D124" s="577"/>
      <c r="E124" s="577"/>
      <c r="F124" s="577"/>
      <c r="G124" s="577"/>
      <c r="H124" s="577"/>
      <c r="I124" s="577"/>
      <c r="J124" s="577"/>
      <c r="K124" s="577"/>
      <c r="L124" s="577"/>
      <c r="M124" s="577"/>
      <c r="N124" s="577"/>
      <c r="O124" s="577"/>
      <c r="P124" s="577"/>
      <c r="Q124" s="577"/>
      <c r="R124" s="577"/>
      <c r="S124" s="578"/>
      <c r="T124" s="552" t="s">
        <v>223</v>
      </c>
      <c r="U124" s="553"/>
      <c r="V124" s="553"/>
      <c r="W124" s="553"/>
      <c r="X124" s="553"/>
      <c r="Y124" s="553"/>
      <c r="Z124" s="553"/>
      <c r="AA124" s="553"/>
      <c r="AB124" s="553"/>
      <c r="AC124" s="553"/>
      <c r="AD124" s="553"/>
      <c r="AE124" s="553"/>
      <c r="AF124" s="553"/>
      <c r="AG124" s="553"/>
      <c r="AH124" s="553"/>
      <c r="AI124" s="553"/>
      <c r="AJ124" s="553"/>
      <c r="AK124" s="553"/>
      <c r="AL124" s="553"/>
      <c r="AM124" s="554"/>
      <c r="AP124" s="245"/>
      <c r="AQ124" s="246"/>
      <c r="AR124" s="152"/>
      <c r="AS124" s="163"/>
      <c r="AT124" s="163"/>
      <c r="AU124" s="163"/>
      <c r="AV124" s="163"/>
      <c r="AW124" s="148"/>
      <c r="AX124" s="148"/>
      <c r="AY124" s="148"/>
      <c r="AZ124" s="148"/>
      <c r="BA124" s="148"/>
      <c r="BB124" s="164"/>
      <c r="BC124" s="247"/>
      <c r="BD124" s="133"/>
      <c r="BE124" s="133"/>
      <c r="BF124" s="150"/>
      <c r="BG124" s="150"/>
      <c r="BH124" s="150"/>
      <c r="BI124" s="150"/>
      <c r="BJ124" s="150"/>
      <c r="BK124" s="150"/>
      <c r="BL124" s="163"/>
      <c r="BM124" s="163"/>
      <c r="BN124" s="163"/>
      <c r="BO124" s="163"/>
      <c r="BP124" s="150"/>
      <c r="BQ124" s="150"/>
      <c r="BR124" s="150"/>
      <c r="BS124" s="150"/>
      <c r="BT124" s="150"/>
      <c r="BU124" s="148"/>
      <c r="BV124" s="222"/>
      <c r="BW124" s="222"/>
      <c r="BX124" s="222"/>
      <c r="BY124" s="222"/>
    </row>
    <row r="125" spans="1:79" ht="21.75" hidden="1" customHeight="1" x14ac:dyDescent="0.15">
      <c r="A125" s="195"/>
      <c r="B125" s="546" t="s">
        <v>218</v>
      </c>
      <c r="C125" s="547"/>
      <c r="D125" s="547"/>
      <c r="E125" s="547"/>
      <c r="F125" s="547"/>
      <c r="G125" s="547"/>
      <c r="H125" s="547"/>
      <c r="I125" s="547"/>
      <c r="J125" s="547"/>
      <c r="K125" s="547"/>
      <c r="L125" s="547"/>
      <c r="M125" s="547"/>
      <c r="N125" s="547"/>
      <c r="O125" s="547"/>
      <c r="P125" s="547"/>
      <c r="Q125" s="547"/>
      <c r="R125" s="547"/>
      <c r="S125" s="548"/>
      <c r="T125" s="549" t="s">
        <v>226</v>
      </c>
      <c r="U125" s="550"/>
      <c r="V125" s="550"/>
      <c r="W125" s="550"/>
      <c r="X125" s="550"/>
      <c r="Y125" s="550"/>
      <c r="Z125" s="550"/>
      <c r="AA125" s="550"/>
      <c r="AB125" s="550"/>
      <c r="AC125" s="550"/>
      <c r="AD125" s="550"/>
      <c r="AE125" s="550"/>
      <c r="AF125" s="550"/>
      <c r="AG125" s="550"/>
      <c r="AH125" s="550"/>
      <c r="AI125" s="550"/>
      <c r="AJ125" s="550"/>
      <c r="AK125" s="550"/>
      <c r="AL125" s="550"/>
      <c r="AM125" s="551"/>
      <c r="AP125" s="245"/>
      <c r="AQ125" s="246"/>
      <c r="AR125" s="152"/>
      <c r="AS125" s="163"/>
      <c r="AT125" s="163"/>
      <c r="AU125" s="163"/>
      <c r="AV125" s="163"/>
      <c r="AW125" s="148"/>
      <c r="AX125" s="148"/>
      <c r="AY125" s="148"/>
      <c r="AZ125" s="148"/>
      <c r="BA125" s="148"/>
      <c r="BB125" s="164"/>
      <c r="BC125" s="247"/>
      <c r="BD125" s="133"/>
      <c r="BE125" s="133"/>
      <c r="BF125" s="150"/>
      <c r="BG125" s="150"/>
      <c r="BH125" s="150"/>
      <c r="BI125" s="150"/>
      <c r="BJ125" s="150"/>
      <c r="BK125" s="150"/>
      <c r="BL125" s="163"/>
      <c r="BM125" s="163"/>
      <c r="BN125" s="163"/>
      <c r="BO125" s="163"/>
      <c r="BP125" s="150"/>
      <c r="BQ125" s="150"/>
      <c r="BR125" s="150"/>
      <c r="BS125" s="150"/>
      <c r="BT125" s="150"/>
      <c r="BU125" s="148"/>
      <c r="BV125" s="222"/>
      <c r="BW125" s="222"/>
      <c r="BX125" s="222"/>
      <c r="BY125" s="222"/>
    </row>
    <row r="126" spans="1:79" ht="12" hidden="1" customHeight="1" x14ac:dyDescent="0.15">
      <c r="A126" s="250"/>
      <c r="B126" s="251" t="s">
        <v>215</v>
      </c>
      <c r="C126" s="252"/>
      <c r="D126" s="252"/>
      <c r="E126" s="252"/>
      <c r="F126" s="252"/>
      <c r="G126" s="252"/>
      <c r="H126" s="252"/>
      <c r="I126" s="252"/>
      <c r="J126" s="252"/>
      <c r="K126" s="252"/>
      <c r="L126" s="252"/>
      <c r="M126" s="252"/>
      <c r="N126" s="252"/>
      <c r="O126" s="252"/>
      <c r="P126" s="252"/>
      <c r="Q126" s="252"/>
      <c r="R126" s="252"/>
      <c r="S126" s="253"/>
      <c r="T126" s="555" t="s">
        <v>225</v>
      </c>
      <c r="U126" s="556"/>
      <c r="V126" s="556"/>
      <c r="W126" s="556"/>
      <c r="X126" s="556"/>
      <c r="Y126" s="556"/>
      <c r="Z126" s="556"/>
      <c r="AA126" s="556"/>
      <c r="AB126" s="556"/>
      <c r="AC126" s="556"/>
      <c r="AD126" s="556"/>
      <c r="AE126" s="556"/>
      <c r="AF126" s="556"/>
      <c r="AG126" s="556"/>
      <c r="AH126" s="556"/>
      <c r="AI126" s="556"/>
      <c r="AJ126" s="556"/>
      <c r="AK126" s="556"/>
      <c r="AL126" s="556"/>
      <c r="AM126" s="557"/>
      <c r="AP126" s="245"/>
      <c r="AQ126" s="246"/>
      <c r="AR126" s="152"/>
      <c r="AS126" s="163"/>
      <c r="AT126" s="163"/>
      <c r="AU126" s="163"/>
      <c r="AV126" s="163"/>
      <c r="AW126" s="148"/>
      <c r="AX126" s="148"/>
      <c r="AY126" s="148"/>
      <c r="AZ126" s="148"/>
      <c r="BA126" s="148"/>
      <c r="BB126" s="164"/>
      <c r="BC126" s="247"/>
      <c r="BD126" s="133"/>
      <c r="BE126" s="133"/>
      <c r="BF126" s="150"/>
      <c r="BG126" s="150"/>
      <c r="BH126" s="150"/>
      <c r="BI126" s="150"/>
      <c r="BJ126" s="150"/>
      <c r="BK126" s="150"/>
      <c r="BL126" s="163"/>
      <c r="BM126" s="163"/>
      <c r="BN126" s="163"/>
      <c r="BO126" s="163"/>
      <c r="BP126" s="150"/>
      <c r="BQ126" s="150"/>
      <c r="BR126" s="150"/>
      <c r="BS126" s="150"/>
      <c r="BT126" s="150"/>
      <c r="BU126" s="148"/>
      <c r="BV126" s="222"/>
      <c r="BW126" s="222"/>
      <c r="BX126" s="222"/>
      <c r="BY126" s="222"/>
    </row>
    <row r="127" spans="1:79" ht="6" hidden="1" customHeight="1" x14ac:dyDescent="0.15">
      <c r="A127" s="196"/>
      <c r="B127" s="196"/>
      <c r="C127" s="197"/>
      <c r="D127" s="197"/>
      <c r="E127" s="197"/>
      <c r="F127" s="197"/>
      <c r="G127" s="197"/>
      <c r="H127" s="197"/>
      <c r="I127" s="197"/>
      <c r="J127" s="197"/>
      <c r="K127" s="197"/>
      <c r="L127" s="197"/>
      <c r="M127" s="197"/>
      <c r="N127" s="197"/>
      <c r="O127" s="197"/>
      <c r="P127" s="197"/>
      <c r="Q127" s="197"/>
      <c r="R127" s="197"/>
      <c r="S127" s="197"/>
      <c r="T127" s="198"/>
      <c r="U127" s="198"/>
      <c r="V127" s="198"/>
      <c r="W127" s="198"/>
      <c r="X127" s="198"/>
      <c r="Y127" s="198"/>
      <c r="Z127" s="198"/>
      <c r="AA127" s="198"/>
      <c r="AB127" s="198"/>
      <c r="AC127" s="198"/>
      <c r="AD127" s="198"/>
      <c r="AE127" s="198"/>
      <c r="AF127" s="198"/>
      <c r="AG127" s="198"/>
      <c r="AH127" s="198"/>
      <c r="AI127" s="198"/>
      <c r="AJ127" s="198"/>
      <c r="AK127" s="198"/>
      <c r="AL127" s="198"/>
      <c r="AM127" s="198"/>
    </row>
    <row r="128" spans="1:79" ht="12" hidden="1" customHeight="1" x14ac:dyDescent="0.15">
      <c r="A128" s="254" t="s">
        <v>199</v>
      </c>
      <c r="B128" s="199"/>
      <c r="C128" s="199"/>
      <c r="D128" s="199"/>
      <c r="E128" s="199"/>
      <c r="F128" s="199"/>
      <c r="G128" s="199"/>
      <c r="H128" s="199"/>
      <c r="I128" s="199"/>
      <c r="J128" s="199"/>
      <c r="K128" s="199"/>
      <c r="L128" s="199"/>
      <c r="M128" s="199"/>
      <c r="N128" s="199"/>
      <c r="O128" s="199"/>
      <c r="P128" s="199"/>
      <c r="Q128" s="199"/>
      <c r="R128" s="199"/>
      <c r="S128" s="199"/>
      <c r="T128" s="594"/>
      <c r="U128" s="594"/>
      <c r="V128" s="594"/>
      <c r="W128" s="594"/>
      <c r="X128" s="594"/>
      <c r="Y128" s="594"/>
      <c r="Z128" s="594"/>
      <c r="AA128" s="594"/>
      <c r="AB128" s="594"/>
      <c r="AC128" s="594"/>
      <c r="AD128" s="594"/>
      <c r="AE128" s="594"/>
      <c r="AF128" s="594"/>
      <c r="AG128" s="594"/>
      <c r="AH128" s="594"/>
      <c r="AI128" s="594"/>
      <c r="AJ128" s="594"/>
      <c r="AK128" s="594"/>
      <c r="AL128" s="594"/>
      <c r="AM128" s="594"/>
    </row>
    <row r="129" spans="1:39" ht="12" hidden="1" customHeight="1" x14ac:dyDescent="0.15">
      <c r="A129" s="201" t="s">
        <v>220</v>
      </c>
      <c r="B129" s="200"/>
      <c r="C129" s="188"/>
      <c r="D129" s="188"/>
      <c r="E129" s="188"/>
      <c r="F129" s="188"/>
      <c r="G129" s="188"/>
      <c r="H129" s="188"/>
      <c r="I129" s="188"/>
      <c r="J129" s="188"/>
      <c r="K129" s="188"/>
      <c r="L129" s="188"/>
      <c r="M129" s="188"/>
      <c r="N129" s="188"/>
      <c r="O129" s="188"/>
      <c r="P129" s="188"/>
      <c r="Q129" s="188"/>
      <c r="R129" s="188"/>
      <c r="S129" s="233"/>
      <c r="T129" s="595" t="s">
        <v>42</v>
      </c>
      <c r="U129" s="595"/>
      <c r="V129" s="595"/>
      <c r="W129" s="595"/>
      <c r="X129" s="595"/>
      <c r="Y129" s="595"/>
      <c r="Z129" s="595"/>
      <c r="AA129" s="595"/>
      <c r="AB129" s="595"/>
      <c r="AC129" s="595"/>
      <c r="AD129" s="595"/>
      <c r="AE129" s="595"/>
      <c r="AF129" s="595"/>
      <c r="AG129" s="595"/>
      <c r="AH129" s="595"/>
      <c r="AI129" s="595"/>
      <c r="AJ129" s="595"/>
      <c r="AK129" s="595"/>
      <c r="AL129" s="595"/>
      <c r="AM129" s="596"/>
    </row>
    <row r="130" spans="1:39" ht="30" hidden="1" customHeight="1" x14ac:dyDescent="0.15">
      <c r="A130" s="255"/>
      <c r="B130" s="558" t="s">
        <v>221</v>
      </c>
      <c r="C130" s="559"/>
      <c r="D130" s="559"/>
      <c r="E130" s="559"/>
      <c r="F130" s="559"/>
      <c r="G130" s="559"/>
      <c r="H130" s="559"/>
      <c r="I130" s="559"/>
      <c r="J130" s="559"/>
      <c r="K130" s="559"/>
      <c r="L130" s="559"/>
      <c r="M130" s="559"/>
      <c r="N130" s="559"/>
      <c r="O130" s="559"/>
      <c r="P130" s="559"/>
      <c r="Q130" s="559"/>
      <c r="R130" s="559"/>
      <c r="S130" s="560"/>
      <c r="T130" s="597" t="s">
        <v>222</v>
      </c>
      <c r="U130" s="598"/>
      <c r="V130" s="598"/>
      <c r="W130" s="598"/>
      <c r="X130" s="598"/>
      <c r="Y130" s="598"/>
      <c r="Z130" s="598"/>
      <c r="AA130" s="598"/>
      <c r="AB130" s="598"/>
      <c r="AC130" s="598"/>
      <c r="AD130" s="598"/>
      <c r="AE130" s="598"/>
      <c r="AF130" s="598"/>
      <c r="AG130" s="598"/>
      <c r="AH130" s="598"/>
      <c r="AI130" s="598"/>
      <c r="AJ130" s="598"/>
      <c r="AK130" s="598"/>
      <c r="AL130" s="598"/>
      <c r="AM130" s="599"/>
    </row>
    <row r="131" spans="1:39" ht="30" hidden="1" customHeight="1" x14ac:dyDescent="0.15">
      <c r="A131" s="196"/>
      <c r="B131" s="260"/>
      <c r="C131" s="260"/>
      <c r="D131" s="260"/>
      <c r="E131" s="260"/>
      <c r="F131" s="260"/>
      <c r="G131" s="260"/>
      <c r="H131" s="260"/>
      <c r="I131" s="260"/>
      <c r="J131" s="260"/>
      <c r="K131" s="260"/>
      <c r="L131" s="260"/>
      <c r="M131" s="260"/>
      <c r="N131" s="260"/>
      <c r="O131" s="260"/>
      <c r="P131" s="260"/>
      <c r="Q131" s="260"/>
      <c r="R131" s="260"/>
      <c r="S131" s="260"/>
      <c r="T131" s="198"/>
      <c r="U131" s="198"/>
      <c r="V131" s="198"/>
      <c r="W131" s="198"/>
      <c r="X131" s="198"/>
      <c r="Y131" s="198"/>
      <c r="Z131" s="198"/>
      <c r="AA131" s="198"/>
      <c r="AB131" s="198"/>
      <c r="AC131" s="198"/>
      <c r="AD131" s="198"/>
      <c r="AE131" s="198"/>
      <c r="AF131" s="198"/>
      <c r="AG131" s="198"/>
      <c r="AH131" s="198"/>
      <c r="AI131" s="198"/>
      <c r="AJ131" s="198"/>
      <c r="AK131" s="198"/>
      <c r="AL131" s="198"/>
      <c r="AM131" s="198"/>
    </row>
  </sheetData>
  <sheetProtection formatCells="0" formatColumns="0" formatRows="0" insertColumns="0" insertRows="0" autoFilter="0"/>
  <mergeCells count="180">
    <mergeCell ref="B125:S125"/>
    <mergeCell ref="T123:AM123"/>
    <mergeCell ref="T124:AM124"/>
    <mergeCell ref="T125:AM125"/>
    <mergeCell ref="T126:AM126"/>
    <mergeCell ref="B130:S130"/>
    <mergeCell ref="T116:AM117"/>
    <mergeCell ref="B113:S113"/>
    <mergeCell ref="B116:S117"/>
    <mergeCell ref="B114:S114"/>
    <mergeCell ref="B115:S115"/>
    <mergeCell ref="B119:S119"/>
    <mergeCell ref="B121:S121"/>
    <mergeCell ref="B122:S122"/>
    <mergeCell ref="B123:S123"/>
    <mergeCell ref="B124:S124"/>
    <mergeCell ref="T114:AM114"/>
    <mergeCell ref="T115:AM115"/>
    <mergeCell ref="T119:AM119"/>
    <mergeCell ref="T121:AM121"/>
    <mergeCell ref="T122:AM122"/>
    <mergeCell ref="T128:AM128"/>
    <mergeCell ref="T129:AM129"/>
    <mergeCell ref="T130:AM130"/>
    <mergeCell ref="AG3:AM3"/>
    <mergeCell ref="AG4:AM4"/>
    <mergeCell ref="AL13:AM13"/>
    <mergeCell ref="AI13:AK13"/>
    <mergeCell ref="C54:AM55"/>
    <mergeCell ref="B6:K7"/>
    <mergeCell ref="A66:D69"/>
    <mergeCell ref="L4:AF4"/>
    <mergeCell ref="L3:AF3"/>
    <mergeCell ref="L5:AM5"/>
    <mergeCell ref="S8:Y8"/>
    <mergeCell ref="AG8:AM8"/>
    <mergeCell ref="L7:AM7"/>
    <mergeCell ref="O68:AM68"/>
    <mergeCell ref="E69:I69"/>
    <mergeCell ref="J69:N69"/>
    <mergeCell ref="O69:AM69"/>
    <mergeCell ref="T6:V6"/>
    <mergeCell ref="K53:AB53"/>
    <mergeCell ref="AA52:AC52"/>
    <mergeCell ref="B50:AM50"/>
    <mergeCell ref="A3:A9"/>
    <mergeCell ref="A10:H11"/>
    <mergeCell ref="Q6:R6"/>
    <mergeCell ref="A103:D103"/>
    <mergeCell ref="E103:I103"/>
    <mergeCell ref="J103:N103"/>
    <mergeCell ref="O103:AM103"/>
    <mergeCell ref="T113:AM113"/>
    <mergeCell ref="T112:AM112"/>
    <mergeCell ref="A90:D90"/>
    <mergeCell ref="E90:I90"/>
    <mergeCell ref="J90:N90"/>
    <mergeCell ref="O90:AM90"/>
    <mergeCell ref="J97:N97"/>
    <mergeCell ref="O97:AM97"/>
    <mergeCell ref="E98:I98"/>
    <mergeCell ref="J98:N98"/>
    <mergeCell ref="O98:AM98"/>
    <mergeCell ref="A91:D94"/>
    <mergeCell ref="E91:I91"/>
    <mergeCell ref="J91:N91"/>
    <mergeCell ref="O91:AM91"/>
    <mergeCell ref="E92:I92"/>
    <mergeCell ref="J92:N92"/>
    <mergeCell ref="O92:AM92"/>
    <mergeCell ref="E93:I93"/>
    <mergeCell ref="J93:N93"/>
    <mergeCell ref="J68:N68"/>
    <mergeCell ref="C15:AM19"/>
    <mergeCell ref="H53:J53"/>
    <mergeCell ref="B61:AM61"/>
    <mergeCell ref="AI52:AK52"/>
    <mergeCell ref="AD52:AE52"/>
    <mergeCell ref="E68:I68"/>
    <mergeCell ref="A86:D86"/>
    <mergeCell ref="E86:I86"/>
    <mergeCell ref="J86:N86"/>
    <mergeCell ref="A70:D73"/>
    <mergeCell ref="E70:I70"/>
    <mergeCell ref="E66:I66"/>
    <mergeCell ref="J65:N65"/>
    <mergeCell ref="J66:N66"/>
    <mergeCell ref="O66:AM66"/>
    <mergeCell ref="O65:AM65"/>
    <mergeCell ref="A65:D65"/>
    <mergeCell ref="E65:I65"/>
    <mergeCell ref="J70:N70"/>
    <mergeCell ref="O70:AM70"/>
    <mergeCell ref="E71:I71"/>
    <mergeCell ref="J71:N71"/>
    <mergeCell ref="O71:AM71"/>
    <mergeCell ref="AA13:AC13"/>
    <mergeCell ref="AD13:AE13"/>
    <mergeCell ref="L9:AM9"/>
    <mergeCell ref="E67:I67"/>
    <mergeCell ref="J67:N67"/>
    <mergeCell ref="O67:AM67"/>
    <mergeCell ref="AL52:AM52"/>
    <mergeCell ref="W52:Z52"/>
    <mergeCell ref="W13:Z13"/>
    <mergeCell ref="AF13:AH13"/>
    <mergeCell ref="AF52:AH52"/>
    <mergeCell ref="H14:J14"/>
    <mergeCell ref="K14:Z14"/>
    <mergeCell ref="E72:I72"/>
    <mergeCell ref="J72:N72"/>
    <mergeCell ref="O72:AM72"/>
    <mergeCell ref="E73:I73"/>
    <mergeCell ref="J73:N73"/>
    <mergeCell ref="O73:AM73"/>
    <mergeCell ref="A74:D77"/>
    <mergeCell ref="E74:I74"/>
    <mergeCell ref="J74:N74"/>
    <mergeCell ref="O74:AM74"/>
    <mergeCell ref="E75:I75"/>
    <mergeCell ref="J75:N75"/>
    <mergeCell ref="O75:AM75"/>
    <mergeCell ref="E76:I76"/>
    <mergeCell ref="J76:N76"/>
    <mergeCell ref="O76:AM76"/>
    <mergeCell ref="E77:I77"/>
    <mergeCell ref="J77:N77"/>
    <mergeCell ref="O77:AM77"/>
    <mergeCell ref="A95:D98"/>
    <mergeCell ref="E95:I95"/>
    <mergeCell ref="J95:N95"/>
    <mergeCell ref="O95:AM95"/>
    <mergeCell ref="E96:I96"/>
    <mergeCell ref="J96:N96"/>
    <mergeCell ref="O96:AM96"/>
    <mergeCell ref="E97:I97"/>
    <mergeCell ref="A78:D81"/>
    <mergeCell ref="E78:I78"/>
    <mergeCell ref="J78:N78"/>
    <mergeCell ref="O78:AM78"/>
    <mergeCell ref="E79:I79"/>
    <mergeCell ref="J79:N79"/>
    <mergeCell ref="O79:AM79"/>
    <mergeCell ref="E80:I80"/>
    <mergeCell ref="J80:N80"/>
    <mergeCell ref="O80:AM80"/>
    <mergeCell ref="E81:I81"/>
    <mergeCell ref="J81:N81"/>
    <mergeCell ref="O81:AM81"/>
    <mergeCell ref="O86:AM86"/>
    <mergeCell ref="O93:AM93"/>
    <mergeCell ref="E94:I94"/>
    <mergeCell ref="A99:D102"/>
    <mergeCell ref="E99:I99"/>
    <mergeCell ref="J99:N99"/>
    <mergeCell ref="O99:AM99"/>
    <mergeCell ref="E100:I100"/>
    <mergeCell ref="J100:N100"/>
    <mergeCell ref="O100:AM100"/>
    <mergeCell ref="E101:I101"/>
    <mergeCell ref="J101:N101"/>
    <mergeCell ref="O101:AM101"/>
    <mergeCell ref="E102:I102"/>
    <mergeCell ref="J102:N102"/>
    <mergeCell ref="O102:AM102"/>
    <mergeCell ref="J94:N94"/>
    <mergeCell ref="O94:AM94"/>
    <mergeCell ref="A82:D85"/>
    <mergeCell ref="E82:I82"/>
    <mergeCell ref="J82:N82"/>
    <mergeCell ref="O82:AM82"/>
    <mergeCell ref="E83:I83"/>
    <mergeCell ref="J83:N83"/>
    <mergeCell ref="O83:AM83"/>
    <mergeCell ref="E84:I84"/>
    <mergeCell ref="J84:N84"/>
    <mergeCell ref="O84:AM84"/>
    <mergeCell ref="E85:I85"/>
    <mergeCell ref="J85:N85"/>
    <mergeCell ref="O85:AM85"/>
  </mergeCells>
  <phoneticPr fontId="3"/>
  <dataValidations count="3">
    <dataValidation imeMode="halfAlpha" allowBlank="1" showInputMessage="1" showErrorMessage="1" sqref="AG22:AI22 BP121:BU126 O22:R24 AG23:AJ24 S51:V52 W51:X51 AD51:AH51 J51:N52 AM51 S57 AI57 W58:AB58 O58:R58 AG58:AJ58 S60:W60 AG49:AH49 S49:W49 AM60 J60:N60 AG60:AH60 W22:AB24 AM31 AG32:AI32 W32:AB32 O32:R32 AM43:AM49 J49:N49 S33:X48 N59 J59:L59 BT120:BV120 BJ120:BO120 BB120:BE120 BF121:BK126 AW120:AZ126 BA121:BA126 N26:N30 AC26:AH31 S26:X31 J26:M48 AC33:AH48 AM33:AM37 N33:N48"/>
    <dataValidation type="list" allowBlank="1" showInputMessage="1" showErrorMessage="1" sqref="H14:J14">
      <formula1>"①,②,③,④"</formula1>
    </dataValidation>
    <dataValidation type="list" allowBlank="1" showInputMessage="1" showErrorMessage="1" sqref="H53:J53">
      <formula1>"①,②"</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1" manualBreakCount="1">
    <brk id="62"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152400</xdr:colOff>
                    <xdr:row>8</xdr:row>
                    <xdr:rowOff>257175</xdr:rowOff>
                  </from>
                  <to>
                    <xdr:col>9</xdr:col>
                    <xdr:colOff>28575</xdr:colOff>
                    <xdr:row>10</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7</xdr:col>
                    <xdr:colOff>152400</xdr:colOff>
                    <xdr:row>9</xdr:row>
                    <xdr:rowOff>219075</xdr:rowOff>
                  </from>
                  <to>
                    <xdr:col>9</xdr:col>
                    <xdr:colOff>28575</xdr:colOff>
                    <xdr:row>11</xdr:row>
                    <xdr:rowOff>19050</xdr:rowOff>
                  </to>
                </anchor>
              </controlPr>
            </control>
          </mc:Choice>
        </mc:AlternateContent>
        <mc:AlternateContent xmlns:mc="http://schemas.openxmlformats.org/markup-compatibility/2006">
          <mc:Choice Requires="x14">
            <control shapeId="24640" r:id="rId6" name="Check Box 64">
              <controlPr defaultSize="0" autoFill="0" autoLine="0" autoPict="0">
                <anchor moveWithCells="1">
                  <from>
                    <xdr:col>0</xdr:col>
                    <xdr:colOff>142875</xdr:colOff>
                    <xdr:row>20</xdr:row>
                    <xdr:rowOff>228600</xdr:rowOff>
                  </from>
                  <to>
                    <xdr:col>2</xdr:col>
                    <xdr:colOff>19050</xdr:colOff>
                    <xdr:row>22</xdr:row>
                    <xdr:rowOff>9525</xdr:rowOff>
                  </to>
                </anchor>
              </controlPr>
            </control>
          </mc:Choice>
        </mc:AlternateContent>
        <mc:AlternateContent xmlns:mc="http://schemas.openxmlformats.org/markup-compatibility/2006">
          <mc:Choice Requires="x14">
            <control shapeId="24641" r:id="rId7" name="Check Box 65">
              <controlPr defaultSize="0" autoFill="0" autoLine="0" autoPict="0">
                <anchor moveWithCells="1">
                  <from>
                    <xdr:col>13</xdr:col>
                    <xdr:colOff>152400</xdr:colOff>
                    <xdr:row>21</xdr:row>
                    <xdr:rowOff>0</xdr:rowOff>
                  </from>
                  <to>
                    <xdr:col>15</xdr:col>
                    <xdr:colOff>28575</xdr:colOff>
                    <xdr:row>22</xdr:row>
                    <xdr:rowOff>19050</xdr:rowOff>
                  </to>
                </anchor>
              </controlPr>
            </control>
          </mc:Choice>
        </mc:AlternateContent>
        <mc:AlternateContent xmlns:mc="http://schemas.openxmlformats.org/markup-compatibility/2006">
          <mc:Choice Requires="x14">
            <control shapeId="24642" r:id="rId8" name="Check Box 66">
              <controlPr defaultSize="0" autoFill="0" autoLine="0" autoPict="0">
                <anchor moveWithCells="1">
                  <from>
                    <xdr:col>25</xdr:col>
                    <xdr:colOff>142875</xdr:colOff>
                    <xdr:row>21</xdr:row>
                    <xdr:rowOff>9525</xdr:rowOff>
                  </from>
                  <to>
                    <xdr:col>27</xdr:col>
                    <xdr:colOff>0</xdr:colOff>
                    <xdr:row>22</xdr:row>
                    <xdr:rowOff>28575</xdr:rowOff>
                  </to>
                </anchor>
              </controlPr>
            </control>
          </mc:Choice>
        </mc:AlternateContent>
        <mc:AlternateContent xmlns:mc="http://schemas.openxmlformats.org/markup-compatibility/2006">
          <mc:Choice Requires="x14">
            <control shapeId="24644" r:id="rId9" name="Check Box 68">
              <controlPr defaultSize="0" autoFill="0" autoLine="0" autoPict="0">
                <anchor moveWithCells="1">
                  <from>
                    <xdr:col>0</xdr:col>
                    <xdr:colOff>142875</xdr:colOff>
                    <xdr:row>22</xdr:row>
                    <xdr:rowOff>0</xdr:rowOff>
                  </from>
                  <to>
                    <xdr:col>2</xdr:col>
                    <xdr:colOff>19050</xdr:colOff>
                    <xdr:row>23</xdr:row>
                    <xdr:rowOff>9525</xdr:rowOff>
                  </to>
                </anchor>
              </controlPr>
            </control>
          </mc:Choice>
        </mc:AlternateContent>
        <mc:AlternateContent xmlns:mc="http://schemas.openxmlformats.org/markup-compatibility/2006">
          <mc:Choice Requires="x14">
            <control shapeId="24645" r:id="rId10" name="Check Box 69">
              <controlPr defaultSize="0" autoFill="0" autoLine="0" autoPict="0">
                <anchor moveWithCells="1">
                  <from>
                    <xdr:col>0</xdr:col>
                    <xdr:colOff>142875</xdr:colOff>
                    <xdr:row>23</xdr:row>
                    <xdr:rowOff>0</xdr:rowOff>
                  </from>
                  <to>
                    <xdr:col>2</xdr:col>
                    <xdr:colOff>19050</xdr:colOff>
                    <xdr:row>24</xdr:row>
                    <xdr:rowOff>9525</xdr:rowOff>
                  </to>
                </anchor>
              </controlPr>
            </control>
          </mc:Choice>
        </mc:AlternateContent>
        <mc:AlternateContent xmlns:mc="http://schemas.openxmlformats.org/markup-compatibility/2006">
          <mc:Choice Requires="x14">
            <control shapeId="24649" r:id="rId11" name="Check Box 73">
              <controlPr defaultSize="0" autoFill="0" autoLine="0" autoPict="0">
                <anchor moveWithCells="1">
                  <from>
                    <xdr:col>25</xdr:col>
                    <xdr:colOff>142875</xdr:colOff>
                    <xdr:row>22</xdr:row>
                    <xdr:rowOff>228600</xdr:rowOff>
                  </from>
                  <to>
                    <xdr:col>27</xdr:col>
                    <xdr:colOff>0</xdr:colOff>
                    <xdr:row>24</xdr:row>
                    <xdr:rowOff>9525</xdr:rowOff>
                  </to>
                </anchor>
              </controlPr>
            </control>
          </mc:Choice>
        </mc:AlternateContent>
        <mc:AlternateContent xmlns:mc="http://schemas.openxmlformats.org/markup-compatibility/2006">
          <mc:Choice Requires="x14">
            <control shapeId="24651" r:id="rId12" name="Check Box 75">
              <controlPr defaultSize="0" autoFill="0" autoLine="0" autoPict="0">
                <anchor moveWithCells="1">
                  <from>
                    <xdr:col>0</xdr:col>
                    <xdr:colOff>142875</xdr:colOff>
                    <xdr:row>24</xdr:row>
                    <xdr:rowOff>0</xdr:rowOff>
                  </from>
                  <to>
                    <xdr:col>2</xdr:col>
                    <xdr:colOff>19050</xdr:colOff>
                    <xdr:row>25</xdr:row>
                    <xdr:rowOff>9525</xdr:rowOff>
                  </to>
                </anchor>
              </controlPr>
            </control>
          </mc:Choice>
        </mc:AlternateContent>
        <mc:AlternateContent xmlns:mc="http://schemas.openxmlformats.org/markup-compatibility/2006">
          <mc:Choice Requires="x14">
            <control shapeId="24653" r:id="rId13" name="Check Box 77">
              <controlPr defaultSize="0" autoFill="0" autoLine="0" autoPict="0">
                <anchor moveWithCells="1">
                  <from>
                    <xdr:col>0</xdr:col>
                    <xdr:colOff>152400</xdr:colOff>
                    <xdr:row>25</xdr:row>
                    <xdr:rowOff>0</xdr:rowOff>
                  </from>
                  <to>
                    <xdr:col>2</xdr:col>
                    <xdr:colOff>28575</xdr:colOff>
                    <xdr:row>26</xdr:row>
                    <xdr:rowOff>9525</xdr:rowOff>
                  </to>
                </anchor>
              </controlPr>
            </control>
          </mc:Choice>
        </mc:AlternateContent>
        <mc:AlternateContent xmlns:mc="http://schemas.openxmlformats.org/markup-compatibility/2006">
          <mc:Choice Requires="x14">
            <control shapeId="24655" r:id="rId14" name="Check Box 79">
              <controlPr defaultSize="0" autoFill="0" autoLine="0" autoPict="0">
                <anchor moveWithCells="1">
                  <from>
                    <xdr:col>0</xdr:col>
                    <xdr:colOff>152400</xdr:colOff>
                    <xdr:row>30</xdr:row>
                    <xdr:rowOff>228600</xdr:rowOff>
                  </from>
                  <to>
                    <xdr:col>2</xdr:col>
                    <xdr:colOff>28575</xdr:colOff>
                    <xdr:row>32</xdr:row>
                    <xdr:rowOff>0</xdr:rowOff>
                  </to>
                </anchor>
              </controlPr>
            </control>
          </mc:Choice>
        </mc:AlternateContent>
        <mc:AlternateContent xmlns:mc="http://schemas.openxmlformats.org/markup-compatibility/2006">
          <mc:Choice Requires="x14">
            <control shapeId="24656" r:id="rId15" name="Check Box 80">
              <controlPr defaultSize="0" autoFill="0" autoLine="0" autoPict="0">
                <anchor moveWithCells="1">
                  <from>
                    <xdr:col>14</xdr:col>
                    <xdr:colOff>161925</xdr:colOff>
                    <xdr:row>31</xdr:row>
                    <xdr:rowOff>228600</xdr:rowOff>
                  </from>
                  <to>
                    <xdr:col>16</xdr:col>
                    <xdr:colOff>38100</xdr:colOff>
                    <xdr:row>33</xdr:row>
                    <xdr:rowOff>0</xdr:rowOff>
                  </to>
                </anchor>
              </controlPr>
            </control>
          </mc:Choice>
        </mc:AlternateContent>
        <mc:AlternateContent xmlns:mc="http://schemas.openxmlformats.org/markup-compatibility/2006">
          <mc:Choice Requires="x14">
            <control shapeId="24672" r:id="rId16" name="Check Box 96">
              <controlPr defaultSize="0" autoFill="0" autoLine="0" autoPict="0">
                <anchor moveWithCells="1">
                  <from>
                    <xdr:col>0</xdr:col>
                    <xdr:colOff>152400</xdr:colOff>
                    <xdr:row>57</xdr:row>
                    <xdr:rowOff>0</xdr:rowOff>
                  </from>
                  <to>
                    <xdr:col>2</xdr:col>
                    <xdr:colOff>28575</xdr:colOff>
                    <xdr:row>58</xdr:row>
                    <xdr:rowOff>9525</xdr:rowOff>
                  </to>
                </anchor>
              </controlPr>
            </control>
          </mc:Choice>
        </mc:AlternateContent>
        <mc:AlternateContent xmlns:mc="http://schemas.openxmlformats.org/markup-compatibility/2006">
          <mc:Choice Requires="x14">
            <control shapeId="24676" r:id="rId17" name="Check Box 100">
              <controlPr defaultSize="0" autoFill="0" autoLine="0" autoPict="0">
                <anchor moveWithCells="1">
                  <from>
                    <xdr:col>0</xdr:col>
                    <xdr:colOff>152400</xdr:colOff>
                    <xdr:row>58</xdr:row>
                    <xdr:rowOff>0</xdr:rowOff>
                  </from>
                  <to>
                    <xdr:col>2</xdr:col>
                    <xdr:colOff>28575</xdr:colOff>
                    <xdr:row>59</xdr:row>
                    <xdr:rowOff>9525</xdr:rowOff>
                  </to>
                </anchor>
              </controlPr>
            </control>
          </mc:Choice>
        </mc:AlternateContent>
        <mc:AlternateContent xmlns:mc="http://schemas.openxmlformats.org/markup-compatibility/2006">
          <mc:Choice Requires="x14">
            <control shapeId="24677" r:id="rId18" name="Check Box 101">
              <controlPr defaultSize="0" autoFill="0" autoLine="0" autoPict="0">
                <anchor moveWithCells="1">
                  <from>
                    <xdr:col>0</xdr:col>
                    <xdr:colOff>152400</xdr:colOff>
                    <xdr:row>58</xdr:row>
                    <xdr:rowOff>0</xdr:rowOff>
                  </from>
                  <to>
                    <xdr:col>2</xdr:col>
                    <xdr:colOff>28575</xdr:colOff>
                    <xdr:row>59</xdr:row>
                    <xdr:rowOff>9525</xdr:rowOff>
                  </to>
                </anchor>
              </controlPr>
            </control>
          </mc:Choice>
        </mc:AlternateContent>
        <mc:AlternateContent xmlns:mc="http://schemas.openxmlformats.org/markup-compatibility/2006">
          <mc:Choice Requires="x14">
            <control shapeId="24698" r:id="rId19" name="Check Box 122">
              <controlPr defaultSize="0" autoFill="0" autoLine="0" autoPict="0">
                <anchor moveWithCells="1">
                  <from>
                    <xdr:col>13</xdr:col>
                    <xdr:colOff>152400</xdr:colOff>
                    <xdr:row>21</xdr:row>
                    <xdr:rowOff>228600</xdr:rowOff>
                  </from>
                  <to>
                    <xdr:col>15</xdr:col>
                    <xdr:colOff>28575</xdr:colOff>
                    <xdr:row>23</xdr:row>
                    <xdr:rowOff>9525</xdr:rowOff>
                  </to>
                </anchor>
              </controlPr>
            </control>
          </mc:Choice>
        </mc:AlternateContent>
        <mc:AlternateContent xmlns:mc="http://schemas.openxmlformats.org/markup-compatibility/2006">
          <mc:Choice Requires="x14">
            <control shapeId="24699" r:id="rId20" name="Check Box 123">
              <controlPr defaultSize="0" autoFill="0" autoLine="0" autoPict="0">
                <anchor moveWithCells="1">
                  <from>
                    <xdr:col>25</xdr:col>
                    <xdr:colOff>142875</xdr:colOff>
                    <xdr:row>21</xdr:row>
                    <xdr:rowOff>228600</xdr:rowOff>
                  </from>
                  <to>
                    <xdr:col>27</xdr:col>
                    <xdr:colOff>0</xdr:colOff>
                    <xdr:row>23</xdr:row>
                    <xdr:rowOff>9525</xdr:rowOff>
                  </to>
                </anchor>
              </controlPr>
            </control>
          </mc:Choice>
        </mc:AlternateContent>
        <mc:AlternateContent xmlns:mc="http://schemas.openxmlformats.org/markup-compatibility/2006">
          <mc:Choice Requires="x14">
            <control shapeId="24702" r:id="rId21" name="Check Box 126">
              <controlPr defaultSize="0" autoFill="0" autoLine="0" autoPict="0">
                <anchor moveWithCells="1">
                  <from>
                    <xdr:col>0</xdr:col>
                    <xdr:colOff>152400</xdr:colOff>
                    <xdr:row>31</xdr:row>
                    <xdr:rowOff>228600</xdr:rowOff>
                  </from>
                  <to>
                    <xdr:col>2</xdr:col>
                    <xdr:colOff>28575</xdr:colOff>
                    <xdr:row>33</xdr:row>
                    <xdr:rowOff>0</xdr:rowOff>
                  </to>
                </anchor>
              </controlPr>
            </control>
          </mc:Choice>
        </mc:AlternateContent>
        <mc:AlternateContent xmlns:mc="http://schemas.openxmlformats.org/markup-compatibility/2006">
          <mc:Choice Requires="x14">
            <control shapeId="24706" r:id="rId22" name="Check Box 130">
              <controlPr defaultSize="0" autoFill="0" autoLine="0" autoPict="0">
                <anchor moveWithCells="1">
                  <from>
                    <xdr:col>14</xdr:col>
                    <xdr:colOff>161925</xdr:colOff>
                    <xdr:row>31</xdr:row>
                    <xdr:rowOff>0</xdr:rowOff>
                  </from>
                  <to>
                    <xdr:col>16</xdr:col>
                    <xdr:colOff>38100</xdr:colOff>
                    <xdr:row>32</xdr:row>
                    <xdr:rowOff>19050</xdr:rowOff>
                  </to>
                </anchor>
              </controlPr>
            </control>
          </mc:Choice>
        </mc:AlternateContent>
        <mc:AlternateContent xmlns:mc="http://schemas.openxmlformats.org/markup-compatibility/2006">
          <mc:Choice Requires="x14">
            <control shapeId="24707" r:id="rId23" name="Check Box 131">
              <controlPr defaultSize="0" autoFill="0" autoLine="0" autoPict="0">
                <anchor moveWithCells="1">
                  <from>
                    <xdr:col>24</xdr:col>
                    <xdr:colOff>152400</xdr:colOff>
                    <xdr:row>30</xdr:row>
                    <xdr:rowOff>228600</xdr:rowOff>
                  </from>
                  <to>
                    <xdr:col>26</xdr:col>
                    <xdr:colOff>28575</xdr:colOff>
                    <xdr:row>32</xdr:row>
                    <xdr:rowOff>9525</xdr:rowOff>
                  </to>
                </anchor>
              </controlPr>
            </control>
          </mc:Choice>
        </mc:AlternateContent>
        <mc:AlternateContent xmlns:mc="http://schemas.openxmlformats.org/markup-compatibility/2006">
          <mc:Choice Requires="x14">
            <control shapeId="24709" r:id="rId24" name="Check Box 133">
              <controlPr defaultSize="0" autoFill="0" autoLine="0" autoPict="0">
                <anchor moveWithCells="1">
                  <from>
                    <xdr:col>0</xdr:col>
                    <xdr:colOff>152400</xdr:colOff>
                    <xdr:row>33</xdr:row>
                    <xdr:rowOff>9525</xdr:rowOff>
                  </from>
                  <to>
                    <xdr:col>2</xdr:col>
                    <xdr:colOff>28575</xdr:colOff>
                    <xdr:row>34</xdr:row>
                    <xdr:rowOff>19050</xdr:rowOff>
                  </to>
                </anchor>
              </controlPr>
            </control>
          </mc:Choice>
        </mc:AlternateContent>
        <mc:AlternateContent xmlns:mc="http://schemas.openxmlformats.org/markup-compatibility/2006">
          <mc:Choice Requires="x14">
            <control shapeId="24710" r:id="rId25" name="Check Box 134">
              <controlPr defaultSize="0" autoFill="0" autoLine="0" autoPict="0">
                <anchor moveWithCells="1">
                  <from>
                    <xdr:col>24</xdr:col>
                    <xdr:colOff>152400</xdr:colOff>
                    <xdr:row>32</xdr:row>
                    <xdr:rowOff>19050</xdr:rowOff>
                  </from>
                  <to>
                    <xdr:col>26</xdr:col>
                    <xdr:colOff>28575</xdr:colOff>
                    <xdr:row>33</xdr:row>
                    <xdr:rowOff>28575</xdr:rowOff>
                  </to>
                </anchor>
              </controlPr>
            </control>
          </mc:Choice>
        </mc:AlternateContent>
        <mc:AlternateContent xmlns:mc="http://schemas.openxmlformats.org/markup-compatibility/2006">
          <mc:Choice Requires="x14">
            <control shapeId="24713" r:id="rId26" name="Check Box 137">
              <controlPr defaultSize="0" autoFill="0" autoLine="0" autoPict="0">
                <anchor moveWithCells="1">
                  <from>
                    <xdr:col>24</xdr:col>
                    <xdr:colOff>152400</xdr:colOff>
                    <xdr:row>33</xdr:row>
                    <xdr:rowOff>0</xdr:rowOff>
                  </from>
                  <to>
                    <xdr:col>26</xdr:col>
                    <xdr:colOff>28575</xdr:colOff>
                    <xdr:row>34</xdr:row>
                    <xdr:rowOff>9525</xdr:rowOff>
                  </to>
                </anchor>
              </controlPr>
            </control>
          </mc:Choice>
        </mc:AlternateContent>
        <mc:AlternateContent xmlns:mc="http://schemas.openxmlformats.org/markup-compatibility/2006">
          <mc:Choice Requires="x14">
            <control shapeId="24714" r:id="rId27" name="Check Box 138">
              <controlPr defaultSize="0" autoFill="0" autoLine="0" autoPict="0">
                <anchor moveWithCells="1">
                  <from>
                    <xdr:col>0</xdr:col>
                    <xdr:colOff>152400</xdr:colOff>
                    <xdr:row>34</xdr:row>
                    <xdr:rowOff>0</xdr:rowOff>
                  </from>
                  <to>
                    <xdr:col>2</xdr:col>
                    <xdr:colOff>28575</xdr:colOff>
                    <xdr:row>35</xdr:row>
                    <xdr:rowOff>9525</xdr:rowOff>
                  </to>
                </anchor>
              </controlPr>
            </control>
          </mc:Choice>
        </mc:AlternateContent>
        <mc:AlternateContent xmlns:mc="http://schemas.openxmlformats.org/markup-compatibility/2006">
          <mc:Choice Requires="x14">
            <control shapeId="24715" r:id="rId28" name="Check Box 139">
              <controlPr defaultSize="0" autoFill="0" autoLine="0" autoPict="0">
                <anchor moveWithCells="1">
                  <from>
                    <xdr:col>0</xdr:col>
                    <xdr:colOff>152400</xdr:colOff>
                    <xdr:row>34</xdr:row>
                    <xdr:rowOff>228600</xdr:rowOff>
                  </from>
                  <to>
                    <xdr:col>2</xdr:col>
                    <xdr:colOff>28575</xdr:colOff>
                    <xdr:row>36</xdr:row>
                    <xdr:rowOff>0</xdr:rowOff>
                  </to>
                </anchor>
              </controlPr>
            </control>
          </mc:Choice>
        </mc:AlternateContent>
        <mc:AlternateContent xmlns:mc="http://schemas.openxmlformats.org/markup-compatibility/2006">
          <mc:Choice Requires="x14">
            <control shapeId="24717" r:id="rId29" name="Check Box 141">
              <controlPr defaultSize="0" autoFill="0" autoLine="0" autoPict="0">
                <anchor moveWithCells="1">
                  <from>
                    <xdr:col>14</xdr:col>
                    <xdr:colOff>161925</xdr:colOff>
                    <xdr:row>44</xdr:row>
                    <xdr:rowOff>0</xdr:rowOff>
                  </from>
                  <to>
                    <xdr:col>16</xdr:col>
                    <xdr:colOff>38100</xdr:colOff>
                    <xdr:row>45</xdr:row>
                    <xdr:rowOff>9525</xdr:rowOff>
                  </to>
                </anchor>
              </controlPr>
            </control>
          </mc:Choice>
        </mc:AlternateContent>
        <mc:AlternateContent xmlns:mc="http://schemas.openxmlformats.org/markup-compatibility/2006">
          <mc:Choice Requires="x14">
            <control shapeId="24718" r:id="rId30" name="Check Box 142">
              <controlPr defaultSize="0" autoFill="0" autoLine="0" autoPict="0">
                <anchor moveWithCells="1">
                  <from>
                    <xdr:col>24</xdr:col>
                    <xdr:colOff>152400</xdr:colOff>
                    <xdr:row>43</xdr:row>
                    <xdr:rowOff>9525</xdr:rowOff>
                  </from>
                  <to>
                    <xdr:col>26</xdr:col>
                    <xdr:colOff>28575</xdr:colOff>
                    <xdr:row>44</xdr:row>
                    <xdr:rowOff>19050</xdr:rowOff>
                  </to>
                </anchor>
              </controlPr>
            </control>
          </mc:Choice>
        </mc:AlternateContent>
        <mc:AlternateContent xmlns:mc="http://schemas.openxmlformats.org/markup-compatibility/2006">
          <mc:Choice Requires="x14">
            <control shapeId="24719" r:id="rId31" name="Check Box 143">
              <controlPr defaultSize="0" autoFill="0" autoLine="0" autoPict="0">
                <anchor moveWithCells="1">
                  <from>
                    <xdr:col>24</xdr:col>
                    <xdr:colOff>152400</xdr:colOff>
                    <xdr:row>44</xdr:row>
                    <xdr:rowOff>9525</xdr:rowOff>
                  </from>
                  <to>
                    <xdr:col>26</xdr:col>
                    <xdr:colOff>28575</xdr:colOff>
                    <xdr:row>45</xdr:row>
                    <xdr:rowOff>19050</xdr:rowOff>
                  </to>
                </anchor>
              </controlPr>
            </control>
          </mc:Choice>
        </mc:AlternateContent>
        <mc:AlternateContent xmlns:mc="http://schemas.openxmlformats.org/markup-compatibility/2006">
          <mc:Choice Requires="x14">
            <control shapeId="24720" r:id="rId32" name="Check Box 144">
              <controlPr defaultSize="0" autoFill="0" autoLine="0" autoPict="0">
                <anchor moveWithCells="1">
                  <from>
                    <xdr:col>24</xdr:col>
                    <xdr:colOff>152400</xdr:colOff>
                    <xdr:row>45</xdr:row>
                    <xdr:rowOff>9525</xdr:rowOff>
                  </from>
                  <to>
                    <xdr:col>26</xdr:col>
                    <xdr:colOff>28575</xdr:colOff>
                    <xdr:row>46</xdr:row>
                    <xdr:rowOff>19050</xdr:rowOff>
                  </to>
                </anchor>
              </controlPr>
            </control>
          </mc:Choice>
        </mc:AlternateContent>
        <mc:AlternateContent xmlns:mc="http://schemas.openxmlformats.org/markup-compatibility/2006">
          <mc:Choice Requires="x14">
            <control shapeId="24721" r:id="rId33" name="Check Box 145">
              <controlPr defaultSize="0" autoFill="0" autoLine="0" autoPict="0">
                <anchor moveWithCells="1">
                  <from>
                    <xdr:col>14</xdr:col>
                    <xdr:colOff>161925</xdr:colOff>
                    <xdr:row>43</xdr:row>
                    <xdr:rowOff>9525</xdr:rowOff>
                  </from>
                  <to>
                    <xdr:col>16</xdr:col>
                    <xdr:colOff>38100</xdr:colOff>
                    <xdr:row>44</xdr:row>
                    <xdr:rowOff>19050</xdr:rowOff>
                  </to>
                </anchor>
              </controlPr>
            </control>
          </mc:Choice>
        </mc:AlternateContent>
        <mc:AlternateContent xmlns:mc="http://schemas.openxmlformats.org/markup-compatibility/2006">
          <mc:Choice Requires="x14">
            <control shapeId="24722" r:id="rId34" name="Check Box 146">
              <controlPr defaultSize="0" autoFill="0" autoLine="0" autoPict="0">
                <anchor moveWithCells="1">
                  <from>
                    <xdr:col>0</xdr:col>
                    <xdr:colOff>152400</xdr:colOff>
                    <xdr:row>43</xdr:row>
                    <xdr:rowOff>9525</xdr:rowOff>
                  </from>
                  <to>
                    <xdr:col>2</xdr:col>
                    <xdr:colOff>28575</xdr:colOff>
                    <xdr:row>44</xdr:row>
                    <xdr:rowOff>19050</xdr:rowOff>
                  </to>
                </anchor>
              </controlPr>
            </control>
          </mc:Choice>
        </mc:AlternateContent>
        <mc:AlternateContent xmlns:mc="http://schemas.openxmlformats.org/markup-compatibility/2006">
          <mc:Choice Requires="x14">
            <control shapeId="24723" r:id="rId35" name="Check Box 147">
              <controlPr defaultSize="0" autoFill="0" autoLine="0" autoPict="0">
                <anchor moveWithCells="1">
                  <from>
                    <xdr:col>0</xdr:col>
                    <xdr:colOff>152400</xdr:colOff>
                    <xdr:row>44</xdr:row>
                    <xdr:rowOff>9525</xdr:rowOff>
                  </from>
                  <to>
                    <xdr:col>2</xdr:col>
                    <xdr:colOff>28575</xdr:colOff>
                    <xdr:row>45</xdr:row>
                    <xdr:rowOff>19050</xdr:rowOff>
                  </to>
                </anchor>
              </controlPr>
            </control>
          </mc:Choice>
        </mc:AlternateContent>
        <mc:AlternateContent xmlns:mc="http://schemas.openxmlformats.org/markup-compatibility/2006">
          <mc:Choice Requires="x14">
            <control shapeId="24724" r:id="rId36" name="Check Box 148">
              <controlPr defaultSize="0" autoFill="0" autoLine="0" autoPict="0">
                <anchor moveWithCells="1">
                  <from>
                    <xdr:col>0</xdr:col>
                    <xdr:colOff>152400</xdr:colOff>
                    <xdr:row>45</xdr:row>
                    <xdr:rowOff>9525</xdr:rowOff>
                  </from>
                  <to>
                    <xdr:col>2</xdr:col>
                    <xdr:colOff>28575</xdr:colOff>
                    <xdr:row>46</xdr:row>
                    <xdr:rowOff>19050</xdr:rowOff>
                  </to>
                </anchor>
              </controlPr>
            </control>
          </mc:Choice>
        </mc:AlternateContent>
        <mc:AlternateContent xmlns:mc="http://schemas.openxmlformats.org/markup-compatibility/2006">
          <mc:Choice Requires="x14">
            <control shapeId="24725" r:id="rId37" name="Check Box 149">
              <controlPr defaultSize="0" autoFill="0" autoLine="0" autoPict="0">
                <anchor moveWithCells="1">
                  <from>
                    <xdr:col>0</xdr:col>
                    <xdr:colOff>152400</xdr:colOff>
                    <xdr:row>46</xdr:row>
                    <xdr:rowOff>9525</xdr:rowOff>
                  </from>
                  <to>
                    <xdr:col>2</xdr:col>
                    <xdr:colOff>28575</xdr:colOff>
                    <xdr:row>47</xdr:row>
                    <xdr:rowOff>19050</xdr:rowOff>
                  </to>
                </anchor>
              </controlPr>
            </control>
          </mc:Choice>
        </mc:AlternateContent>
        <mc:AlternateContent xmlns:mc="http://schemas.openxmlformats.org/markup-compatibility/2006">
          <mc:Choice Requires="x14">
            <control shapeId="24726" r:id="rId38" name="Check Box 150">
              <controlPr defaultSize="0" autoFill="0" autoLine="0" autoPict="0">
                <anchor moveWithCells="1">
                  <from>
                    <xdr:col>0</xdr:col>
                    <xdr:colOff>152400</xdr:colOff>
                    <xdr:row>47</xdr:row>
                    <xdr:rowOff>9525</xdr:rowOff>
                  </from>
                  <to>
                    <xdr:col>2</xdr:col>
                    <xdr:colOff>28575</xdr:colOff>
                    <xdr:row>48</xdr:row>
                    <xdr:rowOff>19050</xdr:rowOff>
                  </to>
                </anchor>
              </controlPr>
            </control>
          </mc:Choice>
        </mc:AlternateContent>
        <mc:AlternateContent xmlns:mc="http://schemas.openxmlformats.org/markup-compatibility/2006">
          <mc:Choice Requires="x14">
            <control shapeId="24727" r:id="rId39" name="Check Box 151">
              <controlPr defaultSize="0" autoFill="0" autoLine="0" autoPict="0">
                <anchor moveWithCells="1">
                  <from>
                    <xdr:col>1</xdr:col>
                    <xdr:colOff>152400</xdr:colOff>
                    <xdr:row>26</xdr:row>
                    <xdr:rowOff>0</xdr:rowOff>
                  </from>
                  <to>
                    <xdr:col>3</xdr:col>
                    <xdr:colOff>28575</xdr:colOff>
                    <xdr:row>27</xdr:row>
                    <xdr:rowOff>9525</xdr:rowOff>
                  </to>
                </anchor>
              </controlPr>
            </control>
          </mc:Choice>
        </mc:AlternateContent>
        <mc:AlternateContent xmlns:mc="http://schemas.openxmlformats.org/markup-compatibility/2006">
          <mc:Choice Requires="x14">
            <control shapeId="24728" r:id="rId40" name="Check Box 152">
              <controlPr defaultSize="0" autoFill="0" autoLine="0" autoPict="0">
                <anchor moveWithCells="1">
                  <from>
                    <xdr:col>1</xdr:col>
                    <xdr:colOff>152400</xdr:colOff>
                    <xdr:row>27</xdr:row>
                    <xdr:rowOff>0</xdr:rowOff>
                  </from>
                  <to>
                    <xdr:col>3</xdr:col>
                    <xdr:colOff>28575</xdr:colOff>
                    <xdr:row>28</xdr:row>
                    <xdr:rowOff>9525</xdr:rowOff>
                  </to>
                </anchor>
              </controlPr>
            </control>
          </mc:Choice>
        </mc:AlternateContent>
        <mc:AlternateContent xmlns:mc="http://schemas.openxmlformats.org/markup-compatibility/2006">
          <mc:Choice Requires="x14">
            <control shapeId="24729" r:id="rId41" name="Check Box 153">
              <controlPr defaultSize="0" autoFill="0" autoLine="0" autoPict="0">
                <anchor moveWithCells="1">
                  <from>
                    <xdr:col>1</xdr:col>
                    <xdr:colOff>152400</xdr:colOff>
                    <xdr:row>28</xdr:row>
                    <xdr:rowOff>0</xdr:rowOff>
                  </from>
                  <to>
                    <xdr:col>3</xdr:col>
                    <xdr:colOff>28575</xdr:colOff>
                    <xdr:row>29</xdr:row>
                    <xdr:rowOff>9525</xdr:rowOff>
                  </to>
                </anchor>
              </controlPr>
            </control>
          </mc:Choice>
        </mc:AlternateContent>
        <mc:AlternateContent xmlns:mc="http://schemas.openxmlformats.org/markup-compatibility/2006">
          <mc:Choice Requires="x14">
            <control shapeId="24730" r:id="rId42" name="Check Box 154">
              <controlPr defaultSize="0" autoFill="0" autoLine="0" autoPict="0">
                <anchor moveWithCells="1">
                  <from>
                    <xdr:col>1</xdr:col>
                    <xdr:colOff>152400</xdr:colOff>
                    <xdr:row>29</xdr:row>
                    <xdr:rowOff>0</xdr:rowOff>
                  </from>
                  <to>
                    <xdr:col>3</xdr:col>
                    <xdr:colOff>28575</xdr:colOff>
                    <xdr:row>30</xdr:row>
                    <xdr:rowOff>9525</xdr:rowOff>
                  </to>
                </anchor>
              </controlPr>
            </control>
          </mc:Choice>
        </mc:AlternateContent>
        <mc:AlternateContent xmlns:mc="http://schemas.openxmlformats.org/markup-compatibility/2006">
          <mc:Choice Requires="x14">
            <control shapeId="24732" r:id="rId43" name="Check Box 156">
              <controlPr defaultSize="0" autoFill="0" autoLine="0" autoPict="0">
                <anchor moveWithCells="1">
                  <from>
                    <xdr:col>0</xdr:col>
                    <xdr:colOff>152400</xdr:colOff>
                    <xdr:row>37</xdr:row>
                    <xdr:rowOff>0</xdr:rowOff>
                  </from>
                  <to>
                    <xdr:col>2</xdr:col>
                    <xdr:colOff>28575</xdr:colOff>
                    <xdr:row>38</xdr:row>
                    <xdr:rowOff>9525</xdr:rowOff>
                  </to>
                </anchor>
              </controlPr>
            </control>
          </mc:Choice>
        </mc:AlternateContent>
        <mc:AlternateContent xmlns:mc="http://schemas.openxmlformats.org/markup-compatibility/2006">
          <mc:Choice Requires="x14">
            <control shapeId="24733" r:id="rId44" name="Check Box 157">
              <controlPr defaultSize="0" autoFill="0" autoLine="0" autoPict="0">
                <anchor moveWithCells="1">
                  <from>
                    <xdr:col>1</xdr:col>
                    <xdr:colOff>152400</xdr:colOff>
                    <xdr:row>38</xdr:row>
                    <xdr:rowOff>0</xdr:rowOff>
                  </from>
                  <to>
                    <xdr:col>3</xdr:col>
                    <xdr:colOff>28575</xdr:colOff>
                    <xdr:row>39</xdr:row>
                    <xdr:rowOff>9525</xdr:rowOff>
                  </to>
                </anchor>
              </controlPr>
            </control>
          </mc:Choice>
        </mc:AlternateContent>
        <mc:AlternateContent xmlns:mc="http://schemas.openxmlformats.org/markup-compatibility/2006">
          <mc:Choice Requires="x14">
            <control shapeId="24734" r:id="rId45" name="Check Box 158">
              <controlPr defaultSize="0" autoFill="0" autoLine="0" autoPict="0">
                <anchor moveWithCells="1">
                  <from>
                    <xdr:col>1</xdr:col>
                    <xdr:colOff>152400</xdr:colOff>
                    <xdr:row>39</xdr:row>
                    <xdr:rowOff>0</xdr:rowOff>
                  </from>
                  <to>
                    <xdr:col>3</xdr:col>
                    <xdr:colOff>28575</xdr:colOff>
                    <xdr:row>40</xdr:row>
                    <xdr:rowOff>9525</xdr:rowOff>
                  </to>
                </anchor>
              </controlPr>
            </control>
          </mc:Choice>
        </mc:AlternateContent>
        <mc:AlternateContent xmlns:mc="http://schemas.openxmlformats.org/markup-compatibility/2006">
          <mc:Choice Requires="x14">
            <control shapeId="24735" r:id="rId46" name="Check Box 159">
              <controlPr defaultSize="0" autoFill="0" autoLine="0" autoPict="0">
                <anchor moveWithCells="1">
                  <from>
                    <xdr:col>1</xdr:col>
                    <xdr:colOff>152400</xdr:colOff>
                    <xdr:row>40</xdr:row>
                    <xdr:rowOff>0</xdr:rowOff>
                  </from>
                  <to>
                    <xdr:col>3</xdr:col>
                    <xdr:colOff>28575</xdr:colOff>
                    <xdr:row>41</xdr:row>
                    <xdr:rowOff>9525</xdr:rowOff>
                  </to>
                </anchor>
              </controlPr>
            </control>
          </mc:Choice>
        </mc:AlternateContent>
        <mc:AlternateContent xmlns:mc="http://schemas.openxmlformats.org/markup-compatibility/2006">
          <mc:Choice Requires="x14">
            <control shapeId="24736" r:id="rId47" name="Check Box 160">
              <controlPr defaultSize="0" autoFill="0" autoLine="0" autoPict="0">
                <anchor moveWithCells="1">
                  <from>
                    <xdr:col>1</xdr:col>
                    <xdr:colOff>152400</xdr:colOff>
                    <xdr:row>41</xdr:row>
                    <xdr:rowOff>0</xdr:rowOff>
                  </from>
                  <to>
                    <xdr:col>3</xdr:col>
                    <xdr:colOff>28575</xdr:colOff>
                    <xdr:row>42</xdr:row>
                    <xdr:rowOff>9525</xdr:rowOff>
                  </to>
                </anchor>
              </controlPr>
            </control>
          </mc:Choice>
        </mc:AlternateContent>
        <mc:AlternateContent xmlns:mc="http://schemas.openxmlformats.org/markup-compatibility/2006">
          <mc:Choice Requires="x14">
            <control shapeId="24741" r:id="rId48" name="Check Box 165">
              <controlPr defaultSize="0" autoFill="0" autoLine="0" autoPict="0">
                <anchor moveWithCells="1">
                  <from>
                    <xdr:col>17</xdr:col>
                    <xdr:colOff>152400</xdr:colOff>
                    <xdr:row>57</xdr:row>
                    <xdr:rowOff>0</xdr:rowOff>
                  </from>
                  <to>
                    <xdr:col>19</xdr:col>
                    <xdr:colOff>28575</xdr:colOff>
                    <xdr:row>58</xdr:row>
                    <xdr:rowOff>19050</xdr:rowOff>
                  </to>
                </anchor>
              </controlPr>
            </control>
          </mc:Choice>
        </mc:AlternateContent>
        <mc:AlternateContent xmlns:mc="http://schemas.openxmlformats.org/markup-compatibility/2006">
          <mc:Choice Requires="x14">
            <control shapeId="24742" r:id="rId49" name="Check Box 166">
              <controlPr defaultSize="0" autoFill="0" autoLine="0" autoPict="0">
                <anchor moveWithCells="1">
                  <from>
                    <xdr:col>26</xdr:col>
                    <xdr:colOff>180975</xdr:colOff>
                    <xdr:row>56</xdr:row>
                    <xdr:rowOff>228600</xdr:rowOff>
                  </from>
                  <to>
                    <xdr:col>28</xdr:col>
                    <xdr:colOff>38100</xdr:colOff>
                    <xdr:row>58</xdr:row>
                    <xdr:rowOff>9525</xdr:rowOff>
                  </to>
                </anchor>
              </controlPr>
            </control>
          </mc:Choice>
        </mc:AlternateContent>
        <mc:AlternateContent xmlns:mc="http://schemas.openxmlformats.org/markup-compatibility/2006">
          <mc:Choice Requires="x14">
            <control shapeId="24743" r:id="rId50" name="Check Box 167">
              <controlPr defaultSize="0" autoFill="0" autoLine="0" autoPict="0">
                <anchor moveWithCells="1">
                  <from>
                    <xdr:col>17</xdr:col>
                    <xdr:colOff>152400</xdr:colOff>
                    <xdr:row>57</xdr:row>
                    <xdr:rowOff>228600</xdr:rowOff>
                  </from>
                  <to>
                    <xdr:col>19</xdr:col>
                    <xdr:colOff>28575</xdr:colOff>
                    <xdr:row>59</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基準単価!$D$7:$D$35</xm:f>
          </x14:formula1>
          <xm:sqref>L5:AM5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B2:D14"/>
  <sheetViews>
    <sheetView view="pageBreakPreview" topLeftCell="A10" zoomScaleNormal="100" zoomScaleSheetLayoutView="100" workbookViewId="0">
      <selection activeCell="D7" sqref="D7"/>
    </sheetView>
  </sheetViews>
  <sheetFormatPr defaultRowHeight="13.5" x14ac:dyDescent="0.15"/>
  <cols>
    <col min="1" max="1" width="3.125" style="44" customWidth="1"/>
    <col min="2" max="2" width="7.75" style="44" customWidth="1"/>
    <col min="3" max="4" width="38.75" style="50" customWidth="1"/>
    <col min="5" max="5" width="4.25" style="44" customWidth="1"/>
    <col min="6" max="16384" width="9" style="44"/>
  </cols>
  <sheetData>
    <row r="2" spans="2:4" ht="17.25" x14ac:dyDescent="0.15">
      <c r="B2" s="234" t="s">
        <v>186</v>
      </c>
      <c r="C2" s="235"/>
    </row>
    <row r="3" spans="2:4" ht="14.25" x14ac:dyDescent="0.15">
      <c r="C3" s="235"/>
    </row>
    <row r="4" spans="2:4" ht="14.25" x14ac:dyDescent="0.15">
      <c r="B4" s="51" t="s">
        <v>77</v>
      </c>
      <c r="C4" s="236" t="s">
        <v>78</v>
      </c>
      <c r="D4" s="236" t="s">
        <v>76</v>
      </c>
    </row>
    <row r="5" spans="2:4" ht="42" customHeight="1" x14ac:dyDescent="0.15">
      <c r="B5" s="51">
        <v>1</v>
      </c>
      <c r="C5" s="237"/>
      <c r="D5" s="237"/>
    </row>
    <row r="6" spans="2:4" ht="36" customHeight="1" x14ac:dyDescent="0.15">
      <c r="B6" s="51">
        <v>2</v>
      </c>
      <c r="C6" s="237" t="s">
        <v>187</v>
      </c>
      <c r="D6" s="237"/>
    </row>
    <row r="7" spans="2:4" ht="110.25" customHeight="1" x14ac:dyDescent="0.15">
      <c r="B7" s="51">
        <v>3</v>
      </c>
      <c r="C7" s="237"/>
      <c r="D7" s="237" t="s">
        <v>188</v>
      </c>
    </row>
    <row r="8" spans="2:4" ht="39" customHeight="1" x14ac:dyDescent="0.15">
      <c r="B8" s="51">
        <v>4</v>
      </c>
      <c r="C8" s="237" t="s">
        <v>81</v>
      </c>
      <c r="D8" s="237"/>
    </row>
    <row r="9" spans="2:4" ht="48.75" customHeight="1" x14ac:dyDescent="0.15">
      <c r="B9" s="51">
        <v>5</v>
      </c>
      <c r="C9" s="237" t="s">
        <v>79</v>
      </c>
      <c r="D9" s="237"/>
    </row>
    <row r="10" spans="2:4" ht="34.5" customHeight="1" x14ac:dyDescent="0.15">
      <c r="B10" s="51">
        <v>6</v>
      </c>
      <c r="C10" s="237" t="s">
        <v>80</v>
      </c>
      <c r="D10" s="237"/>
    </row>
    <row r="11" spans="2:4" ht="93" customHeight="1" x14ac:dyDescent="0.15">
      <c r="B11" s="51">
        <v>7</v>
      </c>
      <c r="C11" s="238" t="s">
        <v>189</v>
      </c>
      <c r="D11" s="239"/>
    </row>
    <row r="12" spans="2:4" ht="81.75" customHeight="1" x14ac:dyDescent="0.15">
      <c r="B12" s="51">
        <v>8</v>
      </c>
      <c r="C12" s="237" t="s">
        <v>190</v>
      </c>
      <c r="D12" s="237"/>
    </row>
    <row r="13" spans="2:4" ht="37.5" customHeight="1" x14ac:dyDescent="0.15">
      <c r="B13" s="51">
        <v>9</v>
      </c>
      <c r="C13" s="237" t="s">
        <v>191</v>
      </c>
      <c r="D13" s="237"/>
    </row>
    <row r="14" spans="2:4" ht="54" customHeight="1" x14ac:dyDescent="0.15"/>
  </sheetData>
  <phoneticPr fontId="3"/>
  <pageMargins left="0.7" right="0.7" top="0.75" bottom="0.75"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H35"/>
  <sheetViews>
    <sheetView view="pageBreakPreview" zoomScale="115" zoomScaleNormal="85" zoomScaleSheetLayoutView="115" workbookViewId="0">
      <selection activeCell="G15" sqref="G15"/>
    </sheetView>
  </sheetViews>
  <sheetFormatPr defaultRowHeight="14.25" x14ac:dyDescent="0.15"/>
  <cols>
    <col min="1" max="1" width="5.5" style="60" customWidth="1"/>
    <col min="2" max="2" width="13.875" style="60" bestFit="1" customWidth="1"/>
    <col min="3" max="3" width="3.5" style="61" bestFit="1" customWidth="1"/>
    <col min="4" max="4" width="33.625" style="62" bestFit="1" customWidth="1"/>
    <col min="5" max="5" width="28.625" style="60" customWidth="1"/>
    <col min="6" max="6" width="23.625" style="60" customWidth="1"/>
    <col min="7" max="7" width="28.625" style="60" customWidth="1"/>
    <col min="8" max="8" width="37.875" style="60" customWidth="1"/>
    <col min="9" max="16384" width="9" style="60"/>
  </cols>
  <sheetData>
    <row r="1" spans="1:8" x14ac:dyDescent="0.15">
      <c r="A1" s="60" t="s">
        <v>117</v>
      </c>
    </row>
    <row r="3" spans="1:8" s="87" customFormat="1" x14ac:dyDescent="0.15">
      <c r="A3" s="91" t="s">
        <v>118</v>
      </c>
      <c r="B3" s="92"/>
      <c r="C3" s="93"/>
      <c r="D3" s="63"/>
      <c r="E3" s="92"/>
      <c r="F3" s="92"/>
      <c r="G3" s="92"/>
      <c r="H3" s="94"/>
    </row>
    <row r="4" spans="1:8" s="87" customFormat="1" ht="13.5" x14ac:dyDescent="0.15">
      <c r="A4" s="85"/>
      <c r="B4" s="603" t="s">
        <v>119</v>
      </c>
      <c r="C4" s="604"/>
      <c r="D4" s="605"/>
      <c r="E4" s="616" t="s">
        <v>163</v>
      </c>
      <c r="F4" s="616"/>
      <c r="G4" s="617"/>
      <c r="H4" s="86" t="s">
        <v>162</v>
      </c>
    </row>
    <row r="5" spans="1:8" s="87" customFormat="1" ht="100.5" customHeight="1" x14ac:dyDescent="0.15">
      <c r="A5" s="85"/>
      <c r="B5" s="606"/>
      <c r="C5" s="607"/>
      <c r="D5" s="608"/>
      <c r="E5" s="609" t="s">
        <v>120</v>
      </c>
      <c r="F5" s="610"/>
      <c r="G5" s="611" t="s">
        <v>121</v>
      </c>
      <c r="H5" s="86" t="s">
        <v>122</v>
      </c>
    </row>
    <row r="6" spans="1:8" s="87" customFormat="1" ht="48" x14ac:dyDescent="0.15">
      <c r="A6" s="85"/>
      <c r="B6" s="613" t="s">
        <v>123</v>
      </c>
      <c r="C6" s="614"/>
      <c r="D6" s="615"/>
      <c r="E6" s="88" t="s">
        <v>124</v>
      </c>
      <c r="F6" s="90" t="s">
        <v>164</v>
      </c>
      <c r="G6" s="612"/>
      <c r="H6" s="89" t="s">
        <v>124</v>
      </c>
    </row>
    <row r="7" spans="1:8" ht="13.5" x14ac:dyDescent="0.15">
      <c r="A7" s="64"/>
      <c r="B7" s="600" t="s">
        <v>125</v>
      </c>
      <c r="C7" s="66">
        <v>1</v>
      </c>
      <c r="D7" s="67" t="s">
        <v>126</v>
      </c>
      <c r="E7" s="68">
        <v>1978</v>
      </c>
      <c r="F7" s="69">
        <v>1978</v>
      </c>
      <c r="G7" s="70">
        <v>1978</v>
      </c>
      <c r="H7" s="68">
        <v>989</v>
      </c>
    </row>
    <row r="8" spans="1:8" ht="13.5" x14ac:dyDescent="0.15">
      <c r="A8" s="64"/>
      <c r="B8" s="601"/>
      <c r="C8" s="65">
        <v>2</v>
      </c>
      <c r="D8" s="71" t="s">
        <v>127</v>
      </c>
      <c r="E8" s="68">
        <v>631</v>
      </c>
      <c r="F8" s="72">
        <v>631</v>
      </c>
      <c r="G8" s="70">
        <v>631</v>
      </c>
      <c r="H8" s="68">
        <v>316</v>
      </c>
    </row>
    <row r="9" spans="1:8" ht="13.5" x14ac:dyDescent="0.15">
      <c r="A9" s="64"/>
      <c r="B9" s="601"/>
      <c r="C9" s="65">
        <v>3</v>
      </c>
      <c r="D9" s="73" t="s">
        <v>128</v>
      </c>
      <c r="E9" s="68">
        <v>288</v>
      </c>
      <c r="F9" s="72">
        <v>288</v>
      </c>
      <c r="G9" s="70">
        <v>288</v>
      </c>
      <c r="H9" s="68">
        <v>144</v>
      </c>
    </row>
    <row r="10" spans="1:8" ht="13.5" x14ac:dyDescent="0.15">
      <c r="A10" s="64"/>
      <c r="B10" s="601"/>
      <c r="C10" s="65">
        <v>4</v>
      </c>
      <c r="D10" s="73" t="s">
        <v>129</v>
      </c>
      <c r="E10" s="68">
        <v>228</v>
      </c>
      <c r="F10" s="72">
        <v>228</v>
      </c>
      <c r="G10" s="70">
        <v>228</v>
      </c>
      <c r="H10" s="68">
        <v>114</v>
      </c>
    </row>
    <row r="11" spans="1:8" ht="13.5" x14ac:dyDescent="0.15">
      <c r="A11" s="64"/>
      <c r="B11" s="601"/>
      <c r="C11" s="65">
        <v>5</v>
      </c>
      <c r="D11" s="73" t="s">
        <v>130</v>
      </c>
      <c r="E11" s="68">
        <v>221</v>
      </c>
      <c r="F11" s="72">
        <v>221</v>
      </c>
      <c r="G11" s="70">
        <v>221</v>
      </c>
      <c r="H11" s="68">
        <v>110</v>
      </c>
    </row>
    <row r="12" spans="1:8" ht="13.5" x14ac:dyDescent="0.15">
      <c r="A12" s="64"/>
      <c r="B12" s="601"/>
      <c r="C12" s="65">
        <v>6</v>
      </c>
      <c r="D12" s="73" t="s">
        <v>131</v>
      </c>
      <c r="E12" s="68">
        <v>279</v>
      </c>
      <c r="F12" s="69">
        <v>279</v>
      </c>
      <c r="G12" s="70">
        <v>279</v>
      </c>
      <c r="H12" s="68">
        <v>140</v>
      </c>
    </row>
    <row r="13" spans="1:8" ht="13.5" x14ac:dyDescent="0.15">
      <c r="A13" s="64"/>
      <c r="B13" s="601"/>
      <c r="C13" s="65">
        <v>7</v>
      </c>
      <c r="D13" s="73" t="s">
        <v>132</v>
      </c>
      <c r="E13" s="68">
        <v>294</v>
      </c>
      <c r="F13" s="72">
        <v>294</v>
      </c>
      <c r="G13" s="70">
        <v>294</v>
      </c>
      <c r="H13" s="68">
        <v>147</v>
      </c>
    </row>
    <row r="14" spans="1:8" ht="13.5" x14ac:dyDescent="0.15">
      <c r="A14" s="64"/>
      <c r="B14" s="601"/>
      <c r="C14" s="65">
        <v>8</v>
      </c>
      <c r="D14" s="71" t="s">
        <v>133</v>
      </c>
      <c r="E14" s="74">
        <v>44</v>
      </c>
      <c r="F14" s="69">
        <v>35</v>
      </c>
      <c r="G14" s="70">
        <v>35</v>
      </c>
      <c r="H14" s="68">
        <v>17</v>
      </c>
    </row>
    <row r="15" spans="1:8" ht="13.5" x14ac:dyDescent="0.15">
      <c r="A15" s="64"/>
      <c r="B15" s="601"/>
      <c r="C15" s="65">
        <v>9</v>
      </c>
      <c r="D15" s="71" t="s">
        <v>134</v>
      </c>
      <c r="E15" s="74">
        <v>23</v>
      </c>
      <c r="F15" s="72">
        <v>19</v>
      </c>
      <c r="G15" s="70">
        <v>19</v>
      </c>
      <c r="H15" s="68">
        <v>9</v>
      </c>
    </row>
    <row r="16" spans="1:8" ht="13.5" x14ac:dyDescent="0.15">
      <c r="A16" s="64"/>
      <c r="B16" s="601"/>
      <c r="C16" s="65">
        <v>10</v>
      </c>
      <c r="D16" s="71" t="s">
        <v>135</v>
      </c>
      <c r="E16" s="68">
        <v>271</v>
      </c>
      <c r="F16" s="72">
        <v>271</v>
      </c>
      <c r="G16" s="70">
        <v>271</v>
      </c>
      <c r="H16" s="68">
        <v>136</v>
      </c>
    </row>
    <row r="17" spans="1:8" ht="13.5" x14ac:dyDescent="0.15">
      <c r="A17" s="64"/>
      <c r="B17" s="601"/>
      <c r="C17" s="65">
        <v>11</v>
      </c>
      <c r="D17" s="71" t="s">
        <v>136</v>
      </c>
      <c r="E17" s="68">
        <v>172</v>
      </c>
      <c r="F17" s="72">
        <v>172</v>
      </c>
      <c r="G17" s="70">
        <v>172</v>
      </c>
      <c r="H17" s="68">
        <v>86</v>
      </c>
    </row>
    <row r="18" spans="1:8" ht="13.5" x14ac:dyDescent="0.15">
      <c r="A18" s="64"/>
      <c r="B18" s="602"/>
      <c r="C18" s="65">
        <v>12</v>
      </c>
      <c r="D18" s="71" t="s">
        <v>137</v>
      </c>
      <c r="E18" s="68">
        <v>257</v>
      </c>
      <c r="F18" s="72">
        <v>257</v>
      </c>
      <c r="G18" s="70">
        <v>257</v>
      </c>
      <c r="H18" s="68">
        <v>128</v>
      </c>
    </row>
    <row r="19" spans="1:8" ht="13.5" x14ac:dyDescent="0.15">
      <c r="A19" s="64"/>
      <c r="B19" s="75" t="s">
        <v>138</v>
      </c>
      <c r="C19" s="65">
        <v>13</v>
      </c>
      <c r="D19" s="71" t="s">
        <v>138</v>
      </c>
      <c r="E19" s="68">
        <v>146</v>
      </c>
      <c r="F19" s="72">
        <v>146</v>
      </c>
      <c r="G19" s="70">
        <v>146</v>
      </c>
      <c r="H19" s="68">
        <v>73</v>
      </c>
    </row>
    <row r="20" spans="1:8" ht="13.5" x14ac:dyDescent="0.15">
      <c r="A20" s="64"/>
      <c r="B20" s="600" t="s">
        <v>139</v>
      </c>
      <c r="C20" s="65">
        <v>14</v>
      </c>
      <c r="D20" s="73" t="s">
        <v>140</v>
      </c>
      <c r="E20" s="76">
        <v>1013</v>
      </c>
      <c r="F20" s="77">
        <v>1013</v>
      </c>
      <c r="G20" s="78">
        <v>1013</v>
      </c>
      <c r="H20" s="76">
        <v>506</v>
      </c>
    </row>
    <row r="21" spans="1:8" ht="13.5" x14ac:dyDescent="0.15">
      <c r="A21" s="64"/>
      <c r="B21" s="601"/>
      <c r="C21" s="65">
        <v>15</v>
      </c>
      <c r="D21" s="79" t="s">
        <v>141</v>
      </c>
      <c r="E21" s="68">
        <v>335</v>
      </c>
      <c r="F21" s="69">
        <v>335</v>
      </c>
      <c r="G21" s="70">
        <v>335</v>
      </c>
      <c r="H21" s="68">
        <v>167</v>
      </c>
    </row>
    <row r="22" spans="1:8" ht="13.5" x14ac:dyDescent="0.15">
      <c r="A22" s="64"/>
      <c r="B22" s="601"/>
      <c r="C22" s="65">
        <v>16</v>
      </c>
      <c r="D22" s="73" t="s">
        <v>142</v>
      </c>
      <c r="E22" s="74">
        <v>299</v>
      </c>
      <c r="F22" s="72">
        <v>259</v>
      </c>
      <c r="G22" s="70">
        <v>259</v>
      </c>
      <c r="H22" s="68">
        <v>129</v>
      </c>
    </row>
    <row r="23" spans="1:8" ht="13.5" x14ac:dyDescent="0.15">
      <c r="A23" s="64"/>
      <c r="B23" s="601"/>
      <c r="C23" s="65">
        <v>17</v>
      </c>
      <c r="D23" s="73" t="s">
        <v>143</v>
      </c>
      <c r="E23" s="68">
        <v>150</v>
      </c>
      <c r="F23" s="72">
        <v>150</v>
      </c>
      <c r="G23" s="70">
        <v>150</v>
      </c>
      <c r="H23" s="68">
        <v>75</v>
      </c>
    </row>
    <row r="24" spans="1:8" ht="13.5" x14ac:dyDescent="0.15">
      <c r="A24" s="64"/>
      <c r="B24" s="601"/>
      <c r="C24" s="65">
        <v>18</v>
      </c>
      <c r="D24" s="80" t="s">
        <v>144</v>
      </c>
      <c r="E24" s="76">
        <v>985</v>
      </c>
      <c r="F24" s="77">
        <v>985</v>
      </c>
      <c r="G24" s="78">
        <v>985</v>
      </c>
      <c r="H24" s="76">
        <v>493</v>
      </c>
    </row>
    <row r="25" spans="1:8" ht="13.5" x14ac:dyDescent="0.15">
      <c r="A25" s="64"/>
      <c r="B25" s="602"/>
      <c r="C25" s="65">
        <v>19</v>
      </c>
      <c r="D25" s="80" t="s">
        <v>145</v>
      </c>
      <c r="E25" s="76">
        <v>529</v>
      </c>
      <c r="F25" s="77">
        <v>529</v>
      </c>
      <c r="G25" s="78">
        <v>529</v>
      </c>
      <c r="H25" s="76">
        <v>264</v>
      </c>
    </row>
    <row r="26" spans="1:8" ht="13.5" x14ac:dyDescent="0.15">
      <c r="A26" s="64"/>
      <c r="B26" s="600" t="s">
        <v>146</v>
      </c>
      <c r="C26" s="65">
        <v>20</v>
      </c>
      <c r="D26" s="79" t="s">
        <v>147</v>
      </c>
      <c r="E26" s="68">
        <v>107</v>
      </c>
      <c r="F26" s="81" t="s">
        <v>148</v>
      </c>
      <c r="G26" s="82" t="s">
        <v>148</v>
      </c>
      <c r="H26" s="68">
        <v>41</v>
      </c>
    </row>
    <row r="27" spans="1:8" ht="13.5" x14ac:dyDescent="0.15">
      <c r="A27" s="64"/>
      <c r="B27" s="601"/>
      <c r="C27" s="65">
        <v>21</v>
      </c>
      <c r="D27" s="79" t="s">
        <v>149</v>
      </c>
      <c r="E27" s="68">
        <v>175</v>
      </c>
      <c r="F27" s="81" t="s">
        <v>148</v>
      </c>
      <c r="G27" s="82" t="s">
        <v>150</v>
      </c>
      <c r="H27" s="68">
        <v>67</v>
      </c>
    </row>
    <row r="28" spans="1:8" ht="13.5" x14ac:dyDescent="0.15">
      <c r="A28" s="64"/>
      <c r="B28" s="601"/>
      <c r="C28" s="65">
        <v>22</v>
      </c>
      <c r="D28" s="71" t="s">
        <v>151</v>
      </c>
      <c r="E28" s="68">
        <v>60</v>
      </c>
      <c r="F28" s="81" t="s">
        <v>148</v>
      </c>
      <c r="G28" s="82" t="s">
        <v>152</v>
      </c>
      <c r="H28" s="68">
        <v>23</v>
      </c>
    </row>
    <row r="29" spans="1:8" ht="13.5" x14ac:dyDescent="0.15">
      <c r="A29" s="64"/>
      <c r="B29" s="601"/>
      <c r="C29" s="65">
        <v>23</v>
      </c>
      <c r="D29" s="79" t="s">
        <v>153</v>
      </c>
      <c r="E29" s="68">
        <v>106</v>
      </c>
      <c r="F29" s="81" t="s">
        <v>150</v>
      </c>
      <c r="G29" s="82" t="s">
        <v>154</v>
      </c>
      <c r="H29" s="68">
        <v>41</v>
      </c>
    </row>
    <row r="30" spans="1:8" ht="13.5" x14ac:dyDescent="0.15">
      <c r="A30" s="64"/>
      <c r="B30" s="601"/>
      <c r="C30" s="65">
        <v>24</v>
      </c>
      <c r="D30" s="71" t="s">
        <v>155</v>
      </c>
      <c r="E30" s="74">
        <v>33</v>
      </c>
      <c r="F30" s="81" t="s">
        <v>154</v>
      </c>
      <c r="G30" s="82" t="s">
        <v>150</v>
      </c>
      <c r="H30" s="68">
        <v>11</v>
      </c>
    </row>
    <row r="31" spans="1:8" ht="13.5" x14ac:dyDescent="0.15">
      <c r="A31" s="64"/>
      <c r="B31" s="602"/>
      <c r="C31" s="65">
        <v>25</v>
      </c>
      <c r="D31" s="71" t="s">
        <v>156</v>
      </c>
      <c r="E31" s="68">
        <v>35</v>
      </c>
      <c r="F31" s="81" t="s">
        <v>148</v>
      </c>
      <c r="G31" s="82" t="s">
        <v>152</v>
      </c>
      <c r="H31" s="68">
        <v>13</v>
      </c>
    </row>
    <row r="32" spans="1:8" ht="13.5" x14ac:dyDescent="0.15">
      <c r="A32" s="64"/>
      <c r="B32" s="600" t="s">
        <v>157</v>
      </c>
      <c r="C32" s="65">
        <v>26</v>
      </c>
      <c r="D32" s="79" t="s">
        <v>158</v>
      </c>
      <c r="E32" s="68">
        <v>50</v>
      </c>
      <c r="F32" s="81" t="s">
        <v>152</v>
      </c>
      <c r="G32" s="82" t="s">
        <v>150</v>
      </c>
      <c r="H32" s="68">
        <v>25</v>
      </c>
    </row>
    <row r="33" spans="1:8" ht="13.5" x14ac:dyDescent="0.15">
      <c r="A33" s="64"/>
      <c r="B33" s="601"/>
      <c r="C33" s="65">
        <v>27</v>
      </c>
      <c r="D33" s="71" t="s">
        <v>159</v>
      </c>
      <c r="E33" s="68">
        <v>36</v>
      </c>
      <c r="F33" s="83" t="s">
        <v>150</v>
      </c>
      <c r="G33" s="82" t="s">
        <v>152</v>
      </c>
      <c r="H33" s="68">
        <v>18</v>
      </c>
    </row>
    <row r="34" spans="1:8" ht="13.5" x14ac:dyDescent="0.15">
      <c r="A34" s="64"/>
      <c r="B34" s="601"/>
      <c r="C34" s="65">
        <v>28</v>
      </c>
      <c r="D34" s="71" t="s">
        <v>160</v>
      </c>
      <c r="E34" s="68">
        <v>38</v>
      </c>
      <c r="F34" s="81" t="s">
        <v>148</v>
      </c>
      <c r="G34" s="82" t="s">
        <v>152</v>
      </c>
      <c r="H34" s="68">
        <v>19</v>
      </c>
    </row>
    <row r="35" spans="1:8" ht="13.5" x14ac:dyDescent="0.15">
      <c r="A35" s="84"/>
      <c r="B35" s="602"/>
      <c r="C35" s="65">
        <v>29</v>
      </c>
      <c r="D35" s="71" t="s">
        <v>161</v>
      </c>
      <c r="E35" s="68">
        <v>37</v>
      </c>
      <c r="F35" s="81" t="s">
        <v>148</v>
      </c>
      <c r="G35" s="82" t="s">
        <v>150</v>
      </c>
      <c r="H35" s="68">
        <v>18</v>
      </c>
    </row>
  </sheetData>
  <mergeCells count="9">
    <mergeCell ref="B26:B31"/>
    <mergeCell ref="B32:B35"/>
    <mergeCell ref="B4:D5"/>
    <mergeCell ref="E5:F5"/>
    <mergeCell ref="G5:G6"/>
    <mergeCell ref="B6:D6"/>
    <mergeCell ref="E4:G4"/>
    <mergeCell ref="B7:B18"/>
    <mergeCell ref="B20:B25"/>
  </mergeCells>
  <phoneticPr fontId="3"/>
  <printOptions horizontalCentered="1"/>
  <pageMargins left="0.70866141732283472" right="0.70866141732283472" top="0.74803149606299213" bottom="0.74803149606299213" header="0.31496062992125984" footer="0.31496062992125984"/>
  <pageSetup paperSize="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（様式第1号）交付申請書</vt:lpstr>
      <vt:lpstr>（別紙1）総括表</vt:lpstr>
      <vt:lpstr>（別紙2）申請額一覧 </vt:lpstr>
      <vt:lpstr>個票１</vt:lpstr>
      <vt:lpstr>（はじめにお読みください）別紙1～3の使い方</vt:lpstr>
      <vt:lpstr>基準単価</vt:lpstr>
      <vt:lpstr>'（様式第1号）交付申請書'!Print_Area</vt:lpstr>
      <vt:lpstr>基準単価!Print_Area</vt:lpstr>
      <vt:lpstr>個票１!Print_Area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2021-09-27T09:21:08Z</cp:lastPrinted>
  <dcterms:created xsi:type="dcterms:W3CDTF">2018-06-19T01:27:02Z</dcterms:created>
  <dcterms:modified xsi:type="dcterms:W3CDTF">2021-09-30T01:54:51Z</dcterms:modified>
</cp:coreProperties>
</file>