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施設一覧表・HP掲載\HP公開用\R元年度\"/>
    </mc:Choice>
  </mc:AlternateContent>
  <bookViews>
    <workbookView xWindow="-15" yWindow="150" windowWidth="15330" windowHeight="4080" activeTab="2"/>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18" r:id="rId9"/>
    <sheet name="集計" sheetId="23" r:id="rId10"/>
  </sheets>
  <definedNames>
    <definedName name="_xlnm._FilterDatabase" localSheetId="5" hidden="1">'グループホーム '!$A$3:$J$308</definedName>
    <definedName name="_xlnm._FilterDatabase" localSheetId="1" hidden="1">居宅系!$A$3:$K$3</definedName>
    <definedName name="_xlnm._FilterDatabase" localSheetId="0" hidden="1">支援施設!$A$4:$P$34</definedName>
    <definedName name="_xlnm._FilterDatabase" localSheetId="7" hidden="1">相談!$A$3:$K$100</definedName>
    <definedName name="_xlnm._FilterDatabase" localSheetId="3" hidden="1">短期入所!$A$3:$J$70</definedName>
    <definedName name="_xlnm._FilterDatabase" localSheetId="2" hidden="1">日中系!$A$5:$O$170</definedName>
    <definedName name="_xlnm.Print_Area" localSheetId="1">居宅系!$A$1:$J$150</definedName>
    <definedName name="_xlnm.Print_Area" localSheetId="0">支援施設!$A$1:$N$34</definedName>
    <definedName name="_xlnm.Print_Area" localSheetId="6">自立生活援助!$A$1:$H$6</definedName>
    <definedName name="_xlnm.Print_Area" localSheetId="7">相談!$A$1:$J$100</definedName>
    <definedName name="_xlnm.Print_Area" localSheetId="3">短期入所!$A$1:$J$75</definedName>
    <definedName name="_xlnm.Print_Area" localSheetId="2">日中系!$A$1:$O$172</definedName>
    <definedName name="_xlnm.Print_Area" localSheetId="4">'療養介護 '!$A$1:$J$6</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G224" i="22" l="1"/>
  <c r="G257" i="22" l="1"/>
  <c r="G276" i="22" l="1"/>
  <c r="G226" i="22" l="1"/>
  <c r="G242" i="22" l="1"/>
  <c r="H2" i="24" l="1"/>
  <c r="B17" i="23"/>
  <c r="B16" i="23"/>
  <c r="G15" i="23"/>
  <c r="G14" i="23"/>
  <c r="G13" i="23"/>
  <c r="G12" i="23"/>
  <c r="G187" i="22"/>
  <c r="G107" i="22"/>
  <c r="G54" i="22"/>
  <c r="G172" i="22"/>
  <c r="B1" i="23"/>
  <c r="I4" i="23"/>
  <c r="B3" i="23"/>
  <c r="I3" i="23"/>
  <c r="G3" i="23"/>
  <c r="G18" i="23"/>
  <c r="G17" i="23"/>
  <c r="G10" i="23"/>
  <c r="G6" i="23"/>
  <c r="D12" i="23"/>
  <c r="B15" i="23"/>
  <c r="B14" i="23"/>
  <c r="B13" i="23"/>
  <c r="B12" i="23"/>
  <c r="B11" i="23"/>
  <c r="B9" i="23"/>
  <c r="B8" i="23"/>
  <c r="B6" i="23"/>
  <c r="B7" i="23"/>
  <c r="G86" i="22"/>
  <c r="G92" i="22"/>
  <c r="G203" i="22"/>
  <c r="G180" i="22"/>
  <c r="I34" i="10"/>
  <c r="J34" i="10"/>
  <c r="G17" i="22"/>
  <c r="G272" i="22"/>
  <c r="G302" i="22"/>
  <c r="G286" i="22"/>
  <c r="G209" i="22"/>
  <c r="G196" i="22"/>
  <c r="G156" i="22"/>
  <c r="G149" i="22"/>
  <c r="G136" i="22"/>
  <c r="G115" i="22"/>
  <c r="G42" i="22"/>
  <c r="G27" i="22"/>
  <c r="G8" i="22"/>
  <c r="G4" i="22"/>
  <c r="H2" i="22"/>
  <c r="H170" i="5"/>
  <c r="N34" i="10"/>
  <c r="L34" i="10"/>
  <c r="K34" i="10"/>
  <c r="H2" i="18"/>
  <c r="J2" i="16"/>
  <c r="J2" i="12"/>
  <c r="O3" i="5"/>
  <c r="I2" i="21"/>
  <c r="J2" i="20"/>
  <c r="M170" i="5"/>
  <c r="L170" i="5"/>
  <c r="K170" i="5"/>
  <c r="J170" i="5"/>
  <c r="I170" i="5"/>
  <c r="M34" i="10"/>
</calcChain>
</file>

<file path=xl/comments1.xml><?xml version="1.0" encoding="utf-8"?>
<comments xmlns="http://schemas.openxmlformats.org/spreadsheetml/2006/main">
  <authors>
    <author>411710</author>
  </authors>
  <commentList>
    <comment ref="I3" authorId="0" shapeId="0">
      <text>
        <r>
          <rPr>
            <sz val="10"/>
            <color indexed="81"/>
            <rFont val="ＭＳ Ｐゴシック"/>
            <family val="3"/>
            <charset val="128"/>
          </rPr>
          <t xml:space="preserve">夜間の連絡・支援体制が確保されている場合であって、県に届出をしている共同生活援助事業所（グループホーム）が算定できる加算です。
また、この加算には３種類の算定区分があり、その概要は次のとおりです。
</t>
        </r>
        <r>
          <rPr>
            <u/>
            <sz val="10"/>
            <color indexed="81"/>
            <rFont val="ＭＳ Ｐゴシック"/>
            <family val="3"/>
            <charset val="128"/>
          </rPr>
          <t>Ⅰ型</t>
        </r>
        <r>
          <rPr>
            <sz val="10"/>
            <color indexed="81"/>
            <rFont val="ＭＳ Ｐゴシック"/>
            <family val="3"/>
            <charset val="128"/>
          </rPr>
          <t xml:space="preserve">：夜勤を行う従業者を配置し、夜間・深夜時間帯に介護等の支援を行うことができる体制を確保している。
</t>
        </r>
        <r>
          <rPr>
            <u/>
            <sz val="10"/>
            <color indexed="81"/>
            <rFont val="ＭＳ Ｐゴシック"/>
            <family val="3"/>
            <charset val="128"/>
          </rPr>
          <t>Ⅱ型</t>
        </r>
        <r>
          <rPr>
            <sz val="10"/>
            <color indexed="81"/>
            <rFont val="ＭＳ Ｐゴシック"/>
            <family val="3"/>
            <charset val="128"/>
          </rPr>
          <t xml:space="preserve">：宿直を行う従業者を配置し、夜間・深夜時間帯に定時的な巡回や緊急時の支援を行うことができる体制を確保している。
</t>
        </r>
        <r>
          <rPr>
            <u/>
            <sz val="10"/>
            <color indexed="81"/>
            <rFont val="ＭＳ Ｐゴシック"/>
            <family val="3"/>
            <charset val="128"/>
          </rPr>
          <t>Ⅲ型：</t>
        </r>
        <r>
          <rPr>
            <sz val="10"/>
            <color indexed="81"/>
            <rFont val="ＭＳ Ｐゴシック"/>
            <family val="3"/>
            <charset val="128"/>
          </rPr>
          <t>夜間・深夜時間帯において、利用者に病状の急変等の緊急の事態が生じた場合に利用者の呼び出し等に対応できるよう、常時の連絡・防災体制を確保している。（具体的には警備会社との委託契約を締結している、携帯電話等で夜間・深夜の連絡体制をとっている場合など。）
（注）日によって異なる体制をとることも可能です。たとえば、算定区分「Ⅰ・Ⅱ」の住居については、次のように夜勤職員を配置している日と宿直職員を配置している日があります。
（例）　９月１日　Ⅰ型（夜勤職員配置）
　　　　９月２日　Ⅱ型（宿直職員配置）
　　　　９月３日　Ⅱ型（宿直職員配置）…etc</t>
        </r>
      </text>
    </comment>
  </commentList>
</comments>
</file>

<file path=xl/sharedStrings.xml><?xml version="1.0" encoding="utf-8"?>
<sst xmlns="http://schemas.openxmlformats.org/spreadsheetml/2006/main" count="4735" uniqueCount="3309">
  <si>
    <r>
      <t>0</t>
    </r>
    <r>
      <rPr>
        <sz val="10"/>
        <rFont val="ＭＳ Ｐゴシック"/>
        <family val="3"/>
        <charset val="128"/>
      </rPr>
      <t>853-62-0061</t>
    </r>
    <phoneticPr fontId="3"/>
  </si>
  <si>
    <r>
      <t>0</t>
    </r>
    <r>
      <rPr>
        <sz val="10"/>
        <rFont val="ＭＳ Ｐゴシック"/>
        <family val="3"/>
        <charset val="128"/>
      </rPr>
      <t>853-62-0063</t>
    </r>
    <phoneticPr fontId="3"/>
  </si>
  <si>
    <t>ハートボックス</t>
    <phoneticPr fontId="3"/>
  </si>
  <si>
    <r>
      <t>6</t>
    </r>
    <r>
      <rPr>
        <sz val="10"/>
        <rFont val="ＭＳ Ｐゴシック"/>
        <family val="3"/>
        <charset val="128"/>
      </rPr>
      <t>90-0876</t>
    </r>
    <phoneticPr fontId="3"/>
  </si>
  <si>
    <t>松江市黒田町460－11</t>
    <rPh sb="0" eb="3">
      <t>マツエシ</t>
    </rPh>
    <rPh sb="3" eb="6">
      <t>クロダチョウ</t>
    </rPh>
    <phoneticPr fontId="3"/>
  </si>
  <si>
    <r>
      <t>0</t>
    </r>
    <r>
      <rPr>
        <sz val="10"/>
        <rFont val="ＭＳ Ｐゴシック"/>
        <family val="3"/>
        <charset val="128"/>
      </rPr>
      <t>852-67-2185</t>
    </r>
    <phoneticPr fontId="3"/>
  </si>
  <si>
    <r>
      <t>0</t>
    </r>
    <r>
      <rPr>
        <sz val="10"/>
        <rFont val="ＭＳ Ｐゴシック"/>
        <family val="3"/>
        <charset val="128"/>
      </rPr>
      <t>852-67-2186</t>
    </r>
    <phoneticPr fontId="3"/>
  </si>
  <si>
    <r>
      <t>松江市西川津町2</t>
    </r>
    <r>
      <rPr>
        <sz val="10"/>
        <rFont val="ＭＳ Ｐゴシック"/>
        <family val="3"/>
        <charset val="128"/>
      </rPr>
      <t>652-13</t>
    </r>
    <phoneticPr fontId="3"/>
  </si>
  <si>
    <t>特定非営利活動法人プロジェクトゆうあい</t>
    <rPh sb="0" eb="2">
      <t>トクテイ</t>
    </rPh>
    <rPh sb="2" eb="5">
      <t>ヒエイリ</t>
    </rPh>
    <rPh sb="5" eb="7">
      <t>カツドウ</t>
    </rPh>
    <rPh sb="7" eb="9">
      <t>ホウジン</t>
    </rPh>
    <phoneticPr fontId="3"/>
  </si>
  <si>
    <r>
      <t>6</t>
    </r>
    <r>
      <rPr>
        <sz val="10"/>
        <rFont val="ＭＳ Ｐゴシック"/>
        <family val="3"/>
        <charset val="128"/>
      </rPr>
      <t>90-0888</t>
    </r>
    <phoneticPr fontId="3"/>
  </si>
  <si>
    <t>松江市北堀町35－14</t>
    <rPh sb="0" eb="3">
      <t>マツエシ</t>
    </rPh>
    <rPh sb="3" eb="6">
      <t>キタホリチョウ</t>
    </rPh>
    <phoneticPr fontId="3"/>
  </si>
  <si>
    <r>
      <t>0</t>
    </r>
    <r>
      <rPr>
        <sz val="10"/>
        <rFont val="ＭＳ Ｐゴシック"/>
        <family val="3"/>
        <charset val="128"/>
      </rPr>
      <t>852-32-8645</t>
    </r>
    <phoneticPr fontId="3"/>
  </si>
  <si>
    <r>
      <t>0</t>
    </r>
    <r>
      <rPr>
        <sz val="10"/>
        <rFont val="ＭＳ Ｐゴシック"/>
        <family val="3"/>
        <charset val="128"/>
      </rPr>
      <t>852-28-1116</t>
    </r>
    <phoneticPr fontId="3"/>
  </si>
  <si>
    <t>ビストロ庵タンドール</t>
    <rPh sb="4" eb="5">
      <t>アン</t>
    </rPh>
    <phoneticPr fontId="3"/>
  </si>
  <si>
    <r>
      <t>6</t>
    </r>
    <r>
      <rPr>
        <sz val="10"/>
        <rFont val="ＭＳ Ｐゴシック"/>
        <family val="3"/>
        <charset val="128"/>
      </rPr>
      <t>90-0003</t>
    </r>
    <phoneticPr fontId="3"/>
  </si>
  <si>
    <t>松江市朝日町伊勢宮484－4</t>
    <rPh sb="0" eb="3">
      <t>マツエシ</t>
    </rPh>
    <rPh sb="3" eb="6">
      <t>アサヒマチ</t>
    </rPh>
    <rPh sb="6" eb="8">
      <t>イセ</t>
    </rPh>
    <rPh sb="8" eb="9">
      <t>ミヤ</t>
    </rPh>
    <phoneticPr fontId="3"/>
  </si>
  <si>
    <r>
      <t>0</t>
    </r>
    <r>
      <rPr>
        <sz val="10"/>
        <rFont val="ＭＳ Ｐゴシック"/>
        <family val="3"/>
        <charset val="128"/>
      </rPr>
      <t>852-67-5550</t>
    </r>
    <phoneticPr fontId="3"/>
  </si>
  <si>
    <r>
      <t>0</t>
    </r>
    <r>
      <rPr>
        <sz val="10"/>
        <rFont val="ＭＳ Ｐゴシック"/>
        <family val="3"/>
        <charset val="128"/>
      </rPr>
      <t>852-67-5551</t>
    </r>
    <phoneticPr fontId="3"/>
  </si>
  <si>
    <t>○</t>
    <phoneticPr fontId="3"/>
  </si>
  <si>
    <t>ひまわり</t>
    <phoneticPr fontId="3"/>
  </si>
  <si>
    <t>みのりの家</t>
    <rPh sb="4" eb="5">
      <t>イエ</t>
    </rPh>
    <phoneticPr fontId="3"/>
  </si>
  <si>
    <r>
      <t>0</t>
    </r>
    <r>
      <rPr>
        <sz val="10"/>
        <rFont val="ＭＳ Ｐゴシック"/>
        <family val="3"/>
        <charset val="128"/>
      </rPr>
      <t>852-33-7610</t>
    </r>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</si>
  <si>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</si>
  <si>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</si>
  <si>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</si>
  <si>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r>
      <t>6</t>
    </r>
    <r>
      <rPr>
        <sz val="10"/>
        <rFont val="ＭＳ Ｐゴシック"/>
        <family val="3"/>
        <charset val="128"/>
      </rPr>
      <t>97-0062</t>
    </r>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</si>
  <si>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</si>
  <si>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</si>
  <si>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r>
      <t>0</t>
    </r>
    <r>
      <rPr>
        <sz val="10"/>
        <rFont val="ＭＳ Ｐゴシック"/>
        <family val="3"/>
        <charset val="128"/>
      </rPr>
      <t>855-27-0767</t>
    </r>
    <phoneticPr fontId="3"/>
  </si>
  <si>
    <t>相談支援事業所ほっと</t>
    <rPh sb="0" eb="2">
      <t>ソウダン</t>
    </rPh>
    <rPh sb="2" eb="4">
      <t>シエン</t>
    </rPh>
    <rPh sb="4" eb="7">
      <t>ジギョウショ</t>
    </rPh>
    <phoneticPr fontId="3"/>
  </si>
  <si>
    <t>東部島根医療福祉センター</t>
    <rPh sb="0" eb="2">
      <t>トウブ</t>
    </rPh>
    <rPh sb="2" eb="4">
      <t>シマネ</t>
    </rPh>
    <rPh sb="4" eb="6">
      <t>イリョウ</t>
    </rPh>
    <rPh sb="6" eb="8">
      <t>フクシ</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</si>
  <si>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</si>
  <si>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松江市古志町７６６番地１</t>
    <rPh sb="0" eb="3">
      <t>マツエシ</t>
    </rPh>
    <rPh sb="3" eb="4">
      <t>フル</t>
    </rPh>
    <rPh sb="4" eb="5">
      <t>ココロザシ</t>
    </rPh>
    <rPh sb="5" eb="6">
      <t>チョウ</t>
    </rPh>
    <rPh sb="9" eb="11">
      <t>バンチ</t>
    </rPh>
    <phoneticPr fontId="3"/>
  </si>
  <si>
    <t>松江市玉湯町玉造９１８－７</t>
    <phoneticPr fontId="3"/>
  </si>
  <si>
    <t>出雲市斐川町名島７０３</t>
    <rPh sb="0" eb="3">
      <t>イズモシ</t>
    </rPh>
    <rPh sb="3" eb="6">
      <t>ヒカワチョウ</t>
    </rPh>
    <rPh sb="6" eb="8">
      <t>ナジマ</t>
    </rPh>
    <phoneticPr fontId="3"/>
  </si>
  <si>
    <r>
      <t>出雲市神西沖町1</t>
    </r>
    <r>
      <rPr>
        <sz val="10"/>
        <rFont val="ＭＳ Ｐゴシック"/>
        <family val="3"/>
        <charset val="128"/>
      </rPr>
      <t>315</t>
    </r>
    <rPh sb="0" eb="3">
      <t>イズモシ</t>
    </rPh>
    <rPh sb="3" eb="5">
      <t>ジンザイ</t>
    </rPh>
    <rPh sb="5" eb="6">
      <t>オキ</t>
    </rPh>
    <rPh sb="6" eb="7">
      <t>マチ</t>
    </rPh>
    <phoneticPr fontId="3"/>
  </si>
  <si>
    <r>
      <t>出雲市武志町6</t>
    </r>
    <r>
      <rPr>
        <sz val="10"/>
        <rFont val="ＭＳ Ｐゴシック"/>
        <family val="3"/>
        <charset val="128"/>
      </rPr>
      <t>93-4</t>
    </r>
    <rPh sb="0" eb="3">
      <t>イズモシ</t>
    </rPh>
    <rPh sb="3" eb="4">
      <t>タケ</t>
    </rPh>
    <rPh sb="4" eb="5">
      <t>シ</t>
    </rPh>
    <rPh sb="5" eb="6">
      <t>チョウ</t>
    </rPh>
    <phoneticPr fontId="3"/>
  </si>
  <si>
    <r>
      <t>出雲市平野町1</t>
    </r>
    <r>
      <rPr>
        <sz val="10"/>
        <rFont val="ＭＳ Ｐゴシック"/>
        <family val="3"/>
        <charset val="128"/>
      </rPr>
      <t>183</t>
    </r>
    <rPh sb="0" eb="3">
      <t>イズモシ</t>
    </rPh>
    <rPh sb="3" eb="6">
      <t>ヒラノマチ</t>
    </rPh>
    <phoneticPr fontId="3"/>
  </si>
  <si>
    <r>
      <t>出雲市多伎町多岐8</t>
    </r>
    <r>
      <rPr>
        <sz val="10"/>
        <rFont val="ＭＳ Ｐゴシック"/>
        <family val="3"/>
        <charset val="128"/>
      </rPr>
      <t>92-7</t>
    </r>
    <rPh sb="0" eb="3">
      <t>イズモシ</t>
    </rPh>
    <rPh sb="3" eb="6">
      <t>タキチョウ</t>
    </rPh>
    <rPh sb="6" eb="8">
      <t>タキ</t>
    </rPh>
    <phoneticPr fontId="3"/>
  </si>
  <si>
    <r>
      <t>出雲市武志町6</t>
    </r>
    <r>
      <rPr>
        <sz val="10"/>
        <rFont val="ＭＳ Ｐゴシック"/>
        <family val="3"/>
        <charset val="128"/>
      </rPr>
      <t>93-1</t>
    </r>
    <rPh sb="0" eb="3">
      <t>イズモシ</t>
    </rPh>
    <rPh sb="3" eb="4">
      <t>タケシ</t>
    </rPh>
    <rPh sb="4" eb="5">
      <t>ココロザシ</t>
    </rPh>
    <rPh sb="5" eb="6">
      <t>チョウ</t>
    </rPh>
    <phoneticPr fontId="3"/>
  </si>
  <si>
    <r>
      <t>出雲市平野町1</t>
    </r>
    <r>
      <rPr>
        <sz val="10"/>
        <rFont val="ＭＳ Ｐゴシック"/>
        <family val="3"/>
        <charset val="128"/>
      </rPr>
      <t>174</t>
    </r>
    <rPh sb="0" eb="3">
      <t>イズモシ</t>
    </rPh>
    <rPh sb="3" eb="6">
      <t>ヒラノチョウ</t>
    </rPh>
    <phoneticPr fontId="3"/>
  </si>
  <si>
    <r>
      <t>出雲市大社町杵築東5</t>
    </r>
    <r>
      <rPr>
        <sz val="10"/>
        <rFont val="ＭＳ Ｐゴシック"/>
        <family val="3"/>
        <charset val="128"/>
      </rPr>
      <t>79</t>
    </r>
    <rPh sb="0" eb="3">
      <t>イズモシ</t>
    </rPh>
    <rPh sb="3" eb="6">
      <t>タイシャチョウ</t>
    </rPh>
    <rPh sb="6" eb="8">
      <t>キヅキ</t>
    </rPh>
    <rPh sb="8" eb="9">
      <t>ヒガシ</t>
    </rPh>
    <phoneticPr fontId="3"/>
  </si>
  <si>
    <r>
      <t>大田市大田町吉永1</t>
    </r>
    <r>
      <rPr>
        <sz val="10"/>
        <rFont val="ＭＳ Ｐゴシック"/>
        <family val="3"/>
        <charset val="128"/>
      </rPr>
      <t>453-13</t>
    </r>
    <rPh sb="0" eb="3">
      <t>オオダシ</t>
    </rPh>
    <rPh sb="3" eb="6">
      <t>オオダチョウ</t>
    </rPh>
    <rPh sb="6" eb="8">
      <t>ヨシナガ</t>
    </rPh>
    <phoneticPr fontId="3"/>
  </si>
  <si>
    <r>
      <t>江津市渡津町1</t>
    </r>
    <r>
      <rPr>
        <sz val="10"/>
        <rFont val="ＭＳ Ｐゴシック"/>
        <family val="3"/>
        <charset val="128"/>
      </rPr>
      <t>926</t>
    </r>
    <rPh sb="0" eb="3">
      <t>ゴウツシ</t>
    </rPh>
    <rPh sb="3" eb="4">
      <t>ワタ</t>
    </rPh>
    <rPh sb="4" eb="5">
      <t>ツ</t>
    </rPh>
    <rPh sb="5" eb="6">
      <t>チョウ</t>
    </rPh>
    <phoneticPr fontId="3"/>
  </si>
  <si>
    <r>
      <t>邑智郡邑南町下田所3</t>
    </r>
    <r>
      <rPr>
        <sz val="10"/>
        <rFont val="ＭＳ Ｐゴシック"/>
        <family val="3"/>
        <charset val="128"/>
      </rPr>
      <t>34</t>
    </r>
    <rPh sb="0" eb="3">
      <t>オオチグン</t>
    </rPh>
    <rPh sb="3" eb="6">
      <t>オオナンチョウ</t>
    </rPh>
    <rPh sb="6" eb="7">
      <t>シタ</t>
    </rPh>
    <rPh sb="7" eb="9">
      <t>タドコロ</t>
    </rPh>
    <phoneticPr fontId="3"/>
  </si>
  <si>
    <r>
      <t>浜田市金城町下来原1</t>
    </r>
    <r>
      <rPr>
        <sz val="10"/>
        <rFont val="ＭＳ Ｐゴシック"/>
        <family val="3"/>
        <charset val="128"/>
      </rPr>
      <t>541-8</t>
    </r>
    <rPh sb="0" eb="3">
      <t>ハマダシ</t>
    </rPh>
    <rPh sb="3" eb="5">
      <t>カナギ</t>
    </rPh>
    <rPh sb="5" eb="6">
      <t>チョウ</t>
    </rPh>
    <rPh sb="6" eb="7">
      <t>シモ</t>
    </rPh>
    <rPh sb="7" eb="8">
      <t>キ</t>
    </rPh>
    <rPh sb="8" eb="9">
      <t>ハラ</t>
    </rPh>
    <phoneticPr fontId="3"/>
  </si>
  <si>
    <r>
      <t>安来市飯梨町3</t>
    </r>
    <r>
      <rPr>
        <sz val="10"/>
        <rFont val="ＭＳ Ｐゴシック"/>
        <family val="3"/>
        <charset val="128"/>
      </rPr>
      <t>03-1</t>
    </r>
    <rPh sb="0" eb="3">
      <t>ヤスギシ</t>
    </rPh>
    <rPh sb="3" eb="4">
      <t>メシ</t>
    </rPh>
    <rPh sb="4" eb="5">
      <t>ナシ</t>
    </rPh>
    <rPh sb="5" eb="6">
      <t>マチ</t>
    </rPh>
    <phoneticPr fontId="3"/>
  </si>
  <si>
    <t>社会福祉法人　上口福祉会</t>
    <rPh sb="0" eb="2">
      <t>シャカイ</t>
    </rPh>
    <rPh sb="2" eb="4">
      <t>フクシ</t>
    </rPh>
    <rPh sb="4" eb="6">
      <t>ホウジン</t>
    </rPh>
    <rPh sb="7" eb="9">
      <t>カミグチ</t>
    </rPh>
    <rPh sb="9" eb="12">
      <t>フクシカイ</t>
    </rPh>
    <phoneticPr fontId="1"/>
  </si>
  <si>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</si>
  <si>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</si>
  <si>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</si>
  <si>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</si>
  <si>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</si>
  <si>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指定相談支援事業所四ツ葉園ハローネット</t>
    <rPh sb="0" eb="2">
      <t>シテイ</t>
    </rPh>
    <rPh sb="2" eb="4">
      <t>ソウダン</t>
    </rPh>
    <rPh sb="4" eb="6">
      <t>シエン</t>
    </rPh>
    <rPh sb="6" eb="9">
      <t>ジギョウショ</t>
    </rPh>
    <rPh sb="9" eb="10">
      <t>ヨ</t>
    </rPh>
    <rPh sb="11" eb="12">
      <t>バ</t>
    </rPh>
    <rPh sb="12" eb="13">
      <t>エン</t>
    </rPh>
    <phoneticPr fontId="3"/>
  </si>
  <si>
    <t>690-0121</t>
    <phoneticPr fontId="3"/>
  </si>
  <si>
    <t>松江市古志町１５５１－４</t>
    <rPh sb="0" eb="3">
      <t>マツエシ</t>
    </rPh>
    <rPh sb="3" eb="6">
      <t>コシチョウ</t>
    </rPh>
    <phoneticPr fontId="3"/>
  </si>
  <si>
    <t>0852-36-8877</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</si>
  <si>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</si>
  <si>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相談支援事業所ビ・フレンディング</t>
    <rPh sb="0" eb="4">
      <t>ソウダンシエン</t>
    </rPh>
    <rPh sb="4" eb="7">
      <t>ジギョウショ</t>
    </rPh>
    <phoneticPr fontId="3"/>
  </si>
  <si>
    <t>690-0033</t>
    <phoneticPr fontId="3"/>
  </si>
  <si>
    <t>松江市大庭町１４６１－３</t>
    <rPh sb="0" eb="3">
      <t>マツエシ</t>
    </rPh>
    <rPh sb="3" eb="6">
      <t>オオバチョウ</t>
    </rPh>
    <phoneticPr fontId="3"/>
  </si>
  <si>
    <t>医療法人　仁風会</t>
    <rPh sb="0" eb="2">
      <t>イリョウ</t>
    </rPh>
    <rPh sb="2" eb="4">
      <t>ホウジン</t>
    </rPh>
    <rPh sb="5" eb="6">
      <t>ジン</t>
    </rPh>
    <rPh sb="6" eb="7">
      <t>カゼ</t>
    </rPh>
    <rPh sb="7" eb="8">
      <t>カイ</t>
    </rPh>
    <phoneticPr fontId="3"/>
  </si>
  <si>
    <t>0852-23-4111</t>
    <phoneticPr fontId="3"/>
  </si>
  <si>
    <t>690-0864</t>
    <phoneticPr fontId="3"/>
  </si>
  <si>
    <t>松江市東生馬町１５－１</t>
    <rPh sb="0" eb="3">
      <t>マツエシ</t>
    </rPh>
    <rPh sb="3" eb="4">
      <t>ヒガシ</t>
    </rPh>
    <rPh sb="4" eb="5">
      <t>イ</t>
    </rPh>
    <rPh sb="5" eb="6">
      <t>ウマ</t>
    </rPh>
    <rPh sb="6" eb="7">
      <t>マチ</t>
    </rPh>
    <phoneticPr fontId="3"/>
  </si>
  <si>
    <t>0852-36-8011</t>
    <phoneticPr fontId="3"/>
  </si>
  <si>
    <t>指定相談支援事業所ジョイ</t>
    <rPh sb="0" eb="2">
      <t>シテイ</t>
    </rPh>
    <rPh sb="2" eb="4">
      <t>ソウダン</t>
    </rPh>
    <rPh sb="4" eb="6">
      <t>シエン</t>
    </rPh>
    <rPh sb="6" eb="9">
      <t>ジギョウショ</t>
    </rPh>
    <phoneticPr fontId="3"/>
  </si>
  <si>
    <r>
      <t>0</t>
    </r>
    <r>
      <rPr>
        <sz val="10"/>
        <rFont val="ＭＳ Ｐゴシック"/>
        <family val="3"/>
        <charset val="128"/>
      </rPr>
      <t>852-59-2334</t>
    </r>
    <phoneticPr fontId="3"/>
  </si>
  <si>
    <t>690‐0888</t>
    <phoneticPr fontId="3"/>
  </si>
  <si>
    <t>松江市北堀町４８</t>
    <rPh sb="0" eb="3">
      <t>マツエシ</t>
    </rPh>
    <rPh sb="3" eb="4">
      <t>キタ</t>
    </rPh>
    <rPh sb="4" eb="5">
      <t>ホリ</t>
    </rPh>
    <rPh sb="5" eb="6">
      <t>マチ</t>
    </rPh>
    <phoneticPr fontId="3"/>
  </si>
  <si>
    <t>特定非営利活動法人こころ</t>
    <rPh sb="0" eb="2">
      <t>トクテイ</t>
    </rPh>
    <rPh sb="2" eb="5">
      <t>ヒエイリ</t>
    </rPh>
    <rPh sb="5" eb="7">
      <t>カツドウ</t>
    </rPh>
    <rPh sb="7" eb="9">
      <t>ホウジン</t>
    </rPh>
    <phoneticPr fontId="3"/>
  </si>
  <si>
    <t>0852-26-2222</t>
    <phoneticPr fontId="3"/>
  </si>
  <si>
    <t>社会福祉法人　千鳥福祉会</t>
    <rPh sb="0" eb="2">
      <t>シャカイ</t>
    </rPh>
    <rPh sb="2" eb="4">
      <t>フクシ</t>
    </rPh>
    <rPh sb="4" eb="6">
      <t>ホウジン</t>
    </rPh>
    <rPh sb="7" eb="9">
      <t>チドリ</t>
    </rPh>
    <rPh sb="9" eb="11">
      <t>フクシ</t>
    </rPh>
    <rPh sb="11" eb="12">
      <t>カイ</t>
    </rPh>
    <phoneticPr fontId="3"/>
  </si>
  <si>
    <r>
      <t>0</t>
    </r>
    <r>
      <rPr>
        <sz val="10"/>
        <rFont val="ＭＳ Ｐゴシック"/>
        <family val="3"/>
        <charset val="128"/>
      </rPr>
      <t>852-24-8807</t>
    </r>
    <phoneticPr fontId="3"/>
  </si>
  <si>
    <t>ねっとわーくしののめ</t>
    <phoneticPr fontId="3"/>
  </si>
  <si>
    <r>
      <t>6</t>
    </r>
    <r>
      <rPr>
        <sz val="10"/>
        <rFont val="ＭＳ Ｐゴシック"/>
        <family val="3"/>
        <charset val="128"/>
      </rPr>
      <t>99-0403</t>
    </r>
    <phoneticPr fontId="3"/>
  </si>
  <si>
    <t>社会福祉法人　島根ライトハウス</t>
    <rPh sb="0" eb="6">
      <t>シャカイフクシホウジン</t>
    </rPh>
    <rPh sb="7" eb="9">
      <t>シマネ</t>
    </rPh>
    <phoneticPr fontId="3"/>
  </si>
  <si>
    <r>
      <t>0</t>
    </r>
    <r>
      <rPr>
        <sz val="10"/>
        <rFont val="ＭＳ Ｐゴシック"/>
        <family val="3"/>
        <charset val="128"/>
      </rPr>
      <t>852-66-7772</t>
    </r>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</si>
  <si>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</si>
  <si>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</si>
  <si>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</si>
  <si>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</si>
  <si>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</si>
  <si>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</si>
  <si>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</si>
  <si>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</si>
  <si>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</si>
  <si>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</si>
  <si>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</si>
  <si>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</si>
  <si>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</si>
  <si>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</si>
  <si>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</si>
  <si>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</si>
  <si>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</si>
  <si>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</si>
  <si>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</si>
  <si>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</si>
  <si>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</si>
  <si>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</si>
  <si>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</si>
  <si>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</si>
  <si>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</si>
  <si>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</si>
  <si>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</si>
  <si>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</si>
  <si>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</si>
  <si>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</si>
  <si>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</si>
  <si>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</si>
  <si>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</si>
  <si>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</si>
  <si>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</si>
  <si>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</si>
  <si>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</si>
  <si>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</si>
  <si>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ケアステーションやわらぎ</t>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</si>
  <si>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</si>
  <si>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</si>
  <si>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</si>
  <si>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</si>
  <si>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</si>
  <si>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r>
      <t>6</t>
    </r>
    <r>
      <rPr>
        <sz val="10"/>
        <rFont val="ＭＳ Ｐゴシック"/>
        <family val="3"/>
        <charset val="128"/>
      </rPr>
      <t>99-0902</t>
    </r>
    <phoneticPr fontId="3"/>
  </si>
  <si>
    <t>特定非営利活動法人ぽんぽん船</t>
    <rPh sb="0" eb="2">
      <t>トクテイ</t>
    </rPh>
    <rPh sb="2" eb="5">
      <t>ヒエイリ</t>
    </rPh>
    <rPh sb="5" eb="7">
      <t>カツドウ</t>
    </rPh>
    <rPh sb="7" eb="9">
      <t>ホウジン</t>
    </rPh>
    <rPh sb="13" eb="14">
      <t>セン</t>
    </rPh>
    <phoneticPr fontId="3"/>
  </si>
  <si>
    <r>
      <t>0</t>
    </r>
    <r>
      <rPr>
        <sz val="10"/>
        <rFont val="ＭＳ Ｐゴシック"/>
        <family val="3"/>
        <charset val="128"/>
      </rPr>
      <t>853-86-7022</t>
    </r>
    <phoneticPr fontId="3"/>
  </si>
  <si>
    <r>
      <t>6</t>
    </r>
    <r>
      <rPr>
        <sz val="10"/>
        <rFont val="ＭＳ Ｐゴシック"/>
        <family val="3"/>
        <charset val="128"/>
      </rPr>
      <t>93-0522</t>
    </r>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</si>
  <si>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</si>
  <si>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</si>
  <si>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r>
      <t>0</t>
    </r>
    <r>
      <rPr>
        <sz val="10"/>
        <rFont val="ＭＳ Ｐゴシック"/>
        <family val="3"/>
        <charset val="128"/>
      </rPr>
      <t>853-85-8005</t>
    </r>
    <phoneticPr fontId="3"/>
  </si>
  <si>
    <t>699-0501</t>
    <phoneticPr fontId="3"/>
  </si>
  <si>
    <t>0853-72-7085</t>
    <phoneticPr fontId="3"/>
  </si>
  <si>
    <t>太陽の里</t>
    <rPh sb="0" eb="2">
      <t>タイヨウ</t>
    </rPh>
    <rPh sb="3" eb="4">
      <t>サト</t>
    </rPh>
    <phoneticPr fontId="3"/>
  </si>
  <si>
    <r>
      <t>6</t>
    </r>
    <r>
      <rPr>
        <sz val="10"/>
        <rFont val="ＭＳ Ｐゴシック"/>
        <family val="3"/>
        <charset val="128"/>
      </rPr>
      <t>99-0622</t>
    </r>
    <phoneticPr fontId="3"/>
  </si>
  <si>
    <r>
      <t>0</t>
    </r>
    <r>
      <rPr>
        <sz val="10"/>
        <rFont val="ＭＳ Ｐゴシック"/>
        <family val="3"/>
        <charset val="128"/>
      </rPr>
      <t>853-72-9125</t>
    </r>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</si>
  <si>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</si>
  <si>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</si>
  <si>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</si>
  <si>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</si>
  <si>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</si>
  <si>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</si>
  <si>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</si>
  <si>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</si>
  <si>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</si>
  <si>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</si>
  <si>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</si>
  <si>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</si>
  <si>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</si>
  <si>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</si>
  <si>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</si>
  <si>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</si>
  <si>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</si>
  <si>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</si>
  <si>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</si>
  <si>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</si>
  <si>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</si>
  <si>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</si>
  <si>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</si>
  <si>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</si>
  <si>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</si>
  <si>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</si>
  <si>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</si>
  <si>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</si>
  <si>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</si>
  <si>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</si>
  <si>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</si>
  <si>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</si>
  <si>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</si>
  <si>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</si>
  <si>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</si>
  <si>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</si>
  <si>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</si>
  <si>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</si>
  <si>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</si>
  <si>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</si>
  <si>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</si>
  <si>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</si>
  <si>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</si>
  <si>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</si>
  <si>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</si>
  <si>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</si>
  <si>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</si>
  <si>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</si>
  <si>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</si>
  <si>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</si>
  <si>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</si>
  <si>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</si>
  <si>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</si>
  <si>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r>
      <t>浜田市熱田町4</t>
    </r>
    <r>
      <rPr>
        <sz val="10"/>
        <rFont val="ＭＳ Ｐゴシック"/>
        <family val="3"/>
        <charset val="128"/>
      </rPr>
      <t>93-3</t>
    </r>
    <rPh sb="0" eb="3">
      <t>ハマダシ</t>
    </rPh>
    <rPh sb="3" eb="6">
      <t>アツタチョウ</t>
    </rPh>
    <phoneticPr fontId="3"/>
  </si>
  <si>
    <t>0854-62-1500</t>
  </si>
  <si>
    <t>0852-21-2829</t>
    <phoneticPr fontId="3"/>
  </si>
  <si>
    <t>690-0131</t>
    <phoneticPr fontId="3"/>
  </si>
  <si>
    <t>社会福祉法人四ツ葉福祉会</t>
    <rPh sb="0" eb="2">
      <t>シャカイ</t>
    </rPh>
    <rPh sb="2" eb="4">
      <t>フクシ</t>
    </rPh>
    <rPh sb="4" eb="6">
      <t>ホウジン</t>
    </rPh>
    <rPh sb="6" eb="7">
      <t>ヨ</t>
    </rPh>
    <rPh sb="8" eb="9">
      <t>バ</t>
    </rPh>
    <rPh sb="9" eb="12">
      <t>フクシカイ</t>
    </rPh>
    <phoneticPr fontId="3"/>
  </si>
  <si>
    <t>0852-36-7888</t>
    <phoneticPr fontId="3"/>
  </si>
  <si>
    <t>0852-36-7620</t>
    <phoneticPr fontId="3"/>
  </si>
  <si>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</si>
  <si>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</si>
  <si>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</si>
  <si>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</si>
  <si>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</si>
  <si>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</si>
  <si>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</si>
  <si>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</si>
  <si>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持田寮</t>
    <rPh sb="0" eb="2">
      <t>モチダ</t>
    </rPh>
    <rPh sb="2" eb="3">
      <t>リョウ</t>
    </rPh>
    <phoneticPr fontId="3"/>
  </si>
  <si>
    <t>松江市東出雲町揖屋町1134-1</t>
    <rPh sb="0" eb="3">
      <t>マツエシ</t>
    </rPh>
    <rPh sb="3" eb="7">
      <t>ヒガシイズモチョウ</t>
    </rPh>
    <rPh sb="7" eb="9">
      <t>イヤ</t>
    </rPh>
    <rPh sb="9" eb="10">
      <t>マチ</t>
    </rPh>
    <phoneticPr fontId="3"/>
  </si>
  <si>
    <r>
      <t>松江市東出雲町内馬1</t>
    </r>
    <r>
      <rPr>
        <sz val="10"/>
        <rFont val="ＭＳ Ｐゴシック"/>
        <family val="3"/>
        <charset val="128"/>
      </rPr>
      <t>415-1</t>
    </r>
    <rPh sb="0" eb="3">
      <t>マツエシ</t>
    </rPh>
    <rPh sb="3" eb="7">
      <t>ヒガシイズモチョウ</t>
    </rPh>
    <rPh sb="7" eb="8">
      <t>ウチ</t>
    </rPh>
    <rPh sb="8" eb="9">
      <t>ウマ</t>
    </rPh>
    <phoneticPr fontId="3"/>
  </si>
  <si>
    <t>若草園</t>
    <rPh sb="0" eb="2">
      <t>ワカクサ</t>
    </rPh>
    <rPh sb="2" eb="3">
      <t>エン</t>
    </rPh>
    <phoneticPr fontId="3"/>
  </si>
  <si>
    <t>690-0873</t>
    <phoneticPr fontId="3"/>
  </si>
  <si>
    <r>
      <t>松江市内中原町1</t>
    </r>
    <r>
      <rPr>
        <sz val="10"/>
        <rFont val="ＭＳ Ｐゴシック"/>
        <family val="3"/>
        <charset val="128"/>
      </rPr>
      <t>92-1</t>
    </r>
    <rPh sb="0" eb="3">
      <t>マツエシ</t>
    </rPh>
    <rPh sb="3" eb="4">
      <t>ウチ</t>
    </rPh>
    <rPh sb="4" eb="7">
      <t>ナカハラチョウ</t>
    </rPh>
    <phoneticPr fontId="3"/>
  </si>
  <si>
    <t>社会福祉法人　若草福祉会</t>
    <rPh sb="7" eb="9">
      <t>ワカクサ</t>
    </rPh>
    <rPh sb="9" eb="11">
      <t>フクシ</t>
    </rPh>
    <rPh sb="11" eb="12">
      <t>カイ</t>
    </rPh>
    <phoneticPr fontId="3"/>
  </si>
  <si>
    <r>
      <t>0</t>
    </r>
    <r>
      <rPr>
        <sz val="10"/>
        <rFont val="ＭＳ Ｐゴシック"/>
        <family val="3"/>
        <charset val="128"/>
      </rPr>
      <t>852-24-6725</t>
    </r>
    <phoneticPr fontId="3"/>
  </si>
  <si>
    <r>
      <t>0</t>
    </r>
    <r>
      <rPr>
        <sz val="10"/>
        <rFont val="ＭＳ Ｐゴシック"/>
        <family val="3"/>
        <charset val="128"/>
      </rPr>
      <t>852-24-6726</t>
    </r>
    <phoneticPr fontId="3"/>
  </si>
  <si>
    <t>施　　設　　名</t>
  </si>
  <si>
    <t>設置主体</t>
  </si>
  <si>
    <t>経営主体</t>
  </si>
  <si>
    <t>事業開始年月日</t>
  </si>
  <si>
    <t>所在地</t>
  </si>
  <si>
    <t>施設認可等年月日</t>
    <rPh sb="0" eb="2">
      <t>シセツ</t>
    </rPh>
    <rPh sb="2" eb="4">
      <t>ニンカ</t>
    </rPh>
    <rPh sb="4" eb="5">
      <t>トウ</t>
    </rPh>
    <rPh sb="5" eb="8">
      <t>ネンガッピ</t>
    </rPh>
    <phoneticPr fontId="3"/>
  </si>
  <si>
    <t>備考</t>
    <rPh sb="0" eb="2">
      <t>ビコウ</t>
    </rPh>
    <phoneticPr fontId="3"/>
  </si>
  <si>
    <t>番号</t>
    <rPh sb="0" eb="2">
      <t>バンゴウ</t>
    </rPh>
    <phoneticPr fontId="3"/>
  </si>
  <si>
    <t>社福　島根県社会福祉事業団</t>
  </si>
  <si>
    <t>696-1144</t>
  </si>
  <si>
    <t>しののめ寮</t>
  </si>
  <si>
    <t>690-0814</t>
  </si>
  <si>
    <t>690-0036</t>
  </si>
  <si>
    <t>699-0201</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</si>
  <si>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</si>
  <si>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</si>
  <si>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</si>
  <si>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</si>
  <si>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</si>
  <si>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</si>
  <si>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</si>
  <si>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</si>
  <si>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</si>
  <si>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</si>
  <si>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</si>
  <si>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</si>
  <si>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</si>
  <si>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</si>
  <si>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あおば</t>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</si>
  <si>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</si>
  <si>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</si>
  <si>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</si>
  <si>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</si>
  <si>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</si>
  <si>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</si>
  <si>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</si>
  <si>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</si>
  <si>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</si>
  <si>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</si>
  <si>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</si>
  <si>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</si>
  <si>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ピー・ター・パン</t>
    <phoneticPr fontId="3"/>
  </si>
  <si>
    <t>690-1115</t>
    <phoneticPr fontId="3"/>
  </si>
  <si>
    <t>社会福祉法人　ふらっと</t>
    <rPh sb="0" eb="2">
      <t>シャカイ</t>
    </rPh>
    <rPh sb="2" eb="4">
      <t>フクシ</t>
    </rPh>
    <rPh sb="4" eb="6">
      <t>ホウジン</t>
    </rPh>
    <phoneticPr fontId="3"/>
  </si>
  <si>
    <t>0852-34-9734</t>
    <phoneticPr fontId="3"/>
  </si>
  <si>
    <t>0852-34-9735</t>
    <phoneticPr fontId="3"/>
  </si>
  <si>
    <t>特定非営利活動法人　こだま</t>
    <rPh sb="0" eb="2">
      <t>トクテイ</t>
    </rPh>
    <rPh sb="2" eb="5">
      <t>ヒエイリ</t>
    </rPh>
    <rPh sb="5" eb="7">
      <t>カツドウ</t>
    </rPh>
    <rPh sb="7" eb="9">
      <t>ホウジン</t>
    </rPh>
    <phoneticPr fontId="3"/>
  </si>
  <si>
    <t>障害福祉サービス事業所　you愛</t>
    <rPh sb="0" eb="2">
      <t>ショウガイ</t>
    </rPh>
    <rPh sb="2" eb="4">
      <t>フクシ</t>
    </rPh>
    <rPh sb="8" eb="11">
      <t>ジギョウショ</t>
    </rPh>
    <rPh sb="15" eb="16">
      <t>アイ</t>
    </rPh>
    <phoneticPr fontId="3"/>
  </si>
  <si>
    <t>690-0824</t>
    <phoneticPr fontId="3"/>
  </si>
  <si>
    <t>社会福祉法人　まつえ友愛会</t>
    <rPh sb="0" eb="2">
      <t>シャカイ</t>
    </rPh>
    <rPh sb="2" eb="4">
      <t>フクシ</t>
    </rPh>
    <rPh sb="4" eb="6">
      <t>ホウジン</t>
    </rPh>
    <rPh sb="10" eb="11">
      <t>トモ</t>
    </rPh>
    <rPh sb="11" eb="12">
      <t>アイ</t>
    </rPh>
    <rPh sb="12" eb="13">
      <t>カイ</t>
    </rPh>
    <phoneticPr fontId="3"/>
  </si>
  <si>
    <t>0852-24-1117</t>
    <phoneticPr fontId="3"/>
  </si>
  <si>
    <t>指定生活介護事業所　やすらぎの家</t>
    <rPh sb="0" eb="2">
      <t>シテイ</t>
    </rPh>
    <rPh sb="2" eb="4">
      <t>セイカツ</t>
    </rPh>
    <rPh sb="4" eb="6">
      <t>カイゴ</t>
    </rPh>
    <rPh sb="6" eb="9">
      <t>ジギョウショ</t>
    </rPh>
    <rPh sb="15" eb="16">
      <t>イエ</t>
    </rPh>
    <phoneticPr fontId="3"/>
  </si>
  <si>
    <t>690-0121</t>
    <phoneticPr fontId="3"/>
  </si>
  <si>
    <t>社会福祉法人　四ツ葉福祉会</t>
    <rPh sb="0" eb="2">
      <t>シャカイ</t>
    </rPh>
    <rPh sb="2" eb="4">
      <t>フクシ</t>
    </rPh>
    <rPh sb="4" eb="6">
      <t>ホウジン</t>
    </rPh>
    <rPh sb="7" eb="8">
      <t>ヨ</t>
    </rPh>
    <rPh sb="9" eb="10">
      <t>バ</t>
    </rPh>
    <rPh sb="10" eb="13">
      <t>フクシカイ</t>
    </rPh>
    <phoneticPr fontId="3"/>
  </si>
  <si>
    <t>0852-36-6444</t>
    <phoneticPr fontId="3"/>
  </si>
  <si>
    <t>Ｌ．Ｃ．Ｃ．ういんぐ</t>
    <phoneticPr fontId="3"/>
  </si>
  <si>
    <t>690-0814</t>
    <phoneticPr fontId="3"/>
  </si>
  <si>
    <t>社会福祉法人　千鳥福祉会</t>
    <rPh sb="0" eb="2">
      <t>シャカイ</t>
    </rPh>
    <rPh sb="2" eb="4">
      <t>フクシ</t>
    </rPh>
    <rPh sb="4" eb="6">
      <t>ホウジン</t>
    </rPh>
    <rPh sb="7" eb="9">
      <t>チドリ</t>
    </rPh>
    <rPh sb="9" eb="12">
      <t>フクシカイ</t>
    </rPh>
    <phoneticPr fontId="3"/>
  </si>
  <si>
    <t>0852-24-8871</t>
    <phoneticPr fontId="3"/>
  </si>
  <si>
    <t>0852-24-8872</t>
    <phoneticPr fontId="3"/>
  </si>
  <si>
    <t>あおぞら</t>
    <phoneticPr fontId="3"/>
  </si>
  <si>
    <t>安来市飯梨町６１５－１</t>
    <rPh sb="0" eb="3">
      <t>ヤスギシ</t>
    </rPh>
    <rPh sb="3" eb="4">
      <t>メシ</t>
    </rPh>
    <rPh sb="4" eb="5">
      <t>ナシ</t>
    </rPh>
    <rPh sb="5" eb="6">
      <t>チョウ</t>
    </rPh>
    <phoneticPr fontId="3"/>
  </si>
  <si>
    <t>0854-28-6048</t>
    <phoneticPr fontId="3"/>
  </si>
  <si>
    <t>ワークセンターフレンド</t>
    <phoneticPr fontId="3"/>
  </si>
  <si>
    <t>0852-60-2693</t>
    <phoneticPr fontId="3"/>
  </si>
  <si>
    <t>0852-60-2694</t>
    <phoneticPr fontId="3"/>
  </si>
  <si>
    <t>まるべりー松江</t>
    <rPh sb="5" eb="7">
      <t>マツエ</t>
    </rPh>
    <phoneticPr fontId="3"/>
  </si>
  <si>
    <t>690-0064</t>
    <phoneticPr fontId="3"/>
  </si>
  <si>
    <t>社会福祉法人　桑友</t>
    <rPh sb="0" eb="2">
      <t>シャカイ</t>
    </rPh>
    <rPh sb="2" eb="4">
      <t>フクシ</t>
    </rPh>
    <rPh sb="4" eb="6">
      <t>ホウジン</t>
    </rPh>
    <rPh sb="7" eb="8">
      <t>クワ</t>
    </rPh>
    <rPh sb="8" eb="9">
      <t>トモ</t>
    </rPh>
    <phoneticPr fontId="3"/>
  </si>
  <si>
    <t>0852-60-1858</t>
    <phoneticPr fontId="3"/>
  </si>
  <si>
    <t>0852-60-1835</t>
    <phoneticPr fontId="3"/>
  </si>
  <si>
    <t>就労継続支援Ｂ型事業所　ショップみけねこ</t>
    <rPh sb="0" eb="2">
      <t>シュウロウ</t>
    </rPh>
    <rPh sb="2" eb="4">
      <t>ケイゾク</t>
    </rPh>
    <rPh sb="4" eb="6">
      <t>シエン</t>
    </rPh>
    <rPh sb="7" eb="8">
      <t>ガタ</t>
    </rPh>
    <rPh sb="8" eb="11">
      <t>ジギョウショ</t>
    </rPh>
    <phoneticPr fontId="3"/>
  </si>
  <si>
    <t>690-0012</t>
    <phoneticPr fontId="3"/>
  </si>
  <si>
    <t>特定非営利活動法人　みけねこ</t>
    <rPh sb="0" eb="2">
      <t>トクテイ</t>
    </rPh>
    <rPh sb="2" eb="5">
      <t>ヒエイリ</t>
    </rPh>
    <rPh sb="5" eb="7">
      <t>カツドウ</t>
    </rPh>
    <rPh sb="7" eb="9">
      <t>ホウジン</t>
    </rPh>
    <phoneticPr fontId="3"/>
  </si>
  <si>
    <t>0852-31-9089</t>
    <phoneticPr fontId="3"/>
  </si>
  <si>
    <t>690-0823</t>
    <phoneticPr fontId="3"/>
  </si>
  <si>
    <t>0852-33-2661</t>
  </si>
  <si>
    <t>0852-33-2688</t>
    <phoneticPr fontId="3"/>
  </si>
  <si>
    <t>さくらんぼの家</t>
    <rPh sb="6" eb="7">
      <t>イエ</t>
    </rPh>
    <phoneticPr fontId="3"/>
  </si>
  <si>
    <t>690-0402</t>
    <phoneticPr fontId="3"/>
  </si>
  <si>
    <t>050-5205-8242</t>
    <phoneticPr fontId="3"/>
  </si>
  <si>
    <t>699-0202</t>
  </si>
  <si>
    <t>0852-62-2550</t>
  </si>
  <si>
    <t>ワークハウス「しののめ」</t>
    <phoneticPr fontId="3"/>
  </si>
  <si>
    <t>共同生活介護
共同生活援助</t>
    <rPh sb="0" eb="2">
      <t>キョウドウ</t>
    </rPh>
    <rPh sb="2" eb="4">
      <t>セイカツ</t>
    </rPh>
    <rPh sb="4" eb="6">
      <t>カイゴ</t>
    </rPh>
    <rPh sb="7" eb="9">
      <t>キョウドウ</t>
    </rPh>
    <rPh sb="9" eb="11">
      <t>セイカツ</t>
    </rPh>
    <rPh sb="11" eb="13">
      <t>エンジョ</t>
    </rPh>
    <phoneticPr fontId="3"/>
  </si>
  <si>
    <t>0854-82-5300</t>
  </si>
  <si>
    <t>すみれ寮</t>
  </si>
  <si>
    <t>れんげ寮</t>
  </si>
  <si>
    <t>なずな寮</t>
  </si>
  <si>
    <t>コーポ亀の子Ⅲ</t>
  </si>
  <si>
    <t>タートルホーム</t>
  </si>
  <si>
    <t>0854-82-3077</t>
  </si>
  <si>
    <t>共同生活援助</t>
    <rPh sb="0" eb="2">
      <t>キョウドウ</t>
    </rPh>
    <rPh sb="2" eb="4">
      <t>セイカツ</t>
    </rPh>
    <rPh sb="4" eb="6">
      <t>エンジョ</t>
    </rPh>
    <phoneticPr fontId="3"/>
  </si>
  <si>
    <t>医療法人　恵和会　グループホーム雪見荘・柳栄荘</t>
  </si>
  <si>
    <t>0854-82-1035</t>
  </si>
  <si>
    <t>グループホーム　雪見荘</t>
  </si>
  <si>
    <t>グループホーム　柳栄荘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</si>
  <si>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</si>
  <si>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</si>
  <si>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</si>
  <si>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</si>
  <si>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</si>
  <si>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</si>
  <si>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</si>
  <si>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</si>
  <si>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</si>
  <si>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</si>
  <si>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</si>
  <si>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</si>
  <si>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</si>
  <si>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</si>
  <si>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</si>
  <si>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</si>
  <si>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</si>
  <si>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共同生活介護</t>
    <rPh sb="0" eb="2">
      <t>キョウドウ</t>
    </rPh>
    <rPh sb="2" eb="4">
      <t>セイカツ</t>
    </rPh>
    <rPh sb="4" eb="6">
      <t>カイゴ</t>
    </rPh>
    <phoneticPr fontId="3"/>
  </si>
  <si>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</si>
  <si>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</si>
  <si>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</si>
  <si>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</si>
  <si>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</si>
  <si>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</si>
  <si>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</si>
  <si>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</si>
  <si>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</si>
  <si>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</si>
  <si>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</si>
  <si>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</si>
  <si>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r>
      <t>6</t>
    </r>
    <r>
      <rPr>
        <sz val="10"/>
        <rFont val="ＭＳ Ｐゴシック"/>
        <family val="3"/>
        <charset val="128"/>
      </rPr>
      <t>99-5132</t>
    </r>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</si>
  <si>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</si>
  <si>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</si>
  <si>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r>
      <t>0</t>
    </r>
    <r>
      <rPr>
        <sz val="10"/>
        <rFont val="ＭＳ Ｐゴシック"/>
        <family val="3"/>
        <charset val="128"/>
      </rPr>
      <t>856-25-1713</t>
    </r>
    <phoneticPr fontId="3"/>
  </si>
  <si>
    <r>
      <t>0</t>
    </r>
    <r>
      <rPr>
        <sz val="10"/>
        <rFont val="ＭＳ Ｐゴシック"/>
        <family val="3"/>
        <charset val="128"/>
      </rPr>
      <t>856-25-1753</t>
    </r>
    <phoneticPr fontId="3"/>
  </si>
  <si>
    <t>就労継続支援Ｂ型事業所　わこうの里</t>
    <rPh sb="0" eb="2">
      <t>シュウロウ</t>
    </rPh>
    <rPh sb="2" eb="4">
      <t>ケイゾク</t>
    </rPh>
    <rPh sb="4" eb="6">
      <t>シエン</t>
    </rPh>
    <rPh sb="7" eb="8">
      <t>ガタ</t>
    </rPh>
    <rPh sb="8" eb="11">
      <t>ジギョウショ</t>
    </rPh>
    <rPh sb="16" eb="17">
      <t>サト</t>
    </rPh>
    <phoneticPr fontId="3"/>
  </si>
  <si>
    <r>
      <t>6</t>
    </r>
    <r>
      <rPr>
        <sz val="10"/>
        <rFont val="ＭＳ Ｐゴシック"/>
        <family val="3"/>
        <charset val="128"/>
      </rPr>
      <t>99-0109</t>
    </r>
    <phoneticPr fontId="3"/>
  </si>
  <si>
    <t>松江市東出雲町錦浜583-3</t>
    <rPh sb="0" eb="3">
      <t>マツエシ</t>
    </rPh>
    <rPh sb="3" eb="4">
      <t>ヒガシ</t>
    </rPh>
    <rPh sb="4" eb="6">
      <t>イズモ</t>
    </rPh>
    <rPh sb="6" eb="7">
      <t>チョウ</t>
    </rPh>
    <rPh sb="7" eb="8">
      <t>キン</t>
    </rPh>
    <rPh sb="8" eb="9">
      <t>ハマ</t>
    </rPh>
    <phoneticPr fontId="3"/>
  </si>
  <si>
    <t>社会福祉法人若幸会</t>
    <rPh sb="0" eb="2">
      <t>シャカイ</t>
    </rPh>
    <rPh sb="2" eb="4">
      <t>フクシ</t>
    </rPh>
    <rPh sb="4" eb="6">
      <t>ホウジン</t>
    </rPh>
    <rPh sb="6" eb="7">
      <t>ワカ</t>
    </rPh>
    <rPh sb="7" eb="8">
      <t>シアワ</t>
    </rPh>
    <rPh sb="8" eb="9">
      <t>カイ</t>
    </rPh>
    <phoneticPr fontId="3"/>
  </si>
  <si>
    <r>
      <t>0</t>
    </r>
    <r>
      <rPr>
        <sz val="10"/>
        <rFont val="ＭＳ Ｐゴシック"/>
        <family val="3"/>
        <charset val="128"/>
      </rPr>
      <t>852-52-7855</t>
    </r>
    <phoneticPr fontId="3"/>
  </si>
  <si>
    <r>
      <t>0</t>
    </r>
    <r>
      <rPr>
        <sz val="10"/>
        <rFont val="ＭＳ Ｐゴシック"/>
        <family val="3"/>
        <charset val="128"/>
      </rPr>
      <t>852-52-7877</t>
    </r>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</si>
  <si>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</si>
  <si>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</si>
  <si>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</si>
  <si>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</si>
  <si>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r>
      <t>0</t>
    </r>
    <r>
      <rPr>
        <sz val="10"/>
        <rFont val="ＭＳ Ｐゴシック"/>
        <family val="3"/>
        <charset val="128"/>
      </rPr>
      <t>855-92-1171</t>
    </r>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</si>
  <si>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</si>
  <si>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</si>
  <si>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</si>
  <si>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r>
      <t>0</t>
    </r>
    <r>
      <rPr>
        <sz val="10"/>
        <rFont val="ＭＳ Ｐゴシック"/>
        <family val="3"/>
        <charset val="128"/>
      </rPr>
      <t>855-23-8190</t>
    </r>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</si>
  <si>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</si>
  <si>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</si>
  <si>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</si>
  <si>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</si>
  <si>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</si>
  <si>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医療法人青葉会</t>
    <rPh sb="0" eb="2">
      <t>イリョウ</t>
    </rPh>
    <rPh sb="2" eb="4">
      <t>ホウジン</t>
    </rPh>
    <rPh sb="4" eb="6">
      <t>アオバ</t>
    </rPh>
    <rPh sb="6" eb="7">
      <t>カイ</t>
    </rPh>
    <phoneticPr fontId="3"/>
  </si>
  <si>
    <t>松江市上乃木１－２－１２</t>
    <rPh sb="0" eb="3">
      <t>マツエシ</t>
    </rPh>
    <rPh sb="3" eb="4">
      <t>ア</t>
    </rPh>
    <rPh sb="4" eb="5">
      <t>ノ</t>
    </rPh>
    <rPh sb="5" eb="6">
      <t>キ</t>
    </rPh>
    <phoneticPr fontId="3"/>
  </si>
  <si>
    <r>
      <t>6</t>
    </r>
    <r>
      <rPr>
        <sz val="10"/>
        <rFont val="ＭＳ Ｐゴシック"/>
        <family val="3"/>
        <charset val="128"/>
      </rPr>
      <t>90-3207</t>
    </r>
    <phoneticPr fontId="3"/>
  </si>
  <si>
    <t>飯石郡飯南町頓原1070</t>
    <phoneticPr fontId="3"/>
  </si>
  <si>
    <t>株式会社あゆみ</t>
    <rPh sb="0" eb="2">
      <t>カブシキ</t>
    </rPh>
    <rPh sb="2" eb="4">
      <t>カイシャ</t>
    </rPh>
    <phoneticPr fontId="3"/>
  </si>
  <si>
    <r>
      <t>0</t>
    </r>
    <r>
      <rPr>
        <sz val="10"/>
        <rFont val="ＭＳ Ｐゴシック"/>
        <family val="3"/>
        <charset val="128"/>
      </rPr>
      <t>854-72-9374</t>
    </r>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</si>
  <si>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</si>
  <si>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</si>
  <si>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</si>
  <si>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</si>
  <si>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</si>
  <si>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指定障害者支援施設
四ツ葉園</t>
    <rPh sb="0" eb="2">
      <t>シテイ</t>
    </rPh>
    <rPh sb="2" eb="5">
      <t>ショウガイシャ</t>
    </rPh>
    <rPh sb="5" eb="7">
      <t>シエン</t>
    </rPh>
    <rPh sb="7" eb="9">
      <t>シセツ</t>
    </rPh>
    <rPh sb="10" eb="11">
      <t>ヨ</t>
    </rPh>
    <rPh sb="12" eb="13">
      <t>ハ</t>
    </rPh>
    <rPh sb="13" eb="14">
      <t>エン</t>
    </rPh>
    <phoneticPr fontId="3"/>
  </si>
  <si>
    <t>松江市古志町1551番地4</t>
    <rPh sb="0" eb="3">
      <t>マツエシ</t>
    </rPh>
    <rPh sb="3" eb="4">
      <t>フル</t>
    </rPh>
    <rPh sb="4" eb="5">
      <t>ココロザシ</t>
    </rPh>
    <rPh sb="5" eb="6">
      <t>チョウ</t>
    </rPh>
    <rPh sb="10" eb="12">
      <t>バンチ</t>
    </rPh>
    <phoneticPr fontId="3"/>
  </si>
  <si>
    <t>社会福祉法人四ツ葉福祉会</t>
    <rPh sb="0" eb="2">
      <t>シャカイ</t>
    </rPh>
    <rPh sb="2" eb="4">
      <t>フクシ</t>
    </rPh>
    <rPh sb="4" eb="6">
      <t>ホウジン</t>
    </rPh>
    <rPh sb="6" eb="7">
      <t>ヨ</t>
    </rPh>
    <rPh sb="8" eb="9">
      <t>ハ</t>
    </rPh>
    <rPh sb="9" eb="11">
      <t>フクシ</t>
    </rPh>
    <rPh sb="11" eb="12">
      <t>ア</t>
    </rPh>
    <phoneticPr fontId="3"/>
  </si>
  <si>
    <t>0852-36-8894</t>
    <phoneticPr fontId="3"/>
  </si>
  <si>
    <r>
      <t>6</t>
    </r>
    <r>
      <rPr>
        <sz val="10"/>
        <rFont val="ＭＳ Ｐゴシック"/>
        <family val="3"/>
        <charset val="128"/>
      </rPr>
      <t>90-0121</t>
    </r>
    <phoneticPr fontId="3"/>
  </si>
  <si>
    <t>松江市古志町718番地1</t>
    <rPh sb="0" eb="3">
      <t>マツエシ</t>
    </rPh>
    <rPh sb="3" eb="4">
      <t>フル</t>
    </rPh>
    <rPh sb="4" eb="5">
      <t>ココロザシ</t>
    </rPh>
    <rPh sb="5" eb="6">
      <t>チョウ</t>
    </rPh>
    <rPh sb="9" eb="11">
      <t>バンチ</t>
    </rPh>
    <phoneticPr fontId="3"/>
  </si>
  <si>
    <r>
      <t>0</t>
    </r>
    <r>
      <rPr>
        <sz val="10"/>
        <rFont val="ＭＳ Ｐゴシック"/>
        <family val="3"/>
        <charset val="128"/>
      </rPr>
      <t>852-36-6444</t>
    </r>
    <phoneticPr fontId="3"/>
  </si>
  <si>
    <t>特定非営利活動法人　あすのひかり</t>
    <rPh sb="0" eb="2">
      <t>トクテイ</t>
    </rPh>
    <rPh sb="2" eb="5">
      <t>ヒエイリ</t>
    </rPh>
    <rPh sb="5" eb="7">
      <t>カツドウ</t>
    </rPh>
    <rPh sb="7" eb="9">
      <t>ホウジン</t>
    </rPh>
    <phoneticPr fontId="3"/>
  </si>
  <si>
    <r>
      <t>6</t>
    </r>
    <r>
      <rPr>
        <sz val="10"/>
        <rFont val="ＭＳ Ｐゴシック"/>
        <family val="3"/>
        <charset val="128"/>
      </rPr>
      <t>90-0025</t>
    </r>
    <phoneticPr fontId="3"/>
  </si>
  <si>
    <t>特定非営利活動法人あすのひかり</t>
    <rPh sb="0" eb="2">
      <t>トクテイ</t>
    </rPh>
    <rPh sb="2" eb="5">
      <t>ヒエイリ</t>
    </rPh>
    <rPh sb="5" eb="7">
      <t>カツドウ</t>
    </rPh>
    <rPh sb="7" eb="9">
      <t>ホウジン</t>
    </rPh>
    <phoneticPr fontId="3"/>
  </si>
  <si>
    <r>
      <t>0</t>
    </r>
    <r>
      <rPr>
        <sz val="10"/>
        <rFont val="ＭＳ Ｐゴシック"/>
        <family val="3"/>
        <charset val="128"/>
      </rPr>
      <t>852-37-2890</t>
    </r>
    <phoneticPr fontId="3"/>
  </si>
  <si>
    <r>
      <t>0</t>
    </r>
    <r>
      <rPr>
        <sz val="10"/>
        <rFont val="ＭＳ Ｐゴシック"/>
        <family val="3"/>
        <charset val="128"/>
      </rPr>
      <t>852-37-2892</t>
    </r>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</si>
  <si>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</si>
  <si>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</si>
  <si>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r>
      <t>0</t>
    </r>
    <r>
      <rPr>
        <sz val="10"/>
        <rFont val="ＭＳ Ｐゴシック"/>
        <family val="3"/>
        <charset val="128"/>
      </rPr>
      <t>853-72-5587</t>
    </r>
    <phoneticPr fontId="3"/>
  </si>
  <si>
    <r>
      <t>0</t>
    </r>
    <r>
      <rPr>
        <sz val="10"/>
        <rFont val="ＭＳ Ｐゴシック"/>
        <family val="3"/>
        <charset val="128"/>
      </rPr>
      <t>853-72-4708</t>
    </r>
    <phoneticPr fontId="3"/>
  </si>
  <si>
    <t>株式会社　だんだん工房</t>
    <rPh sb="0" eb="2">
      <t>カブシキ</t>
    </rPh>
    <rPh sb="2" eb="4">
      <t>カイシャ</t>
    </rPh>
    <rPh sb="9" eb="11">
      <t>コウボウ</t>
    </rPh>
    <phoneticPr fontId="3"/>
  </si>
  <si>
    <r>
      <t>6</t>
    </r>
    <r>
      <rPr>
        <sz val="10"/>
        <rFont val="ＭＳ Ｐゴシック"/>
        <family val="3"/>
        <charset val="128"/>
      </rPr>
      <t>90-0411</t>
    </r>
    <phoneticPr fontId="3"/>
  </si>
  <si>
    <t>株式会社だんだん工房</t>
    <rPh sb="0" eb="2">
      <t>カブシキ</t>
    </rPh>
    <rPh sb="2" eb="4">
      <t>カイシャ</t>
    </rPh>
    <rPh sb="8" eb="10">
      <t>コウボウ</t>
    </rPh>
    <phoneticPr fontId="3"/>
  </si>
  <si>
    <r>
      <t>0</t>
    </r>
    <r>
      <rPr>
        <sz val="10"/>
        <rFont val="ＭＳ Ｐゴシック"/>
        <family val="3"/>
        <charset val="128"/>
      </rPr>
      <t>852-82-0503</t>
    </r>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</si>
  <si>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</si>
  <si>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</si>
  <si>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</si>
  <si>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</si>
  <si>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</si>
  <si>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</si>
  <si>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</si>
  <si>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</si>
  <si>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</si>
  <si>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</si>
  <si>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</si>
  <si>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多機能型事業所　わこう苑</t>
    <rPh sb="0" eb="4">
      <t>タキノウガタ</t>
    </rPh>
    <rPh sb="4" eb="7">
      <t>ジギョウショ</t>
    </rPh>
    <rPh sb="11" eb="12">
      <t>エン</t>
    </rPh>
    <phoneticPr fontId="3"/>
  </si>
  <si>
    <r>
      <t>6</t>
    </r>
    <r>
      <rPr>
        <sz val="10"/>
        <rFont val="ＭＳ Ｐゴシック"/>
        <family val="3"/>
        <charset val="128"/>
      </rPr>
      <t>99-0102</t>
    </r>
    <phoneticPr fontId="3"/>
  </si>
  <si>
    <t>松江市東出雲町下意東3148番地1</t>
    <rPh sb="0" eb="3">
      <t>マツエシ</t>
    </rPh>
    <rPh sb="3" eb="4">
      <t>ヒガシ</t>
    </rPh>
    <rPh sb="4" eb="6">
      <t>イズモ</t>
    </rPh>
    <rPh sb="6" eb="7">
      <t>チョウ</t>
    </rPh>
    <rPh sb="7" eb="8">
      <t>シタ</t>
    </rPh>
    <rPh sb="8" eb="9">
      <t>イ</t>
    </rPh>
    <rPh sb="9" eb="10">
      <t>ヒガシ</t>
    </rPh>
    <rPh sb="14" eb="16">
      <t>バンチ</t>
    </rPh>
    <phoneticPr fontId="3"/>
  </si>
  <si>
    <r>
      <t>0</t>
    </r>
    <r>
      <rPr>
        <sz val="10"/>
        <rFont val="ＭＳ Ｐゴシック"/>
        <family val="3"/>
        <charset val="128"/>
      </rPr>
      <t>852-52-7333</t>
    </r>
    <phoneticPr fontId="3"/>
  </si>
  <si>
    <r>
      <t>0</t>
    </r>
    <r>
      <rPr>
        <sz val="10"/>
        <rFont val="ＭＳ Ｐゴシック"/>
        <family val="3"/>
        <charset val="128"/>
      </rPr>
      <t>852-52-7335</t>
    </r>
    <phoneticPr fontId="3"/>
  </si>
  <si>
    <t>699-0102</t>
    <phoneticPr fontId="3"/>
  </si>
  <si>
    <t>松江市東出雲町下意東３１４８番地１</t>
    <rPh sb="0" eb="3">
      <t>マツエシ</t>
    </rPh>
    <rPh sb="3" eb="4">
      <t>ヒガシ</t>
    </rPh>
    <rPh sb="4" eb="6">
      <t>イズモ</t>
    </rPh>
    <rPh sb="6" eb="7">
      <t>チョウ</t>
    </rPh>
    <rPh sb="7" eb="8">
      <t>シタ</t>
    </rPh>
    <rPh sb="8" eb="9">
      <t>イ</t>
    </rPh>
    <rPh sb="9" eb="10">
      <t>ヒガシ</t>
    </rPh>
    <rPh sb="14" eb="16">
      <t>バンチ</t>
    </rPh>
    <phoneticPr fontId="3"/>
  </si>
  <si>
    <t>計画相談</t>
    <rPh sb="0" eb="2">
      <t>ケイカク</t>
    </rPh>
    <rPh sb="2" eb="4">
      <t>ソウダン</t>
    </rPh>
    <phoneticPr fontId="3"/>
  </si>
  <si>
    <t>障害児相談</t>
    <rPh sb="0" eb="2">
      <t>ショウガイ</t>
    </rPh>
    <rPh sb="2" eb="3">
      <t>ジ</t>
    </rPh>
    <rPh sb="3" eb="5">
      <t>ソウダン</t>
    </rPh>
    <phoneticPr fontId="3"/>
  </si>
  <si>
    <t>0852-52-7333</t>
    <phoneticPr fontId="3"/>
  </si>
  <si>
    <r>
      <t>6</t>
    </r>
    <r>
      <rPr>
        <sz val="10"/>
        <rFont val="ＭＳ Ｐゴシック"/>
        <family val="3"/>
        <charset val="128"/>
      </rPr>
      <t>98-0041</t>
    </r>
    <phoneticPr fontId="3"/>
  </si>
  <si>
    <r>
      <t>0</t>
    </r>
    <r>
      <rPr>
        <sz val="10"/>
        <rFont val="ＭＳ Ｐゴシック"/>
        <family val="3"/>
        <charset val="128"/>
      </rPr>
      <t>856-24-1673</t>
    </r>
    <phoneticPr fontId="3"/>
  </si>
  <si>
    <t>障害者支援施設
松江学園</t>
    <rPh sb="0" eb="3">
      <t>ショウガイシャ</t>
    </rPh>
    <rPh sb="3" eb="5">
      <t>シエン</t>
    </rPh>
    <rPh sb="5" eb="7">
      <t>シセツ</t>
    </rPh>
    <rPh sb="8" eb="10">
      <t>マツエ</t>
    </rPh>
    <rPh sb="10" eb="12">
      <t>ガクエン</t>
    </rPh>
    <phoneticPr fontId="3"/>
  </si>
  <si>
    <t>松江市島根町大芦5707</t>
    <rPh sb="0" eb="3">
      <t>マツエシ</t>
    </rPh>
    <rPh sb="3" eb="6">
      <t>シマネチョウ</t>
    </rPh>
    <rPh sb="6" eb="7">
      <t>オオ</t>
    </rPh>
    <rPh sb="7" eb="8">
      <t>アシ</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</si>
  <si>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</si>
  <si>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</si>
  <si>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</si>
  <si>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</si>
  <si>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</si>
  <si>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多機能型事業所　いくま</t>
    <rPh sb="0" eb="4">
      <t>タキノウガタ</t>
    </rPh>
    <rPh sb="4" eb="7">
      <t>ジギョウショ</t>
    </rPh>
    <phoneticPr fontId="3"/>
  </si>
  <si>
    <r>
      <t>6</t>
    </r>
    <r>
      <rPr>
        <sz val="10"/>
        <rFont val="ＭＳ Ｐゴシック"/>
        <family val="3"/>
        <charset val="128"/>
      </rPr>
      <t>90-0864</t>
    </r>
    <phoneticPr fontId="3"/>
  </si>
  <si>
    <t>松江市東生馬町15番地1</t>
    <rPh sb="0" eb="3">
      <t>マツエシ</t>
    </rPh>
    <rPh sb="3" eb="4">
      <t>ヒガシ</t>
    </rPh>
    <rPh sb="4" eb="6">
      <t>イクマ</t>
    </rPh>
    <rPh sb="6" eb="7">
      <t>チョウ</t>
    </rPh>
    <rPh sb="9" eb="11">
      <t>バンチ</t>
    </rPh>
    <phoneticPr fontId="3"/>
  </si>
  <si>
    <t>社会福祉法人島根整肢学園</t>
  </si>
  <si>
    <t>社会福祉法人島根整肢学園</t>
    <rPh sb="0" eb="2">
      <t>シャカイ</t>
    </rPh>
    <rPh sb="2" eb="4">
      <t>フクシ</t>
    </rPh>
    <rPh sb="4" eb="6">
      <t>ホウジン</t>
    </rPh>
    <rPh sb="6" eb="8">
      <t>シマネ</t>
    </rPh>
    <rPh sb="8" eb="9">
      <t>タダシ</t>
    </rPh>
    <rPh sb="9" eb="10">
      <t>アシ</t>
    </rPh>
    <rPh sb="10" eb="12">
      <t>ガクエン</t>
    </rPh>
    <phoneticPr fontId="3"/>
  </si>
  <si>
    <r>
      <t>0</t>
    </r>
    <r>
      <rPr>
        <sz val="10"/>
        <rFont val="ＭＳ Ｐゴシック"/>
        <family val="3"/>
        <charset val="128"/>
      </rPr>
      <t>852-36-8011</t>
    </r>
    <phoneticPr fontId="3"/>
  </si>
  <si>
    <r>
      <t>0</t>
    </r>
    <r>
      <rPr>
        <sz val="10"/>
        <rFont val="ＭＳ Ｐゴシック"/>
        <family val="3"/>
        <charset val="128"/>
      </rPr>
      <t>852-36-8992</t>
    </r>
    <phoneticPr fontId="3"/>
  </si>
  <si>
    <t>療養介護事業所　松江療育園</t>
    <rPh sb="0" eb="2">
      <t>リョウヨウ</t>
    </rPh>
    <rPh sb="2" eb="4">
      <t>カイゴ</t>
    </rPh>
    <rPh sb="4" eb="7">
      <t>ジギョウショ</t>
    </rPh>
    <rPh sb="8" eb="10">
      <t>マツエ</t>
    </rPh>
    <rPh sb="10" eb="12">
      <t>リョウイク</t>
    </rPh>
    <rPh sb="12" eb="13">
      <t>エン</t>
    </rPh>
    <phoneticPr fontId="3"/>
  </si>
  <si>
    <t>松江市東生馬町１５番地１</t>
    <rPh sb="0" eb="3">
      <t>マツエシ</t>
    </rPh>
    <rPh sb="3" eb="4">
      <t>ヒガシ</t>
    </rPh>
    <rPh sb="4" eb="6">
      <t>イクマ</t>
    </rPh>
    <rPh sb="6" eb="7">
      <t>チョウ</t>
    </rPh>
    <rPh sb="9" eb="11">
      <t>バンチ</t>
    </rPh>
    <phoneticPr fontId="3"/>
  </si>
  <si>
    <t>安養学園</t>
    <rPh sb="0" eb="1">
      <t>アン</t>
    </rPh>
    <rPh sb="1" eb="2">
      <t>オサム</t>
    </rPh>
    <rPh sb="2" eb="4">
      <t>ガクエン</t>
    </rPh>
    <phoneticPr fontId="3"/>
  </si>
  <si>
    <t>(１)</t>
    <phoneticPr fontId="3"/>
  </si>
  <si>
    <t>(２)</t>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</si>
  <si>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</si>
  <si>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</si>
  <si>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</si>
  <si>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</si>
  <si>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社会福祉法人　若幸会</t>
  </si>
  <si>
    <t>ワコウハウス</t>
  </si>
  <si>
    <t>0852-52-7780</t>
  </si>
  <si>
    <t>ワコウホーム</t>
  </si>
  <si>
    <t>わこう寮　Ａ棟</t>
  </si>
  <si>
    <t>わこう寮　Ｂ棟</t>
  </si>
  <si>
    <t>きすきひまわりの家</t>
  </si>
  <si>
    <t>社会福祉法人　仁寿会</t>
  </si>
  <si>
    <t>グループホームヴィラサクラ</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</si>
  <si>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</si>
  <si>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</si>
  <si>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</si>
  <si>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</si>
  <si>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</si>
  <si>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</si>
  <si>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</si>
  <si>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</si>
  <si>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</si>
  <si>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</si>
  <si>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</si>
  <si>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</si>
  <si>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湖南寮</t>
  </si>
  <si>
    <t>いわのホーム</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</si>
  <si>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</si>
  <si>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</si>
  <si>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</si>
  <si>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</si>
  <si>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</si>
  <si>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</si>
  <si>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</si>
  <si>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</si>
  <si>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</si>
  <si>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</si>
  <si>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</si>
  <si>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</si>
  <si>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</si>
  <si>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</si>
  <si>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</si>
  <si>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</si>
  <si>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</si>
  <si>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</si>
  <si>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</si>
  <si>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</si>
  <si>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</si>
  <si>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</si>
  <si>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</si>
  <si>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</si>
  <si>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</si>
  <si>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</si>
  <si>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</si>
  <si>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</si>
  <si>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</si>
  <si>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厚生センター相談支援事業所</t>
    <rPh sb="0" eb="2">
      <t>コウセイ</t>
    </rPh>
    <rPh sb="6" eb="8">
      <t>ソウダン</t>
    </rPh>
    <rPh sb="8" eb="10">
      <t>シエン</t>
    </rPh>
    <rPh sb="10" eb="13">
      <t>ジギョウショ</t>
    </rPh>
    <phoneticPr fontId="3"/>
  </si>
  <si>
    <r>
      <t>690-0</t>
    </r>
    <r>
      <rPr>
        <sz val="10"/>
        <rFont val="ＭＳ Ｐゴシック"/>
        <family val="3"/>
        <charset val="128"/>
      </rPr>
      <t>852</t>
    </r>
    <phoneticPr fontId="3"/>
  </si>
  <si>
    <t>松江市千鳥町７０</t>
    <rPh sb="0" eb="3">
      <t>マツエシ</t>
    </rPh>
    <rPh sb="3" eb="6">
      <t>チドリチョウ</t>
    </rPh>
    <phoneticPr fontId="3"/>
  </si>
  <si>
    <t>699-0101</t>
    <phoneticPr fontId="3"/>
  </si>
  <si>
    <t>0852-52-6850</t>
    <phoneticPr fontId="3"/>
  </si>
  <si>
    <t>0852-52-7080</t>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</si>
  <si>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</si>
  <si>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</si>
  <si>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</si>
  <si>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</si>
  <si>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</si>
  <si>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</si>
  <si>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</si>
  <si>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</si>
  <si>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</si>
  <si>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</si>
  <si>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</si>
  <si>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</si>
  <si>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</si>
  <si>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</si>
  <si>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</si>
  <si>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</si>
  <si>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</si>
  <si>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</si>
  <si>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</si>
  <si>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</si>
  <si>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</si>
  <si>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</si>
  <si>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</si>
  <si>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</si>
  <si>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</si>
  <si>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</si>
  <si>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</si>
  <si>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</si>
  <si>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</si>
  <si>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</si>
  <si>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</si>
  <si>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</si>
  <si>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</si>
  <si>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</si>
  <si>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</si>
  <si>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</si>
  <si>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</si>
  <si>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</si>
  <si>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</si>
  <si>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</si>
  <si>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</si>
  <si>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</si>
  <si>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</si>
  <si>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</si>
  <si>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</si>
  <si>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</si>
  <si>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</si>
  <si>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</si>
  <si>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まるべりー斐川</t>
    <rPh sb="5" eb="7">
      <t>ヒカワ</t>
    </rPh>
    <phoneticPr fontId="3"/>
  </si>
  <si>
    <t>699-0501</t>
    <phoneticPr fontId="3"/>
  </si>
  <si>
    <t>0853-72-7200</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</si>
  <si>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</si>
  <si>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</si>
  <si>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</si>
  <si>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</si>
  <si>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</si>
  <si>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</si>
  <si>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</si>
  <si>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</si>
  <si>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</si>
  <si>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</si>
  <si>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</si>
  <si>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</si>
  <si>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</si>
  <si>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</si>
  <si>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</si>
  <si>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</si>
  <si>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</si>
  <si>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</si>
  <si>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</si>
  <si>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</si>
  <si>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</si>
  <si>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</si>
  <si>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0852-24-8820</t>
    <phoneticPr fontId="3"/>
  </si>
  <si>
    <t>0852-24-8825</t>
    <phoneticPr fontId="3"/>
  </si>
  <si>
    <t>0852-85-3115</t>
    <phoneticPr fontId="3"/>
  </si>
  <si>
    <t>0852-85-3116</t>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</si>
  <si>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</si>
  <si>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</si>
  <si>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</si>
  <si>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</si>
  <si>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</si>
  <si>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</si>
  <si>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</si>
  <si>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</si>
  <si>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</si>
  <si>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</si>
  <si>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</si>
  <si>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</si>
  <si>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</si>
  <si>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</si>
  <si>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</si>
  <si>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</si>
  <si>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</si>
  <si>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</si>
  <si>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</si>
  <si>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</si>
  <si>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</si>
  <si>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</si>
  <si>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</si>
  <si>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</si>
  <si>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</si>
  <si>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</si>
  <si>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</si>
  <si>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</si>
  <si>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</si>
  <si>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</si>
  <si>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</si>
  <si>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</si>
  <si>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</si>
  <si>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</si>
  <si>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</si>
  <si>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</si>
  <si>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</si>
  <si>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</si>
  <si>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</si>
  <si>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益田市障害者福祉センターあゆみの里就労継続支援Ｂ型</t>
    <rPh sb="0" eb="3">
      <t>マスダシ</t>
    </rPh>
    <rPh sb="3" eb="6">
      <t>ショウガイシャ</t>
    </rPh>
    <rPh sb="6" eb="8">
      <t>フクシ</t>
    </rPh>
    <rPh sb="16" eb="17">
      <t>サト</t>
    </rPh>
    <rPh sb="17" eb="19">
      <t>シュウロウ</t>
    </rPh>
    <rPh sb="19" eb="21">
      <t>ケイゾク</t>
    </rPh>
    <rPh sb="21" eb="23">
      <t>シエン</t>
    </rPh>
    <rPh sb="24" eb="25">
      <t>ガタ</t>
    </rPh>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</si>
  <si>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</si>
  <si>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</si>
  <si>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</si>
  <si>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</si>
  <si>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</si>
  <si>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</si>
  <si>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</si>
  <si>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</si>
  <si>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</si>
  <si>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</si>
  <si>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r>
      <t>松江市古志原</t>
    </r>
    <r>
      <rPr>
        <sz val="10"/>
        <rFont val="ＭＳ Ｐゴシック"/>
        <family val="3"/>
        <charset val="128"/>
      </rPr>
      <t>5</t>
    </r>
    <r>
      <rPr>
        <sz val="10"/>
        <rFont val="ＭＳ Ｐゴシック"/>
        <family val="3"/>
        <charset val="128"/>
      </rPr>
      <t>丁目8</t>
    </r>
    <r>
      <rPr>
        <sz val="10"/>
        <rFont val="ＭＳ Ｐゴシック"/>
        <family val="3"/>
        <charset val="128"/>
      </rPr>
      <t>20-13</t>
    </r>
    <rPh sb="0" eb="3">
      <t>マツエシ</t>
    </rPh>
    <rPh sb="3" eb="6">
      <t>コシバラ</t>
    </rPh>
    <rPh sb="7" eb="9">
      <t>チョウメ</t>
    </rPh>
    <phoneticPr fontId="3"/>
  </si>
  <si>
    <r>
      <t>松江市学園</t>
    </r>
    <r>
      <rPr>
        <sz val="10"/>
        <rFont val="ＭＳ Ｐゴシック"/>
        <family val="3"/>
        <charset val="128"/>
      </rPr>
      <t>1</t>
    </r>
    <r>
      <rPr>
        <sz val="10"/>
        <rFont val="ＭＳ Ｐゴシック"/>
        <family val="3"/>
        <charset val="128"/>
      </rPr>
      <t>丁目6</t>
    </r>
    <r>
      <rPr>
        <sz val="10"/>
        <rFont val="ＭＳ Ｐゴシック"/>
        <family val="3"/>
        <charset val="128"/>
      </rPr>
      <t>-38</t>
    </r>
    <phoneticPr fontId="3"/>
  </si>
  <si>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</si>
  <si>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</si>
  <si>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</si>
  <si>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</si>
  <si>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</si>
  <si>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浜田市殿町83</t>
    </r>
    <r>
      <rPr>
        <sz val="10"/>
        <rFont val="ＭＳ Ｐゴシック"/>
        <family val="3"/>
        <charset val="128"/>
      </rPr>
      <t>-</t>
    </r>
    <r>
      <rPr>
        <sz val="10"/>
        <rFont val="ＭＳ Ｐゴシック"/>
        <family val="3"/>
        <charset val="128"/>
      </rPr>
      <t>122</t>
    </r>
    <rPh sb="0" eb="3">
      <t>ハマダシ</t>
    </rPh>
    <rPh sb="3" eb="4">
      <t>トノ</t>
    </rPh>
    <rPh sb="4" eb="5">
      <t>マチ</t>
    </rPh>
    <phoneticPr fontId="3"/>
  </si>
  <si>
    <r>
      <t>浜田市港町284</t>
    </r>
    <r>
      <rPr>
        <sz val="10"/>
        <rFont val="ＭＳ Ｐゴシック"/>
        <family val="3"/>
        <charset val="128"/>
      </rPr>
      <t>-</t>
    </r>
    <r>
      <rPr>
        <sz val="10"/>
        <rFont val="ＭＳ Ｐゴシック"/>
        <family val="3"/>
        <charset val="128"/>
      </rPr>
      <t>8</t>
    </r>
    <rPh sb="0" eb="3">
      <t>ハマダシ</t>
    </rPh>
    <rPh sb="3" eb="5">
      <t>ミナトマチ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</si>
  <si>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</si>
  <si>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江津市江津町1110</t>
    </r>
    <r>
      <rPr>
        <sz val="10"/>
        <rFont val="ＭＳ Ｐゴシック"/>
        <family val="3"/>
        <charset val="128"/>
      </rPr>
      <t>-</t>
    </r>
    <r>
      <rPr>
        <sz val="10"/>
        <rFont val="ＭＳ Ｐゴシック"/>
        <family val="3"/>
        <charset val="128"/>
      </rPr>
      <t>20</t>
    </r>
    <rPh sb="0" eb="3">
      <t>ゴウツシ</t>
    </rPh>
    <rPh sb="3" eb="6">
      <t>ゴウツチョウ</t>
    </rPh>
    <phoneticPr fontId="3"/>
  </si>
  <si>
    <r>
      <t>松江市大庭町1459</t>
    </r>
    <r>
      <rPr>
        <sz val="10"/>
        <rFont val="ＭＳ Ｐゴシック"/>
        <family val="3"/>
        <charset val="128"/>
      </rPr>
      <t>-</t>
    </r>
    <r>
      <rPr>
        <sz val="10"/>
        <rFont val="ＭＳ Ｐゴシック"/>
        <family val="3"/>
        <charset val="128"/>
      </rPr>
      <t>1</t>
    </r>
    <rPh sb="0" eb="3">
      <t>マツエシ</t>
    </rPh>
    <rPh sb="3" eb="6">
      <t>オオバチョウ</t>
    </rPh>
    <phoneticPr fontId="3"/>
  </si>
  <si>
    <r>
      <t>松江市矢田町250</t>
    </r>
    <r>
      <rPr>
        <sz val="10"/>
        <rFont val="ＭＳ Ｐゴシック"/>
        <family val="3"/>
        <charset val="128"/>
      </rPr>
      <t>-</t>
    </r>
    <r>
      <rPr>
        <sz val="10"/>
        <rFont val="ＭＳ Ｐゴシック"/>
        <family val="3"/>
        <charset val="128"/>
      </rPr>
      <t>110</t>
    </r>
    <rPh sb="0" eb="3">
      <t>マツエシ</t>
    </rPh>
    <rPh sb="3" eb="6">
      <t>ヤタチョウ</t>
    </rPh>
    <phoneticPr fontId="3"/>
  </si>
  <si>
    <t>パックしまね　株式会社</t>
    <rPh sb="7" eb="9">
      <t>カブシキ</t>
    </rPh>
    <rPh sb="9" eb="11">
      <t>カイシャ</t>
    </rPh>
    <phoneticPr fontId="3"/>
  </si>
  <si>
    <t>特定非営利活動法人　にじの家</t>
    <rPh sb="0" eb="2">
      <t>トクテイ</t>
    </rPh>
    <rPh sb="2" eb="5">
      <t>ヒエイリ</t>
    </rPh>
    <rPh sb="5" eb="7">
      <t>カツドウ</t>
    </rPh>
    <rPh sb="7" eb="9">
      <t>ホウジン</t>
    </rPh>
    <rPh sb="13" eb="14">
      <t>イエ</t>
    </rPh>
    <phoneticPr fontId="3"/>
  </si>
  <si>
    <t>株式会社　江友</t>
    <phoneticPr fontId="3"/>
  </si>
  <si>
    <t>特定非営利活動法人　松江あけぼの会</t>
    <rPh sb="0" eb="2">
      <t>トクテイ</t>
    </rPh>
    <rPh sb="2" eb="5">
      <t>ヒエイリ</t>
    </rPh>
    <rPh sb="5" eb="7">
      <t>カツドウ</t>
    </rPh>
    <rPh sb="7" eb="9">
      <t>ホウジン</t>
    </rPh>
    <rPh sb="10" eb="12">
      <t>マツエ</t>
    </rPh>
    <rPh sb="16" eb="17">
      <t>カイ</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</si>
  <si>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</si>
  <si>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</si>
  <si>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r>
      <t>出雲市斐川町学頭1</t>
    </r>
    <r>
      <rPr>
        <sz val="10"/>
        <rFont val="ＭＳ Ｐゴシック"/>
        <family val="3"/>
        <charset val="128"/>
      </rPr>
      <t>625-4</t>
    </r>
    <rPh sb="0" eb="3">
      <t>イズモシ</t>
    </rPh>
    <rPh sb="3" eb="6">
      <t>ヒカワチョウ</t>
    </rPh>
    <rPh sb="6" eb="7">
      <t>ガク</t>
    </rPh>
    <rPh sb="7" eb="8">
      <t>トウ</t>
    </rPh>
    <phoneticPr fontId="3"/>
  </si>
  <si>
    <r>
      <t>出雲市斐川町学頭1625</t>
    </r>
    <r>
      <rPr>
        <sz val="10"/>
        <rFont val="ＭＳ Ｐゴシック"/>
        <family val="3"/>
        <charset val="128"/>
      </rPr>
      <t>-</t>
    </r>
    <r>
      <rPr>
        <sz val="10"/>
        <rFont val="ＭＳ Ｐゴシック"/>
        <family val="3"/>
        <charset val="128"/>
      </rPr>
      <t>4</t>
    </r>
    <rPh sb="0" eb="3">
      <t>イズモシ</t>
    </rPh>
    <rPh sb="3" eb="6">
      <t>ヒカワチョウ</t>
    </rPh>
    <rPh sb="6" eb="7">
      <t>ガク</t>
    </rPh>
    <rPh sb="7" eb="8">
      <t>アタマ</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</si>
  <si>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</si>
  <si>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</si>
  <si>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松江市上乃木９－１－２６　ヒルズＫ１０１号室</t>
    <phoneticPr fontId="3"/>
  </si>
  <si>
    <t>松江市浜乃木１－２５－３８</t>
    <phoneticPr fontId="3"/>
  </si>
  <si>
    <t>松江市東津田町１３２４－１</t>
    <phoneticPr fontId="3"/>
  </si>
  <si>
    <t>松江市矢田町４８４－６</t>
    <phoneticPr fontId="3"/>
  </si>
  <si>
    <t>松江市下東川津町２５１－１</t>
    <phoneticPr fontId="3"/>
  </si>
  <si>
    <t>松江市東朝日町２０４－４</t>
    <phoneticPr fontId="3"/>
  </si>
  <si>
    <t>松江市西川津町７４２－６</t>
    <phoneticPr fontId="3"/>
  </si>
  <si>
    <t>松江市西津田６丁目１０－３５</t>
    <phoneticPr fontId="3"/>
  </si>
  <si>
    <t>松江市西川津町２６８９－７</t>
    <phoneticPr fontId="3"/>
  </si>
  <si>
    <t>松江市新町３８</t>
    <phoneticPr fontId="3"/>
  </si>
  <si>
    <t>松江市古志町６４４番地６</t>
    <phoneticPr fontId="3"/>
  </si>
  <si>
    <t>松江市古志町１０３４番地４</t>
    <phoneticPr fontId="3"/>
  </si>
  <si>
    <t>松江市宍道町西来待９００－１</t>
    <phoneticPr fontId="3"/>
  </si>
  <si>
    <t>松江市西川津町７２２－２１</t>
    <phoneticPr fontId="3"/>
  </si>
  <si>
    <t>松江市下東川津町１５９－１</t>
    <phoneticPr fontId="3"/>
  </si>
  <si>
    <t>松江市下東川津町３９０</t>
    <phoneticPr fontId="3"/>
  </si>
  <si>
    <t>松江市西川津町６８２</t>
    <phoneticPr fontId="3"/>
  </si>
  <si>
    <t>松江市下東川津町１７７－１</t>
    <phoneticPr fontId="3"/>
  </si>
  <si>
    <t>松江市西持田町１１３－６</t>
    <phoneticPr fontId="3"/>
  </si>
  <si>
    <t>松江市西持田町８８０－１</t>
    <phoneticPr fontId="3"/>
  </si>
  <si>
    <t>松江市下東川津町１７３－１５</t>
    <phoneticPr fontId="3"/>
  </si>
  <si>
    <t>松江市西川津町３３６－１</t>
    <phoneticPr fontId="3"/>
  </si>
  <si>
    <t>松江市矢田町塚脇１０７－４</t>
    <phoneticPr fontId="3"/>
  </si>
  <si>
    <t>松江市玉湯町玉造９１６－１</t>
    <phoneticPr fontId="3"/>
  </si>
  <si>
    <t>松江市玉湯町玉造９１８－１</t>
    <phoneticPr fontId="3"/>
  </si>
  <si>
    <t>松江市玉湯町玉造８１８－１</t>
    <phoneticPr fontId="3"/>
  </si>
  <si>
    <t>松江市玉湯町玉造１６６６－４</t>
    <phoneticPr fontId="3"/>
  </si>
  <si>
    <t>松江市打出町２５番地１</t>
    <phoneticPr fontId="3"/>
  </si>
  <si>
    <t>松江市古志原６－１２－４２</t>
    <phoneticPr fontId="3"/>
  </si>
  <si>
    <t>松江市浜乃木７－１１－１７</t>
    <phoneticPr fontId="3"/>
  </si>
  <si>
    <t>松江市下東川津町４０－１</t>
    <phoneticPr fontId="3"/>
  </si>
  <si>
    <t>松江市東出雲町下意東２３８３－４</t>
    <phoneticPr fontId="3"/>
  </si>
  <si>
    <t>松江市東出雲町下意東３１５１－３</t>
    <phoneticPr fontId="3"/>
  </si>
  <si>
    <t>雲南市木次町東日登３５６番地１６</t>
    <phoneticPr fontId="3"/>
  </si>
  <si>
    <t>雲南市木次町東日登２６１－１</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</si>
  <si>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</si>
  <si>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</si>
  <si>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</si>
  <si>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</si>
  <si>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</si>
  <si>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</si>
  <si>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</si>
  <si>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</si>
  <si>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</si>
  <si>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</si>
  <si>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</si>
  <si>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</si>
  <si>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</si>
  <si>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</si>
  <si>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</si>
  <si>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</si>
  <si>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</si>
  <si>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</si>
  <si>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</si>
  <si>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</si>
  <si>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</si>
  <si>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</si>
  <si>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</si>
  <si>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</si>
  <si>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</si>
  <si>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</si>
  <si>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ひだまり</t>
    <phoneticPr fontId="3"/>
  </si>
  <si>
    <t>特定非営利活動法人　さくらんぼの家</t>
    <rPh sb="0" eb="2">
      <t>トクテイ</t>
    </rPh>
    <rPh sb="2" eb="5">
      <t>ヒエイリ</t>
    </rPh>
    <rPh sb="5" eb="7">
      <t>カツドウ</t>
    </rPh>
    <rPh sb="7" eb="9">
      <t>ホウジン</t>
    </rPh>
    <rPh sb="16" eb="17">
      <t>イエ</t>
    </rPh>
    <phoneticPr fontId="3"/>
  </si>
  <si>
    <t>特定非営利活動法人　ふきのとう</t>
    <rPh sb="0" eb="2">
      <t>トクテイ</t>
    </rPh>
    <rPh sb="2" eb="5">
      <t>ヒエイリ</t>
    </rPh>
    <rPh sb="5" eb="7">
      <t>カツドウ</t>
    </rPh>
    <rPh sb="7" eb="9">
      <t>ホウジン</t>
    </rPh>
    <phoneticPr fontId="3"/>
  </si>
  <si>
    <r>
      <t>邑智郡川本町川本3</t>
    </r>
    <r>
      <rPr>
        <sz val="10"/>
        <rFont val="ＭＳ Ｐゴシック"/>
        <family val="3"/>
        <charset val="128"/>
      </rPr>
      <t>86</t>
    </r>
    <rPh sb="0" eb="3">
      <t>オオチグン</t>
    </rPh>
    <rPh sb="3" eb="6">
      <t>カワモトチョウ</t>
    </rPh>
    <rPh sb="6" eb="8">
      <t>カワモト</t>
    </rPh>
    <phoneticPr fontId="3"/>
  </si>
  <si>
    <r>
      <t>0</t>
    </r>
    <r>
      <rPr>
        <sz val="10"/>
        <rFont val="ＭＳ Ｐゴシック"/>
        <family val="3"/>
        <charset val="128"/>
      </rPr>
      <t>855-52-2807</t>
    </r>
    <phoneticPr fontId="3"/>
  </si>
  <si>
    <r>
      <t>松江市山代町934</t>
    </r>
    <r>
      <rPr>
        <sz val="10"/>
        <rFont val="ＭＳ Ｐゴシック"/>
        <family val="3"/>
        <charset val="128"/>
      </rPr>
      <t>-</t>
    </r>
    <r>
      <rPr>
        <sz val="10"/>
        <rFont val="ＭＳ Ｐゴシック"/>
        <family val="3"/>
        <charset val="128"/>
      </rPr>
      <t>10</t>
    </r>
    <rPh sb="0" eb="3">
      <t>マツエシ</t>
    </rPh>
    <rPh sb="3" eb="6">
      <t>ヤマシロチョウ</t>
    </rPh>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</si>
  <si>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</si>
  <si>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松江市宍道町西来待２０７４－１</t>
    <rPh sb="0" eb="3">
      <t>マツエシ</t>
    </rPh>
    <rPh sb="3" eb="6">
      <t>シンジチョウ</t>
    </rPh>
    <rPh sb="6" eb="7">
      <t>ニシ</t>
    </rPh>
    <rPh sb="7" eb="9">
      <t>キマチ</t>
    </rPh>
    <phoneticPr fontId="3"/>
  </si>
  <si>
    <t>鹿足郡吉賀町立河内１０６－２</t>
    <rPh sb="3" eb="4">
      <t>ヨシ</t>
    </rPh>
    <rPh sb="4" eb="5">
      <t>ガ</t>
    </rPh>
    <rPh sb="5" eb="6">
      <t>チョウ</t>
    </rPh>
    <rPh sb="6" eb="7">
      <t>タ</t>
    </rPh>
    <rPh sb="7" eb="9">
      <t>カワウチ</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</si>
  <si>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</si>
  <si>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</si>
  <si>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</si>
  <si>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</si>
  <si>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</si>
  <si>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</si>
  <si>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</si>
  <si>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</si>
  <si>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</si>
  <si>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0852-24-1126</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</si>
  <si>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</si>
  <si>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</si>
  <si>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</si>
  <si>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松江市上乃木7-1-28</t>
    <rPh sb="0" eb="3">
      <t>マツエシ</t>
    </rPh>
    <rPh sb="3" eb="6">
      <t>アゲノギ</t>
    </rPh>
    <phoneticPr fontId="3"/>
  </si>
  <si>
    <t>0853-43-2101</t>
  </si>
  <si>
    <t>0854ｰ82-5300</t>
  </si>
  <si>
    <t>邑智郡邑南町中野2384</t>
    <rPh sb="3" eb="4">
      <t>ムラ</t>
    </rPh>
    <rPh sb="4" eb="5">
      <t>ミナミ</t>
    </rPh>
    <rPh sb="5" eb="6">
      <t>マチ</t>
    </rPh>
    <phoneticPr fontId="3"/>
  </si>
  <si>
    <t>0855-95-0363</t>
  </si>
  <si>
    <t>社会福祉法人島根ライトハウス</t>
    <rPh sb="0" eb="2">
      <t>シャカイ</t>
    </rPh>
    <rPh sb="2" eb="4">
      <t>フクシ</t>
    </rPh>
    <rPh sb="4" eb="6">
      <t>ホウジン</t>
    </rPh>
    <phoneticPr fontId="3"/>
  </si>
  <si>
    <t>松江市宍道町西来待2074-1</t>
    <rPh sb="3" eb="6">
      <t>シンジチョウ</t>
    </rPh>
    <rPh sb="6" eb="7">
      <t>ニシ</t>
    </rPh>
    <rPh sb="7" eb="9">
      <t>キマチ</t>
    </rPh>
    <phoneticPr fontId="3"/>
  </si>
  <si>
    <t>社会福祉法人上口福祉会</t>
    <rPh sb="0" eb="2">
      <t>シャカイ</t>
    </rPh>
    <rPh sb="2" eb="4">
      <t>フクシ</t>
    </rPh>
    <rPh sb="4" eb="6">
      <t>ホウジン</t>
    </rPh>
    <rPh sb="6" eb="8">
      <t>カミグチ</t>
    </rPh>
    <rPh sb="8" eb="11">
      <t>フクシカイ</t>
    </rPh>
    <phoneticPr fontId="3"/>
  </si>
  <si>
    <t>0852-62-2535</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</si>
  <si>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</si>
  <si>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</si>
  <si>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</si>
  <si>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</si>
  <si>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</si>
  <si>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</si>
  <si>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</si>
  <si>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</si>
  <si>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</si>
  <si>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</si>
  <si>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</si>
  <si>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</si>
  <si>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0852-24-4876</t>
  </si>
  <si>
    <t>699-0403</t>
    <phoneticPr fontId="3"/>
  </si>
  <si>
    <t>0852-66-7772</t>
    <phoneticPr fontId="3"/>
  </si>
  <si>
    <t>0852-66-7773</t>
    <phoneticPr fontId="3"/>
  </si>
  <si>
    <t>0852-62-2586</t>
  </si>
  <si>
    <t>0853-43-2119</t>
  </si>
  <si>
    <t>0854ｰ82-5301</t>
  </si>
  <si>
    <t>0855-95-0147</t>
  </si>
  <si>
    <t>0855-77-0411</t>
  </si>
  <si>
    <t>690-0884</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</si>
  <si>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</si>
  <si>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</si>
  <si>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</si>
  <si>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</si>
  <si>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</si>
  <si>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</si>
  <si>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特定非営利活動法人　八雲会</t>
    <rPh sb="0" eb="2">
      <t>トクテイ</t>
    </rPh>
    <rPh sb="2" eb="5">
      <t>ヒエイリ</t>
    </rPh>
    <rPh sb="5" eb="7">
      <t>カツドウ</t>
    </rPh>
    <rPh sb="7" eb="9">
      <t>ホウジン</t>
    </rPh>
    <rPh sb="10" eb="12">
      <t>ヤクモ</t>
    </rPh>
    <rPh sb="12" eb="13">
      <t>カイ</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</si>
  <si>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</si>
  <si>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</si>
  <si>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</si>
  <si>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株式会社江友　布志名事業所</t>
    <rPh sb="0" eb="2">
      <t>カブシキ</t>
    </rPh>
    <rPh sb="2" eb="4">
      <t>カイシャ</t>
    </rPh>
    <rPh sb="4" eb="5">
      <t>エ</t>
    </rPh>
    <rPh sb="5" eb="6">
      <t>トモ</t>
    </rPh>
    <rPh sb="7" eb="8">
      <t>ヌノ</t>
    </rPh>
    <rPh sb="8" eb="9">
      <t>ココロザシ</t>
    </rPh>
    <rPh sb="9" eb="10">
      <t>ナ</t>
    </rPh>
    <rPh sb="10" eb="13">
      <t>ジギョウショ</t>
    </rPh>
    <phoneticPr fontId="3"/>
  </si>
  <si>
    <t>すばる</t>
    <phoneticPr fontId="3"/>
  </si>
  <si>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</si>
  <si>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</si>
  <si>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</si>
  <si>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</si>
  <si>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</si>
  <si>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</si>
  <si>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</si>
  <si>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</si>
  <si>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</si>
  <si>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</si>
  <si>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</si>
  <si>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</si>
  <si>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</si>
  <si>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</si>
  <si>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</si>
  <si>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</si>
  <si>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</si>
  <si>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</si>
  <si>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</si>
  <si>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</si>
  <si>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</si>
  <si>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</si>
  <si>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</si>
  <si>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</si>
  <si>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</si>
  <si>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</si>
  <si>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0852-21-2505</t>
    <phoneticPr fontId="3"/>
  </si>
  <si>
    <t>株式会社フィリア</t>
    <rPh sb="0" eb="2">
      <t>カブシキ</t>
    </rPh>
    <rPh sb="2" eb="4">
      <t>カイシャ</t>
    </rPh>
    <phoneticPr fontId="3"/>
  </si>
  <si>
    <t>株式会社　フィリア</t>
    <rPh sb="0" eb="4">
      <t>カブシキガイシャ</t>
    </rPh>
    <phoneticPr fontId="3"/>
  </si>
  <si>
    <t>甲斐の木</t>
    <rPh sb="0" eb="2">
      <t>カイ</t>
    </rPh>
    <rPh sb="3" eb="4">
      <t>キ</t>
    </rPh>
    <phoneticPr fontId="3"/>
  </si>
  <si>
    <t>695-0021</t>
    <phoneticPr fontId="3"/>
  </si>
  <si>
    <t>江津市都野津町2307番地31</t>
    <rPh sb="0" eb="3">
      <t>ゴウツシ</t>
    </rPh>
    <rPh sb="3" eb="4">
      <t>ト</t>
    </rPh>
    <rPh sb="4" eb="5">
      <t>ノ</t>
    </rPh>
    <rPh sb="5" eb="6">
      <t>ツ</t>
    </rPh>
    <rPh sb="6" eb="7">
      <t>チョウ</t>
    </rPh>
    <rPh sb="11" eb="13">
      <t>バンチ</t>
    </rPh>
    <phoneticPr fontId="3"/>
  </si>
  <si>
    <t>江津コンクリート工業株式会社</t>
    <rPh sb="0" eb="2">
      <t>ゴウツ</t>
    </rPh>
    <rPh sb="8" eb="10">
      <t>コウギョウ</t>
    </rPh>
    <rPh sb="10" eb="12">
      <t>カブシキ</t>
    </rPh>
    <rPh sb="12" eb="14">
      <t>ガイシャ</t>
    </rPh>
    <phoneticPr fontId="3"/>
  </si>
  <si>
    <r>
      <t>0</t>
    </r>
    <r>
      <rPr>
        <sz val="10"/>
        <rFont val="ＭＳ Ｐゴシック"/>
        <family val="3"/>
        <charset val="128"/>
      </rPr>
      <t>855-53-0788</t>
    </r>
    <phoneticPr fontId="3"/>
  </si>
  <si>
    <r>
      <t>0</t>
    </r>
    <r>
      <rPr>
        <sz val="10"/>
        <rFont val="ＭＳ Ｐゴシック"/>
        <family val="3"/>
        <charset val="128"/>
      </rPr>
      <t>855-53-0836</t>
    </r>
    <phoneticPr fontId="3"/>
  </si>
  <si>
    <t>松江市下東川津町６３－５</t>
    <rPh sb="0" eb="3">
      <t>マツエシ</t>
    </rPh>
    <rPh sb="3" eb="4">
      <t>シタ</t>
    </rPh>
    <rPh sb="4" eb="5">
      <t>ヒガシ</t>
    </rPh>
    <rPh sb="5" eb="7">
      <t>カワツ</t>
    </rPh>
    <rPh sb="7" eb="8">
      <t>チョウ</t>
    </rPh>
    <phoneticPr fontId="3"/>
  </si>
  <si>
    <t>690-0822</t>
    <phoneticPr fontId="3"/>
  </si>
  <si>
    <t>社会福祉法人　希望の里福祉会</t>
    <rPh sb="0" eb="2">
      <t>シャカイ</t>
    </rPh>
    <rPh sb="2" eb="4">
      <t>フクシ</t>
    </rPh>
    <rPh sb="4" eb="6">
      <t>ホウジン</t>
    </rPh>
    <rPh sb="7" eb="9">
      <t>キボウ</t>
    </rPh>
    <rPh sb="10" eb="11">
      <t>サト</t>
    </rPh>
    <rPh sb="11" eb="14">
      <t>フクシカイ</t>
    </rPh>
    <phoneticPr fontId="3"/>
  </si>
  <si>
    <t>授産センターよつば</t>
    <rPh sb="0" eb="2">
      <t>ジュサン</t>
    </rPh>
    <phoneticPr fontId="3"/>
  </si>
  <si>
    <t>社会福祉法人千鳥福祉会</t>
    <rPh sb="0" eb="6">
      <t>シャカイフクシホウジン</t>
    </rPh>
    <rPh sb="6" eb="8">
      <t>チドリ</t>
    </rPh>
    <rPh sb="8" eb="11">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</si>
  <si>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</si>
  <si>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</si>
  <si>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r>
      <t>松江市打出町4</t>
    </r>
    <r>
      <rPr>
        <sz val="10"/>
        <rFont val="ＭＳ Ｐゴシック"/>
        <family val="3"/>
        <charset val="128"/>
      </rPr>
      <t>3</t>
    </r>
    <rPh sb="0" eb="3">
      <t>マツエシ</t>
    </rPh>
    <rPh sb="3" eb="6">
      <t>ウチデチョウ</t>
    </rPh>
    <phoneticPr fontId="3"/>
  </si>
  <si>
    <r>
      <t>松江市東持田町1</t>
    </r>
    <r>
      <rPr>
        <sz val="10"/>
        <rFont val="ＭＳ Ｐゴシック"/>
        <family val="3"/>
        <charset val="128"/>
      </rPr>
      <t>415</t>
    </r>
    <rPh sb="0" eb="3">
      <t>マツエシ</t>
    </rPh>
    <rPh sb="3" eb="4">
      <t>ヒガシ</t>
    </rPh>
    <rPh sb="4" eb="7">
      <t>モチダチョウ</t>
    </rPh>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</si>
  <si>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</si>
  <si>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</si>
  <si>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</si>
  <si>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</si>
  <si>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690-0402</t>
    <phoneticPr fontId="3"/>
  </si>
  <si>
    <r>
      <t>松江市島根町大芦5</t>
    </r>
    <r>
      <rPr>
        <sz val="10"/>
        <rFont val="ＭＳ Ｐゴシック"/>
        <family val="3"/>
        <charset val="128"/>
      </rPr>
      <t>707</t>
    </r>
    <rPh sb="0" eb="3">
      <t>マツエシ</t>
    </rPh>
    <rPh sb="3" eb="6">
      <t>シマネチョウ</t>
    </rPh>
    <rPh sb="6" eb="8">
      <t>オオアシ</t>
    </rPh>
    <phoneticPr fontId="3"/>
  </si>
  <si>
    <t>社会福祉法人山陰家庭学院</t>
    <rPh sb="0" eb="6">
      <t>シャカイフクシホウジン</t>
    </rPh>
    <rPh sb="6" eb="8">
      <t>サンイン</t>
    </rPh>
    <rPh sb="8" eb="10">
      <t>カテイ</t>
    </rPh>
    <rPh sb="10" eb="12">
      <t>ガクイン</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</si>
  <si>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</si>
  <si>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</si>
  <si>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</si>
  <si>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</si>
  <si>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</si>
  <si>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</si>
  <si>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</si>
  <si>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</si>
  <si>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</si>
  <si>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</si>
  <si>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</si>
  <si>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障害福祉サービス事業所みずうみの里</t>
    <rPh sb="0" eb="2">
      <t>ショウガイ</t>
    </rPh>
    <rPh sb="2" eb="4">
      <t>フクシ</t>
    </rPh>
    <rPh sb="8" eb="11">
      <t>ジギョウショ</t>
    </rPh>
    <rPh sb="16" eb="17">
      <t>サト</t>
    </rPh>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</si>
  <si>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</si>
  <si>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</si>
  <si>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アクティブよつば事業所</t>
    <rPh sb="8" eb="11">
      <t>ジギョウショ</t>
    </rPh>
    <phoneticPr fontId="3"/>
  </si>
  <si>
    <t>通所はばたき</t>
    <rPh sb="0" eb="2">
      <t>ツウショ</t>
    </rPh>
    <phoneticPr fontId="3"/>
  </si>
  <si>
    <t>社会福祉法人　山陰家庭学院</t>
    <rPh sb="0" eb="6">
      <t>シャカイフクシホウジン</t>
    </rPh>
    <rPh sb="7" eb="9">
      <t>サンイン</t>
    </rPh>
    <rPh sb="9" eb="11">
      <t>カテイ</t>
    </rPh>
    <rPh sb="11" eb="13">
      <t>ガクイン</t>
    </rPh>
    <phoneticPr fontId="3"/>
  </si>
  <si>
    <t>社会福祉法人　さくらの家</t>
    <rPh sb="0" eb="2">
      <t>シャカイ</t>
    </rPh>
    <rPh sb="2" eb="4">
      <t>フクシ</t>
    </rPh>
    <rPh sb="4" eb="6">
      <t>ホウジン</t>
    </rPh>
    <phoneticPr fontId="3"/>
  </si>
  <si>
    <t>社会福祉法人　みずうみの里</t>
    <rPh sb="0" eb="6">
      <t>シャカイフクシホウジン</t>
    </rPh>
    <rPh sb="12" eb="13">
      <t>サト</t>
    </rPh>
    <phoneticPr fontId="3"/>
  </si>
  <si>
    <t>特定非営利活動法人　松江さくら会</t>
    <rPh sb="0" eb="2">
      <t>トクテイ</t>
    </rPh>
    <rPh sb="2" eb="5">
      <t>ヒエイリ</t>
    </rPh>
    <rPh sb="5" eb="7">
      <t>カツドウ</t>
    </rPh>
    <rPh sb="7" eb="9">
      <t>ホウジン</t>
    </rPh>
    <rPh sb="10" eb="12">
      <t>マツエ</t>
    </rPh>
    <rPh sb="15" eb="16">
      <t>カイ</t>
    </rPh>
    <phoneticPr fontId="3"/>
  </si>
  <si>
    <t>社会福祉法人　四ツ葉福祉会</t>
    <rPh sb="0" eb="6">
      <t>シャカイフクシホウジン</t>
    </rPh>
    <rPh sb="7" eb="8">
      <t>ヨ</t>
    </rPh>
    <rPh sb="9" eb="10">
      <t>バ</t>
    </rPh>
    <rPh sb="10" eb="13">
      <t>フクシカイ</t>
    </rPh>
    <phoneticPr fontId="3"/>
  </si>
  <si>
    <t>社会福祉法人　しののめ</t>
    <rPh sb="0" eb="2">
      <t>シャカイ</t>
    </rPh>
    <rPh sb="2" eb="4">
      <t>フクシ</t>
    </rPh>
    <rPh sb="4" eb="6">
      <t>ホウジン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</si>
  <si>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</si>
  <si>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</si>
  <si>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</si>
  <si>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</si>
  <si>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</si>
  <si>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</si>
  <si>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</si>
  <si>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</si>
  <si>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点字図書館</t>
    <rPh sb="0" eb="2">
      <t>テンジ</t>
    </rPh>
    <rPh sb="2" eb="5">
      <t>トショカン</t>
    </rPh>
    <phoneticPr fontId="6"/>
  </si>
  <si>
    <t>ライトハウスライブラリー</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</si>
  <si>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</si>
  <si>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</si>
  <si>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</si>
  <si>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</si>
  <si>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</si>
  <si>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</si>
  <si>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</si>
  <si>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</si>
  <si>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0855-24-9334</t>
  </si>
  <si>
    <t>0855-24-9335</t>
  </si>
  <si>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</si>
  <si>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</si>
  <si>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</si>
  <si>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</si>
  <si>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</si>
  <si>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</si>
  <si>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障害者支援施設</t>
    <rPh sb="0" eb="3">
      <t>ショウガイシャ</t>
    </rPh>
    <rPh sb="3" eb="5">
      <t>シエン</t>
    </rPh>
    <rPh sb="5" eb="7">
      <t>シセツ</t>
    </rPh>
    <phoneticPr fontId="3"/>
  </si>
  <si>
    <t>〒</t>
    <phoneticPr fontId="3"/>
  </si>
  <si>
    <t>690-0015</t>
    <phoneticPr fontId="3"/>
  </si>
  <si>
    <t>松江市玉湯町玉造1649-2</t>
    <phoneticPr fontId="3"/>
  </si>
  <si>
    <t>定員</t>
    <rPh sb="0" eb="2">
      <t>テイイン</t>
    </rPh>
    <phoneticPr fontId="3"/>
  </si>
  <si>
    <t>松江市上乃木五丁目８－３１</t>
    <rPh sb="0" eb="3">
      <t>マツエシ</t>
    </rPh>
    <rPh sb="3" eb="4">
      <t>ウエ</t>
    </rPh>
    <rPh sb="4" eb="5">
      <t>ノ</t>
    </rPh>
    <rPh sb="5" eb="6">
      <t>キ</t>
    </rPh>
    <rPh sb="6" eb="7">
      <t>5</t>
    </rPh>
    <rPh sb="7" eb="9">
      <t>チョウメ</t>
    </rPh>
    <phoneticPr fontId="3"/>
  </si>
  <si>
    <t>0852-21-6131</t>
    <phoneticPr fontId="3"/>
  </si>
  <si>
    <t>0852-27-1019</t>
    <phoneticPr fontId="3"/>
  </si>
  <si>
    <t>障害福祉サービス事業所［療養介護］</t>
    <rPh sb="0" eb="2">
      <t>ショウガイ</t>
    </rPh>
    <rPh sb="2" eb="4">
      <t>フクシ</t>
    </rPh>
    <rPh sb="8" eb="11">
      <t>ジギョウショ</t>
    </rPh>
    <rPh sb="12" eb="14">
      <t>リョウヨウ</t>
    </rPh>
    <rPh sb="14" eb="16">
      <t>カイゴ</t>
    </rPh>
    <phoneticPr fontId="1"/>
  </si>
  <si>
    <t>はっぴーはうす</t>
    <phoneticPr fontId="3"/>
  </si>
  <si>
    <t>ＦＡＸ</t>
  </si>
  <si>
    <t>0853-43-2252</t>
    <phoneticPr fontId="3"/>
  </si>
  <si>
    <t>0853-43-2256</t>
    <phoneticPr fontId="3"/>
  </si>
  <si>
    <t>障害者支援施設
はばたき</t>
    <rPh sb="0" eb="3">
      <t>ショウガイシャ</t>
    </rPh>
    <rPh sb="3" eb="5">
      <t>シエン</t>
    </rPh>
    <rPh sb="5" eb="7">
      <t>シセツ</t>
    </rPh>
    <phoneticPr fontId="3"/>
  </si>
  <si>
    <t>独立行政法人国立病院機構松江医療センター</t>
    <rPh sb="0" eb="2">
      <t>ドクリツ</t>
    </rPh>
    <rPh sb="2" eb="4">
      <t>ギョウセイ</t>
    </rPh>
    <rPh sb="4" eb="6">
      <t>ホウジン</t>
    </rPh>
    <rPh sb="6" eb="8">
      <t>コクリツ</t>
    </rPh>
    <rPh sb="8" eb="10">
      <t>ビョウイン</t>
    </rPh>
    <rPh sb="10" eb="12">
      <t>キコウ</t>
    </rPh>
    <rPh sb="12" eb="14">
      <t>マツエ</t>
    </rPh>
    <rPh sb="14" eb="16">
      <t>イリョウ</t>
    </rPh>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</si>
  <si>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</si>
  <si>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</si>
  <si>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</si>
  <si>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</si>
  <si>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</si>
  <si>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0852-24-8409</t>
  </si>
  <si>
    <t>センターはばたき</t>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</si>
  <si>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</si>
  <si>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</si>
  <si>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</si>
  <si>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</si>
  <si>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</si>
  <si>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</si>
  <si>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</si>
  <si>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</si>
  <si>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</si>
  <si>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0852-62-2200</t>
  </si>
  <si>
    <t>0852-62-2344</t>
  </si>
  <si>
    <t>0854-84-0271</t>
  </si>
  <si>
    <t>0854-84-0272</t>
  </si>
  <si>
    <t>0852-72-2706</t>
  </si>
  <si>
    <t>0852-72-2712</t>
  </si>
  <si>
    <t>にじの家</t>
    <rPh sb="3" eb="4">
      <t>イエ</t>
    </rPh>
    <phoneticPr fontId="3"/>
  </si>
  <si>
    <t>松江あけぼの作業所</t>
    <rPh sb="0" eb="2">
      <t>マツエ</t>
    </rPh>
    <rPh sb="6" eb="9">
      <t>サギョウショ</t>
    </rPh>
    <phoneticPr fontId="3"/>
  </si>
  <si>
    <t>0852-27-7745</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</si>
  <si>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</si>
  <si>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</si>
  <si>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</si>
  <si>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</si>
  <si>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</si>
  <si>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</si>
  <si>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</si>
  <si>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</si>
  <si>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</si>
  <si>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</si>
  <si>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</si>
  <si>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699-0402</t>
    <phoneticPr fontId="3"/>
  </si>
  <si>
    <t>0852-66-0450</t>
    <phoneticPr fontId="3"/>
  </si>
  <si>
    <t>690-0047</t>
    <phoneticPr fontId="3"/>
  </si>
  <si>
    <t>0852-31-7445</t>
    <phoneticPr fontId="3"/>
  </si>
  <si>
    <t>0852-31-7422</t>
    <phoneticPr fontId="3"/>
  </si>
  <si>
    <t>690-0033</t>
    <phoneticPr fontId="3"/>
  </si>
  <si>
    <t>0852-31-7946</t>
    <phoneticPr fontId="3"/>
  </si>
  <si>
    <t>0852-36-5353</t>
    <phoneticPr fontId="3"/>
  </si>
  <si>
    <t>690-0402</t>
    <phoneticPr fontId="3"/>
  </si>
  <si>
    <t>0852-85-9021</t>
    <phoneticPr fontId="3"/>
  </si>
  <si>
    <t>0852-85-9022</t>
    <phoneticPr fontId="3"/>
  </si>
  <si>
    <t>699-0105</t>
    <phoneticPr fontId="3"/>
  </si>
  <si>
    <t>0852-52-4444</t>
    <phoneticPr fontId="3"/>
  </si>
  <si>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</si>
  <si>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</si>
  <si>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</si>
  <si>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</si>
  <si>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r>
      <t>6</t>
    </r>
    <r>
      <rPr>
        <sz val="10"/>
        <rFont val="ＭＳ Ｐゴシック"/>
        <family val="3"/>
        <charset val="128"/>
      </rPr>
      <t>93-0001</t>
    </r>
    <phoneticPr fontId="3"/>
  </si>
  <si>
    <r>
      <t>0</t>
    </r>
    <r>
      <rPr>
        <sz val="10"/>
        <rFont val="ＭＳ Ｐゴシック"/>
        <family val="3"/>
        <charset val="128"/>
      </rPr>
      <t>853-23-1931</t>
    </r>
    <phoneticPr fontId="3"/>
  </si>
  <si>
    <r>
      <t>0</t>
    </r>
    <r>
      <rPr>
        <sz val="10"/>
        <rFont val="ＭＳ Ｐゴシック"/>
        <family val="3"/>
        <charset val="128"/>
      </rPr>
      <t>852-21-2375</t>
    </r>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</si>
  <si>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</si>
  <si>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</si>
  <si>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</si>
  <si>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</si>
  <si>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</si>
  <si>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</si>
  <si>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</si>
  <si>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</si>
  <si>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</si>
  <si>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</si>
  <si>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</si>
  <si>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</si>
  <si>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</si>
  <si>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</si>
  <si>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</si>
  <si>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</si>
  <si>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</si>
  <si>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</si>
  <si>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</si>
  <si>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</si>
  <si>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</si>
  <si>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</si>
  <si>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</si>
  <si>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</si>
  <si>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</si>
  <si>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</si>
  <si>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r>
      <t>松江市玉湯町布志名6</t>
    </r>
    <r>
      <rPr>
        <sz val="10"/>
        <rFont val="ＭＳ Ｐゴシック"/>
        <family val="3"/>
        <charset val="128"/>
      </rPr>
      <t>37-83</t>
    </r>
    <phoneticPr fontId="3"/>
  </si>
  <si>
    <r>
      <t>松江市美保関町七類1</t>
    </r>
    <r>
      <rPr>
        <sz val="10"/>
        <rFont val="ＭＳ Ｐゴシック"/>
        <family val="3"/>
        <charset val="128"/>
      </rPr>
      <t>587</t>
    </r>
    <phoneticPr fontId="3"/>
  </si>
  <si>
    <r>
      <t>松江市島根町大芦2</t>
    </r>
    <r>
      <rPr>
        <sz val="10"/>
        <rFont val="ＭＳ Ｐゴシック"/>
        <family val="3"/>
        <charset val="128"/>
      </rPr>
      <t>178-3</t>
    </r>
    <rPh sb="0" eb="3">
      <t>マツエシ</t>
    </rPh>
    <rPh sb="3" eb="6">
      <t>シマネチョウ</t>
    </rPh>
    <rPh sb="6" eb="8">
      <t>オオアシ</t>
    </rPh>
    <phoneticPr fontId="3"/>
  </si>
  <si>
    <r>
      <t>出雲市湖陵町三部1</t>
    </r>
    <r>
      <rPr>
        <sz val="10"/>
        <rFont val="ＭＳ Ｐゴシック"/>
        <family val="3"/>
        <charset val="128"/>
      </rPr>
      <t>352</t>
    </r>
    <phoneticPr fontId="3"/>
  </si>
  <si>
    <r>
      <t>出雲市佐田町一窪田1</t>
    </r>
    <r>
      <rPr>
        <sz val="10"/>
        <rFont val="ＭＳ Ｐゴシック"/>
        <family val="3"/>
        <charset val="128"/>
      </rPr>
      <t>988</t>
    </r>
    <phoneticPr fontId="3"/>
  </si>
  <si>
    <r>
      <t>益田市虫追町ロ3</t>
    </r>
    <r>
      <rPr>
        <sz val="10"/>
        <rFont val="ＭＳ Ｐゴシック"/>
        <family val="3"/>
        <charset val="128"/>
      </rPr>
      <t>20-100</t>
    </r>
    <rPh sb="0" eb="3">
      <t>マスダシ</t>
    </rPh>
    <rPh sb="3" eb="6">
      <t>ムソウチョウ</t>
    </rPh>
    <phoneticPr fontId="3"/>
  </si>
  <si>
    <r>
      <t>益田市須子町3</t>
    </r>
    <r>
      <rPr>
        <sz val="10"/>
        <rFont val="ＭＳ Ｐゴシック"/>
        <family val="3"/>
        <charset val="128"/>
      </rPr>
      <t>-1</t>
    </r>
    <rPh sb="0" eb="3">
      <t>マスダシ</t>
    </rPh>
    <rPh sb="3" eb="6">
      <t>スコチョウ</t>
    </rPh>
    <phoneticPr fontId="3"/>
  </si>
  <si>
    <r>
      <t>松江市邑生町6</t>
    </r>
    <r>
      <rPr>
        <sz val="10"/>
        <rFont val="ＭＳ Ｐゴシック"/>
        <family val="3"/>
        <charset val="128"/>
      </rPr>
      <t>62-1</t>
    </r>
    <rPh sb="0" eb="3">
      <t>マツエシ</t>
    </rPh>
    <rPh sb="3" eb="6">
      <t>オウチョウ</t>
    </rPh>
    <phoneticPr fontId="3"/>
  </si>
  <si>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</si>
  <si>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</si>
  <si>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</si>
  <si>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</si>
  <si>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</si>
  <si>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</si>
  <si>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</si>
  <si>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</si>
  <si>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</si>
  <si>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</si>
  <si>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</si>
  <si>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</si>
  <si>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</si>
  <si>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</si>
  <si>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</si>
  <si>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</si>
  <si>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</si>
  <si>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</si>
  <si>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</si>
  <si>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</si>
  <si>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</si>
  <si>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</si>
  <si>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</si>
  <si>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</si>
  <si>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</si>
  <si>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</si>
  <si>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松江市菅田町4</t>
    </r>
    <r>
      <rPr>
        <sz val="10"/>
        <rFont val="ＭＳ Ｐゴシック"/>
        <family val="3"/>
        <charset val="128"/>
      </rPr>
      <t>38-1</t>
    </r>
    <rPh sb="0" eb="3">
      <t>マツエシ</t>
    </rPh>
    <rPh sb="3" eb="6">
      <t>スガタチョウ</t>
    </rPh>
    <phoneticPr fontId="3"/>
  </si>
  <si>
    <r>
      <t>松江市古志町7</t>
    </r>
    <r>
      <rPr>
        <sz val="10"/>
        <rFont val="ＭＳ Ｐゴシック"/>
        <family val="3"/>
        <charset val="128"/>
      </rPr>
      <t>18-1</t>
    </r>
    <rPh sb="0" eb="3">
      <t>マツエシ</t>
    </rPh>
    <rPh sb="3" eb="6">
      <t>コシチョウ</t>
    </rPh>
    <phoneticPr fontId="3"/>
  </si>
  <si>
    <r>
      <t>松江市東持田町1</t>
    </r>
    <r>
      <rPr>
        <sz val="10"/>
        <rFont val="ＭＳ Ｐゴシック"/>
        <family val="3"/>
        <charset val="128"/>
      </rPr>
      <t>415</t>
    </r>
    <phoneticPr fontId="3"/>
  </si>
  <si>
    <r>
      <t>松江市天神町9</t>
    </r>
    <r>
      <rPr>
        <sz val="10"/>
        <rFont val="ＭＳ Ｐゴシック"/>
        <family val="3"/>
        <charset val="128"/>
      </rPr>
      <t>3</t>
    </r>
    <rPh sb="0" eb="3">
      <t>マツエシ</t>
    </rPh>
    <rPh sb="3" eb="6">
      <t>テンジンチョウ</t>
    </rPh>
    <phoneticPr fontId="3"/>
  </si>
  <si>
    <r>
      <t>松江市西川津町1</t>
    </r>
    <r>
      <rPr>
        <sz val="10"/>
        <rFont val="ＭＳ Ｐゴシック"/>
        <family val="3"/>
        <charset val="128"/>
      </rPr>
      <t>534-3</t>
    </r>
    <rPh sb="0" eb="3">
      <t>マツエシ</t>
    </rPh>
    <rPh sb="3" eb="7">
      <t>ニシカワツチョウ</t>
    </rPh>
    <phoneticPr fontId="3"/>
  </si>
  <si>
    <r>
      <t>松江市東忌部町3</t>
    </r>
    <r>
      <rPr>
        <sz val="10"/>
        <rFont val="ＭＳ Ｐゴシック"/>
        <family val="3"/>
        <charset val="128"/>
      </rPr>
      <t>173-1</t>
    </r>
    <phoneticPr fontId="3"/>
  </si>
  <si>
    <r>
      <t>松江市島根町大芦2</t>
    </r>
    <r>
      <rPr>
        <sz val="10"/>
        <rFont val="ＭＳ Ｐゴシック"/>
        <family val="3"/>
        <charset val="128"/>
      </rPr>
      <t>328-1</t>
    </r>
    <rPh sb="0" eb="3">
      <t>マツエシ</t>
    </rPh>
    <rPh sb="3" eb="6">
      <t>シマネチョウ</t>
    </rPh>
    <rPh sb="6" eb="8">
      <t>オオアシ</t>
    </rPh>
    <phoneticPr fontId="3"/>
  </si>
  <si>
    <r>
      <t>松江市玉湯町湯町1</t>
    </r>
    <r>
      <rPr>
        <sz val="10"/>
        <rFont val="ＭＳ Ｐゴシック"/>
        <family val="3"/>
        <charset val="128"/>
      </rPr>
      <t>801-1</t>
    </r>
    <phoneticPr fontId="3"/>
  </si>
  <si>
    <r>
      <t>松江市宍道町白石1</t>
    </r>
    <r>
      <rPr>
        <sz val="10"/>
        <rFont val="ＭＳ Ｐゴシック"/>
        <family val="3"/>
        <charset val="128"/>
      </rPr>
      <t>630-3</t>
    </r>
    <rPh sb="0" eb="3">
      <t>マツエシ</t>
    </rPh>
    <rPh sb="3" eb="6">
      <t>シンジチョウ</t>
    </rPh>
    <rPh sb="6" eb="8">
      <t>シライシ</t>
    </rPh>
    <phoneticPr fontId="3"/>
  </si>
  <si>
    <r>
      <t>松江市嫁島町4</t>
    </r>
    <r>
      <rPr>
        <sz val="10"/>
        <rFont val="ＭＳ Ｐゴシック"/>
        <family val="3"/>
        <charset val="128"/>
      </rPr>
      <t>-29</t>
    </r>
    <rPh sb="0" eb="3">
      <t>マツエシ</t>
    </rPh>
    <rPh sb="3" eb="6">
      <t>ヨメシマチョウ</t>
    </rPh>
    <phoneticPr fontId="3"/>
  </si>
  <si>
    <r>
      <t>松江市大庭町7</t>
    </r>
    <r>
      <rPr>
        <sz val="10"/>
        <rFont val="ＭＳ Ｐゴシック"/>
        <family val="3"/>
        <charset val="128"/>
      </rPr>
      <t>61-1</t>
    </r>
    <rPh sb="0" eb="3">
      <t>マツエシ</t>
    </rPh>
    <rPh sb="3" eb="6">
      <t>オオバチョウ</t>
    </rPh>
    <phoneticPr fontId="3"/>
  </si>
  <si>
    <r>
      <t>松江市古志町7</t>
    </r>
    <r>
      <rPr>
        <sz val="10"/>
        <rFont val="ＭＳ Ｐゴシック"/>
        <family val="3"/>
        <charset val="128"/>
      </rPr>
      <t>20-1</t>
    </r>
    <rPh sb="0" eb="3">
      <t>マツエシ</t>
    </rPh>
    <rPh sb="3" eb="6">
      <t>コシチョウ</t>
    </rPh>
    <phoneticPr fontId="3"/>
  </si>
  <si>
    <r>
      <t>安来市植田町2</t>
    </r>
    <r>
      <rPr>
        <sz val="10"/>
        <rFont val="ＭＳ Ｐゴシック"/>
        <family val="3"/>
        <charset val="128"/>
      </rPr>
      <t>26-10</t>
    </r>
    <rPh sb="0" eb="3">
      <t>ヤスギシ</t>
    </rPh>
    <rPh sb="3" eb="6">
      <t>ウエタチョウ</t>
    </rPh>
    <phoneticPr fontId="3"/>
  </si>
  <si>
    <t>社会福祉法人　千鳥福祉会</t>
    <rPh sb="0" eb="2">
      <t>シャカイ</t>
    </rPh>
    <rPh sb="2" eb="4">
      <t>フクシ</t>
    </rPh>
    <rPh sb="4" eb="6">
      <t>ホウジン</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</si>
  <si>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</si>
  <si>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</si>
  <si>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</si>
  <si>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</si>
  <si>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</si>
  <si>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</si>
  <si>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</si>
  <si>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社会福祉法人　ふらっと</t>
    <rPh sb="0" eb="6">
      <t>シャカイフクシホウジン</t>
    </rPh>
    <phoneticPr fontId="3"/>
  </si>
  <si>
    <t>指定相談事業所しののめ</t>
    <rPh sb="0" eb="2">
      <t>シテイ</t>
    </rPh>
    <rPh sb="2" eb="4">
      <t>ソウダン</t>
    </rPh>
    <rPh sb="4" eb="7">
      <t>ジギョウショ</t>
    </rPh>
    <phoneticPr fontId="3"/>
  </si>
  <si>
    <t>社会福祉法人　しののめ</t>
    <phoneticPr fontId="3"/>
  </si>
  <si>
    <r>
      <t>0852-2</t>
    </r>
    <r>
      <rPr>
        <sz val="10"/>
        <rFont val="ＭＳ Ｐゴシック"/>
        <family val="3"/>
        <charset val="128"/>
      </rPr>
      <t>4-7003</t>
    </r>
    <phoneticPr fontId="3"/>
  </si>
  <si>
    <r>
      <t>0</t>
    </r>
    <r>
      <rPr>
        <sz val="10"/>
        <rFont val="ＭＳ Ｐゴシック"/>
        <family val="3"/>
        <charset val="128"/>
      </rPr>
      <t>852-61-6946</t>
    </r>
    <phoneticPr fontId="3"/>
  </si>
  <si>
    <r>
      <t>690-012</t>
    </r>
    <r>
      <rPr>
        <sz val="10"/>
        <rFont val="ＭＳ Ｐゴシック"/>
        <family val="3"/>
        <charset val="128"/>
      </rPr>
      <t>1</t>
    </r>
    <phoneticPr fontId="3"/>
  </si>
  <si>
    <r>
      <t>0852-</t>
    </r>
    <r>
      <rPr>
        <sz val="10"/>
        <rFont val="ＭＳ Ｐゴシック"/>
        <family val="3"/>
        <charset val="128"/>
      </rPr>
      <t>33-7612</t>
    </r>
    <phoneticPr fontId="3"/>
  </si>
  <si>
    <r>
      <t>0</t>
    </r>
    <r>
      <rPr>
        <sz val="10"/>
        <rFont val="ＭＳ Ｐゴシック"/>
        <family val="3"/>
        <charset val="128"/>
      </rPr>
      <t>854-42-3887</t>
    </r>
    <phoneticPr fontId="3"/>
  </si>
  <si>
    <t>かも社会就労センター</t>
    <rPh sb="2" eb="4">
      <t>シャカイ</t>
    </rPh>
    <rPh sb="4" eb="6">
      <t>シュウロウ</t>
    </rPh>
    <phoneticPr fontId="3"/>
  </si>
  <si>
    <r>
      <t>693-00</t>
    </r>
    <r>
      <rPr>
        <sz val="10"/>
        <rFont val="ＭＳ Ｐゴシック"/>
        <family val="3"/>
        <charset val="128"/>
      </rPr>
      <t>65</t>
    </r>
    <phoneticPr fontId="3"/>
  </si>
  <si>
    <r>
      <t>0853-2</t>
    </r>
    <r>
      <rPr>
        <sz val="10"/>
        <rFont val="ＭＳ Ｐゴシック"/>
        <family val="3"/>
        <charset val="128"/>
      </rPr>
      <t>3-2121</t>
    </r>
    <phoneticPr fontId="3"/>
  </si>
  <si>
    <r>
      <t>0853-2</t>
    </r>
    <r>
      <rPr>
        <sz val="10"/>
        <rFont val="ＭＳ Ｐゴシック"/>
        <family val="3"/>
        <charset val="128"/>
      </rPr>
      <t>3-2723</t>
    </r>
    <phoneticPr fontId="3"/>
  </si>
  <si>
    <r>
      <t>694-00</t>
    </r>
    <r>
      <rPr>
        <sz val="10"/>
        <rFont val="ＭＳ Ｐゴシック"/>
        <family val="3"/>
        <charset val="128"/>
      </rPr>
      <t>64</t>
    </r>
    <phoneticPr fontId="3"/>
  </si>
  <si>
    <t>障がい者支援センターひまわり</t>
    <rPh sb="0" eb="1">
      <t>ショウ</t>
    </rPh>
    <rPh sb="3" eb="4">
      <t>シャ</t>
    </rPh>
    <rPh sb="4" eb="6">
      <t>シエン</t>
    </rPh>
    <phoneticPr fontId="3"/>
  </si>
  <si>
    <t>684-0302</t>
    <phoneticPr fontId="3"/>
  </si>
  <si>
    <r>
      <t>0852-36-535</t>
    </r>
    <r>
      <rPr>
        <sz val="10"/>
        <rFont val="ＭＳ Ｐゴシック"/>
        <family val="3"/>
        <charset val="128"/>
      </rPr>
      <t>0</t>
    </r>
    <phoneticPr fontId="3"/>
  </si>
  <si>
    <r>
      <t>大田市長久町長久ロ2</t>
    </r>
    <r>
      <rPr>
        <sz val="10"/>
        <rFont val="ＭＳ Ｐゴシック"/>
        <family val="3"/>
        <charset val="128"/>
      </rPr>
      <t>67-6</t>
    </r>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</si>
  <si>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</si>
  <si>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</si>
  <si>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</si>
  <si>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</si>
  <si>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r>
      <t>69</t>
    </r>
    <r>
      <rPr>
        <sz val="10"/>
        <rFont val="ＭＳ Ｐゴシック"/>
        <family val="3"/>
        <charset val="128"/>
      </rPr>
      <t>9-4621</t>
    </r>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</si>
  <si>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</si>
  <si>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</si>
  <si>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</si>
  <si>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</si>
  <si>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</si>
  <si>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</si>
  <si>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</si>
  <si>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</si>
  <si>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r>
      <t>安来市安来町9</t>
    </r>
    <r>
      <rPr>
        <sz val="10"/>
        <rFont val="ＭＳ Ｐゴシック"/>
        <family val="3"/>
        <charset val="128"/>
      </rPr>
      <t>54-1</t>
    </r>
    <rPh sb="0" eb="3">
      <t>ヤスギシ</t>
    </rPh>
    <rPh sb="3" eb="6">
      <t>ヤスギチョウ</t>
    </rPh>
    <phoneticPr fontId="3"/>
  </si>
  <si>
    <t>0854-23-0909</t>
    <phoneticPr fontId="3"/>
  </si>
  <si>
    <t>0854-23-9219</t>
    <phoneticPr fontId="3"/>
  </si>
  <si>
    <t>パックしまね</t>
    <phoneticPr fontId="3"/>
  </si>
  <si>
    <r>
      <t>69</t>
    </r>
    <r>
      <rPr>
        <sz val="10"/>
        <rFont val="ＭＳ Ｐゴシック"/>
        <family val="3"/>
        <charset val="128"/>
      </rPr>
      <t>9-0201</t>
    </r>
    <phoneticPr fontId="3"/>
  </si>
  <si>
    <t>アクティヴきたほり</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</si>
  <si>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</si>
  <si>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</si>
  <si>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</si>
  <si>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</si>
  <si>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</si>
  <si>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</si>
  <si>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</si>
  <si>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</si>
  <si>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</si>
  <si>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</si>
  <si>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</si>
  <si>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r>
      <t>0855-2</t>
    </r>
    <r>
      <rPr>
        <sz val="10"/>
        <rFont val="ＭＳ Ｐゴシック"/>
        <family val="3"/>
        <charset val="128"/>
      </rPr>
      <t>2</t>
    </r>
    <r>
      <rPr>
        <sz val="10"/>
        <rFont val="ＭＳ Ｐゴシック"/>
        <family val="3"/>
        <charset val="128"/>
      </rPr>
      <t>-</t>
    </r>
    <r>
      <rPr>
        <sz val="10"/>
        <rFont val="ＭＳ Ｐゴシック"/>
        <family val="3"/>
        <charset val="128"/>
      </rPr>
      <t>0908</t>
    </r>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</si>
  <si>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</si>
  <si>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</si>
  <si>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</si>
  <si>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</si>
  <si>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</si>
  <si>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</si>
  <si>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</si>
  <si>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r>
      <t>0854-8</t>
    </r>
    <r>
      <rPr>
        <sz val="10"/>
        <rFont val="ＭＳ Ｐゴシック"/>
        <family val="3"/>
        <charset val="128"/>
      </rPr>
      <t>6-7815</t>
    </r>
    <phoneticPr fontId="3"/>
  </si>
  <si>
    <t>社会福祉法人若草福祉会</t>
    <rPh sb="0" eb="2">
      <t>シャカイ</t>
    </rPh>
    <rPh sb="2" eb="4">
      <t>フクシ</t>
    </rPh>
    <rPh sb="4" eb="6">
      <t>ホウジン</t>
    </rPh>
    <rPh sb="6" eb="8">
      <t>ワカクサ</t>
    </rPh>
    <rPh sb="8" eb="11">
      <t>フクシカイ</t>
    </rPh>
    <phoneticPr fontId="3"/>
  </si>
  <si>
    <t>692-0011</t>
    <phoneticPr fontId="3"/>
  </si>
  <si>
    <t>ＮＰＯ法人　ひだまり</t>
    <rPh sb="3" eb="5">
      <t>ホウジン</t>
    </rPh>
    <phoneticPr fontId="3"/>
  </si>
  <si>
    <t>0852-33-7181</t>
    <phoneticPr fontId="3"/>
  </si>
  <si>
    <t>大田市長久町長久ロ335-1</t>
    <rPh sb="0" eb="2">
      <t>オオダ</t>
    </rPh>
    <phoneticPr fontId="3"/>
  </si>
  <si>
    <r>
      <t>0854-54-235</t>
    </r>
    <r>
      <rPr>
        <sz val="10"/>
        <rFont val="ＭＳ Ｐゴシック"/>
        <family val="3"/>
        <charset val="128"/>
      </rPr>
      <t>2</t>
    </r>
    <phoneticPr fontId="3"/>
  </si>
  <si>
    <r>
      <t>0855-42-0</t>
    </r>
    <r>
      <rPr>
        <sz val="10"/>
        <rFont val="ＭＳ Ｐゴシック"/>
        <family val="3"/>
        <charset val="128"/>
      </rPr>
      <t>076</t>
    </r>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</si>
  <si>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</si>
  <si>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</si>
  <si>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</si>
  <si>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r>
      <t>0</t>
    </r>
    <r>
      <rPr>
        <sz val="10"/>
        <rFont val="ＭＳ Ｐゴシック"/>
        <family val="3"/>
        <charset val="128"/>
      </rPr>
      <t>854-62-1500</t>
    </r>
    <phoneticPr fontId="3"/>
  </si>
  <si>
    <r>
      <t>0</t>
    </r>
    <r>
      <rPr>
        <sz val="10"/>
        <rFont val="ＭＳ Ｐゴシック"/>
        <family val="3"/>
        <charset val="128"/>
      </rPr>
      <t>854-62-1501</t>
    </r>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</si>
  <si>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</si>
  <si>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</si>
  <si>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r>
      <t>0</t>
    </r>
    <r>
      <rPr>
        <sz val="10"/>
        <rFont val="ＭＳ Ｐゴシック"/>
        <family val="3"/>
        <charset val="128"/>
      </rPr>
      <t>855-22-2824</t>
    </r>
    <phoneticPr fontId="3"/>
  </si>
  <si>
    <r>
      <t>0</t>
    </r>
    <r>
      <rPr>
        <sz val="10"/>
        <rFont val="ＭＳ Ｐゴシック"/>
        <family val="3"/>
        <charset val="128"/>
      </rPr>
      <t>855-22-2824</t>
    </r>
    <phoneticPr fontId="3"/>
  </si>
  <si>
    <t>指定障害福祉サービス事業所 コスモス</t>
    <rPh sb="0" eb="2">
      <t>シテイ</t>
    </rPh>
    <rPh sb="2" eb="4">
      <t>ショウガイ</t>
    </rPh>
    <rPh sb="4" eb="6">
      <t>フクシ</t>
    </rPh>
    <rPh sb="10" eb="13">
      <t>ジギョウショ</t>
    </rPh>
    <phoneticPr fontId="3"/>
  </si>
  <si>
    <r>
      <t>0</t>
    </r>
    <r>
      <rPr>
        <sz val="10"/>
        <rFont val="ＭＳ Ｐゴシック"/>
        <family val="3"/>
        <charset val="128"/>
      </rPr>
      <t>852-23-3360</t>
    </r>
    <phoneticPr fontId="3"/>
  </si>
  <si>
    <r>
      <t>0</t>
    </r>
    <r>
      <rPr>
        <sz val="10"/>
        <rFont val="ＭＳ Ｐゴシック"/>
        <family val="3"/>
        <charset val="128"/>
      </rPr>
      <t>852-23-3370</t>
    </r>
    <phoneticPr fontId="3"/>
  </si>
  <si>
    <t>宿泊型定員15名</t>
    <rPh sb="0" eb="3">
      <t>シュクハクガタ</t>
    </rPh>
    <rPh sb="3" eb="5">
      <t>テイイン</t>
    </rPh>
    <rPh sb="7" eb="8">
      <t>メイ</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</si>
  <si>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</si>
  <si>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</si>
  <si>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</si>
  <si>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r>
      <t>0</t>
    </r>
    <r>
      <rPr>
        <sz val="10"/>
        <rFont val="ＭＳ Ｐゴシック"/>
        <family val="3"/>
        <charset val="128"/>
      </rPr>
      <t>855-28-7630</t>
    </r>
    <phoneticPr fontId="3"/>
  </si>
  <si>
    <r>
      <t>0</t>
    </r>
    <r>
      <rPr>
        <sz val="10"/>
        <rFont val="ＭＳ Ｐゴシック"/>
        <family val="3"/>
        <charset val="128"/>
      </rPr>
      <t>855-28-7631</t>
    </r>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</si>
  <si>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</si>
  <si>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</si>
  <si>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</si>
  <si>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</si>
  <si>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</si>
  <si>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r>
      <t>0</t>
    </r>
    <r>
      <rPr>
        <sz val="10"/>
        <rFont val="ＭＳ Ｐゴシック"/>
        <family val="3"/>
        <charset val="128"/>
      </rPr>
      <t>855-23-7913</t>
    </r>
    <phoneticPr fontId="3"/>
  </si>
  <si>
    <r>
      <t>0</t>
    </r>
    <r>
      <rPr>
        <sz val="10"/>
        <rFont val="ＭＳ Ｐゴシック"/>
        <family val="3"/>
        <charset val="128"/>
      </rPr>
      <t>855-24-0766</t>
    </r>
    <phoneticPr fontId="3"/>
  </si>
  <si>
    <t>ワークセンター島根</t>
    <rPh sb="7" eb="9">
      <t>シマネ</t>
    </rPh>
    <phoneticPr fontId="3"/>
  </si>
  <si>
    <t>690-0021</t>
    <phoneticPr fontId="3"/>
  </si>
  <si>
    <t>社会福祉法人　しらゆり会</t>
    <rPh sb="0" eb="2">
      <t>シャカイ</t>
    </rPh>
    <rPh sb="2" eb="4">
      <t>フクシ</t>
    </rPh>
    <rPh sb="4" eb="6">
      <t>ホウジン</t>
    </rPh>
    <rPh sb="11" eb="12">
      <t>カイ</t>
    </rPh>
    <phoneticPr fontId="3"/>
  </si>
  <si>
    <r>
      <t>0</t>
    </r>
    <r>
      <rPr>
        <sz val="10"/>
        <rFont val="ＭＳ Ｐゴシック"/>
        <family val="3"/>
        <charset val="128"/>
      </rPr>
      <t>852-22-4105</t>
    </r>
    <phoneticPr fontId="3"/>
  </si>
  <si>
    <r>
      <t>0</t>
    </r>
    <r>
      <rPr>
        <sz val="10"/>
        <rFont val="ＭＳ Ｐゴシック"/>
        <family val="3"/>
        <charset val="128"/>
      </rPr>
      <t>852-31-1167</t>
    </r>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</si>
  <si>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</si>
  <si>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</si>
  <si>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</si>
  <si>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</si>
  <si>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</si>
  <si>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r>
      <t>W</t>
    </r>
    <r>
      <rPr>
        <sz val="10"/>
        <rFont val="ＭＳ Ｐゴシック"/>
        <family val="3"/>
        <charset val="128"/>
      </rPr>
      <t>ANA JAPAN</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</si>
  <si>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</si>
  <si>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</si>
  <si>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形態</t>
    <rPh sb="0" eb="2">
      <t>ケイタイ</t>
    </rPh>
    <phoneticPr fontId="3"/>
  </si>
  <si>
    <t>指定年月日</t>
    <rPh sb="0" eb="2">
      <t>シテイ</t>
    </rPh>
    <rPh sb="2" eb="5">
      <t>ネンガッピ</t>
    </rPh>
    <phoneticPr fontId="3"/>
  </si>
  <si>
    <t>もみじホーム</t>
  </si>
  <si>
    <t>すみれ</t>
  </si>
  <si>
    <t>互助の館</t>
  </si>
  <si>
    <t>開花寮</t>
  </si>
  <si>
    <t>湧泉寮</t>
  </si>
  <si>
    <t>かがやき</t>
  </si>
  <si>
    <t>拓心寮</t>
  </si>
  <si>
    <t>あっぱれ</t>
  </si>
  <si>
    <t>せせらぎ</t>
  </si>
  <si>
    <t>暖暖の家</t>
  </si>
  <si>
    <t>ひまわり</t>
  </si>
  <si>
    <t>しずか</t>
  </si>
  <si>
    <t>みどり</t>
  </si>
  <si>
    <t>なのはな</t>
  </si>
  <si>
    <t>すいれん</t>
  </si>
  <si>
    <t>たんぽぽの家</t>
  </si>
  <si>
    <t>第２たんぽぽの家</t>
  </si>
  <si>
    <t>たんぽぽ南口</t>
  </si>
  <si>
    <t>たんぽぽ第２南口</t>
  </si>
  <si>
    <t>たんぽぽ第３南口</t>
  </si>
  <si>
    <t>第３たんぽぽの家</t>
  </si>
  <si>
    <t>はるか</t>
  </si>
  <si>
    <t>千鳥福祉会かのん</t>
  </si>
  <si>
    <t>千鳥福祉会ウインザー</t>
  </si>
  <si>
    <t>千鳥福祉会中尾アパート</t>
  </si>
  <si>
    <t>千鳥福祉会はな・花</t>
  </si>
  <si>
    <t>千鳥福祉会六花</t>
  </si>
  <si>
    <t>千鳥福祉会まどか</t>
  </si>
  <si>
    <t>千鳥福祉会のっと</t>
  </si>
  <si>
    <t>千鳥福祉会小山アパート</t>
  </si>
  <si>
    <t>千鳥福祉会つばきの里</t>
  </si>
  <si>
    <t>共同生活援助事業　
グループホーム　八雲ハイツ</t>
    <phoneticPr fontId="3"/>
  </si>
  <si>
    <t>グループホーム　八雲ハイツ</t>
  </si>
  <si>
    <t>うぐいす</t>
  </si>
  <si>
    <t>にれの木ハウス</t>
  </si>
  <si>
    <t>ブナの木ハウス</t>
  </si>
  <si>
    <t>永悠々コーポ１０２号</t>
  </si>
  <si>
    <t>0852-31-3099</t>
  </si>
  <si>
    <t>0852-67-3500</t>
  </si>
  <si>
    <t>0852-36-6565</t>
  </si>
  <si>
    <t>0852-66-0388</t>
  </si>
  <si>
    <t>090-4579-0367</t>
  </si>
  <si>
    <t>0852-24-0504</t>
  </si>
  <si>
    <t>0852-23-3456</t>
  </si>
  <si>
    <t>0852-26-2222</t>
  </si>
  <si>
    <r>
      <t>0</t>
    </r>
    <r>
      <rPr>
        <sz val="10"/>
        <rFont val="ＭＳ Ｐゴシック"/>
        <family val="3"/>
        <charset val="128"/>
      </rPr>
      <t>853-72-7200</t>
    </r>
    <phoneticPr fontId="3"/>
  </si>
  <si>
    <r>
      <t>0</t>
    </r>
    <r>
      <rPr>
        <sz val="10"/>
        <rFont val="ＭＳ Ｐゴシック"/>
        <family val="3"/>
        <charset val="128"/>
      </rPr>
      <t>853-72-7201</t>
    </r>
    <phoneticPr fontId="3"/>
  </si>
  <si>
    <t>宿泊型定員1０名</t>
    <rPh sb="0" eb="3">
      <t>シュクハクガタ</t>
    </rPh>
    <rPh sb="3" eb="5">
      <t>テイイン</t>
    </rPh>
    <rPh sb="7" eb="8">
      <t>メイ</t>
    </rPh>
    <phoneticPr fontId="3"/>
  </si>
  <si>
    <t>希望の園</t>
    <rPh sb="0" eb="2">
      <t>キボウ</t>
    </rPh>
    <rPh sb="3" eb="4">
      <t>ソノ</t>
    </rPh>
    <phoneticPr fontId="3"/>
  </si>
  <si>
    <t>690-0031</t>
    <phoneticPr fontId="3"/>
  </si>
  <si>
    <t>社会福祉法人しらゆり会</t>
    <rPh sb="0" eb="2">
      <t>シャカイ</t>
    </rPh>
    <rPh sb="2" eb="4">
      <t>フクシ</t>
    </rPh>
    <rPh sb="4" eb="6">
      <t>ホウジン</t>
    </rPh>
    <rPh sb="10" eb="11">
      <t>カイ</t>
    </rPh>
    <phoneticPr fontId="3"/>
  </si>
  <si>
    <t>0852-21-0791</t>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</si>
  <si>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</si>
  <si>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</si>
  <si>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r>
      <t>0</t>
    </r>
    <r>
      <rPr>
        <sz val="10"/>
        <rFont val="ＭＳ Ｐゴシック"/>
        <family val="3"/>
        <charset val="128"/>
      </rPr>
      <t>855-52-2806</t>
    </r>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</si>
  <si>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</si>
  <si>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</si>
  <si>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</si>
  <si>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</si>
  <si>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独立行政法人　国立病院機構　松江医療センター</t>
    <rPh sb="0" eb="2">
      <t>ドクリツ</t>
    </rPh>
    <rPh sb="2" eb="4">
      <t>ギョウセイ</t>
    </rPh>
    <rPh sb="4" eb="6">
      <t>ホウジン</t>
    </rPh>
    <rPh sb="7" eb="9">
      <t>コクリツ</t>
    </rPh>
    <rPh sb="9" eb="11">
      <t>ビョウイン</t>
    </rPh>
    <rPh sb="11" eb="13">
      <t>キコウ</t>
    </rPh>
    <rPh sb="14" eb="16">
      <t>マツエ</t>
    </rPh>
    <rPh sb="16" eb="18">
      <t>イリョウ</t>
    </rPh>
    <phoneticPr fontId="3"/>
  </si>
  <si>
    <t>ＮＰＯ法人よしかの里相談支援センター</t>
    <rPh sb="3" eb="5">
      <t>ホウジン</t>
    </rPh>
    <rPh sb="9" eb="10">
      <t>サト</t>
    </rPh>
    <rPh sb="10" eb="12">
      <t>ソウダン</t>
    </rPh>
    <rPh sb="12" eb="14">
      <t>シエン</t>
    </rPh>
    <phoneticPr fontId="3"/>
  </si>
  <si>
    <r>
      <t>699-551</t>
    </r>
    <r>
      <rPr>
        <sz val="10"/>
        <rFont val="ＭＳ Ｐゴシック"/>
        <family val="3"/>
        <charset val="128"/>
      </rPr>
      <t>4</t>
    </r>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</si>
  <si>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</si>
  <si>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</si>
  <si>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</si>
  <si>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0854-82-530</t>
    </r>
    <r>
      <rPr>
        <sz val="10"/>
        <rFont val="ＭＳ Ｐゴシック"/>
        <family val="3"/>
        <charset val="128"/>
      </rPr>
      <t>8</t>
    </r>
    <phoneticPr fontId="3"/>
  </si>
  <si>
    <r>
      <t>浜田市港町2</t>
    </r>
    <r>
      <rPr>
        <sz val="10"/>
        <rFont val="ＭＳ Ｐゴシック"/>
        <family val="3"/>
        <charset val="128"/>
      </rPr>
      <t>77</t>
    </r>
    <phoneticPr fontId="3"/>
  </si>
  <si>
    <r>
      <t>安来市伯太町東母里5</t>
    </r>
    <r>
      <rPr>
        <sz val="10"/>
        <rFont val="ＭＳ Ｐゴシック"/>
        <family val="3"/>
        <charset val="128"/>
      </rPr>
      <t>31</t>
    </r>
    <rPh sb="0" eb="3">
      <t>ヤスギシ</t>
    </rPh>
    <rPh sb="3" eb="6">
      <t>ハカタチョウ</t>
    </rPh>
    <rPh sb="6" eb="9">
      <t>ヒガシモリ</t>
    </rPh>
    <phoneticPr fontId="3"/>
  </si>
  <si>
    <r>
      <t>安来市広瀬町広瀬1</t>
    </r>
    <r>
      <rPr>
        <sz val="10"/>
        <rFont val="ＭＳ Ｐゴシック"/>
        <family val="3"/>
        <charset val="128"/>
      </rPr>
      <t>590</t>
    </r>
    <rPh sb="0" eb="3">
      <t>ヤスギシ</t>
    </rPh>
    <rPh sb="3" eb="6">
      <t>ヒロセチョウ</t>
    </rPh>
    <rPh sb="6" eb="8">
      <t>ヒロセ</t>
    </rPh>
    <phoneticPr fontId="3"/>
  </si>
  <si>
    <t>雲南市木次町新市3</t>
    <rPh sb="0" eb="3">
      <t>ウンナンシ</t>
    </rPh>
    <rPh sb="3" eb="6">
      <t>キスキチョウ</t>
    </rPh>
    <rPh sb="6" eb="8">
      <t>シンイチ</t>
    </rPh>
    <phoneticPr fontId="3"/>
  </si>
  <si>
    <r>
      <t>雲南市三刀屋町古城4</t>
    </r>
    <r>
      <rPr>
        <sz val="10"/>
        <rFont val="ＭＳ Ｐゴシック"/>
        <family val="3"/>
        <charset val="128"/>
      </rPr>
      <t>5-6</t>
    </r>
    <rPh sb="0" eb="3">
      <t>ウンナンシ</t>
    </rPh>
    <rPh sb="3" eb="7">
      <t>ミトヤチョウ</t>
    </rPh>
    <rPh sb="7" eb="8">
      <t>フル</t>
    </rPh>
    <rPh sb="8" eb="9">
      <t>シロ</t>
    </rPh>
    <phoneticPr fontId="3"/>
  </si>
  <si>
    <t>出雲市湖陵町大池８８３－２</t>
    <rPh sb="0" eb="3">
      <t>イズモシ</t>
    </rPh>
    <rPh sb="3" eb="5">
      <t>コリョウ</t>
    </rPh>
    <rPh sb="5" eb="6">
      <t>チョウ</t>
    </rPh>
    <rPh sb="6" eb="8">
      <t>オオイケ</t>
    </rPh>
    <phoneticPr fontId="3"/>
  </si>
  <si>
    <r>
      <t>雲南市木次町東日登3</t>
    </r>
    <r>
      <rPr>
        <sz val="10"/>
        <rFont val="ＭＳ Ｐゴシック"/>
        <family val="3"/>
        <charset val="128"/>
      </rPr>
      <t>51-5</t>
    </r>
    <rPh sb="0" eb="2">
      <t>ウンナン</t>
    </rPh>
    <rPh sb="2" eb="3">
      <t>シ</t>
    </rPh>
    <rPh sb="3" eb="6">
      <t>キスキチョウ</t>
    </rPh>
    <rPh sb="6" eb="7">
      <t>ヒガシ</t>
    </rPh>
    <rPh sb="7" eb="9">
      <t>ヒノボリ</t>
    </rPh>
    <phoneticPr fontId="3"/>
  </si>
  <si>
    <r>
      <t>雲南市木次町東日登3</t>
    </r>
    <r>
      <rPr>
        <sz val="10"/>
        <rFont val="ＭＳ Ｐゴシック"/>
        <family val="3"/>
        <charset val="128"/>
      </rPr>
      <t>51-5</t>
    </r>
    <phoneticPr fontId="3"/>
  </si>
  <si>
    <r>
      <t>雲南市加茂町宇治2</t>
    </r>
    <r>
      <rPr>
        <sz val="10"/>
        <rFont val="ＭＳ Ｐゴシック"/>
        <family val="3"/>
        <charset val="128"/>
      </rPr>
      <t>53-1</t>
    </r>
    <phoneticPr fontId="3"/>
  </si>
  <si>
    <r>
      <t>仁多郡奥出雲町横田1</t>
    </r>
    <r>
      <rPr>
        <sz val="10"/>
        <rFont val="ＭＳ Ｐゴシック"/>
        <family val="3"/>
        <charset val="128"/>
      </rPr>
      <t>128-28</t>
    </r>
    <rPh sb="3" eb="6">
      <t>オクイズモ</t>
    </rPh>
    <phoneticPr fontId="3"/>
  </si>
  <si>
    <r>
      <t>仁多郡奥出雲町三成2</t>
    </r>
    <r>
      <rPr>
        <sz val="10"/>
        <rFont val="ＭＳ Ｐゴシック"/>
        <family val="3"/>
        <charset val="128"/>
      </rPr>
      <t>08-2</t>
    </r>
    <phoneticPr fontId="3"/>
  </si>
  <si>
    <r>
      <t>飯石郡飯南町頓原9</t>
    </r>
    <r>
      <rPr>
        <sz val="10"/>
        <rFont val="ＭＳ Ｐゴシック"/>
        <family val="3"/>
        <charset val="128"/>
      </rPr>
      <t>72-4</t>
    </r>
    <phoneticPr fontId="3"/>
  </si>
  <si>
    <t>シリウス苑</t>
    <rPh sb="4" eb="5">
      <t>エン</t>
    </rPh>
    <phoneticPr fontId="3"/>
  </si>
  <si>
    <t>690-0861</t>
    <phoneticPr fontId="3"/>
  </si>
  <si>
    <t>松江市法吉町624－1</t>
    <rPh sb="0" eb="3">
      <t>マツエシ</t>
    </rPh>
    <rPh sb="3" eb="6">
      <t>ホッキチョウ</t>
    </rPh>
    <phoneticPr fontId="3"/>
  </si>
  <si>
    <t>社会福祉法人みずうみ</t>
    <rPh sb="0" eb="2">
      <t>シャカイ</t>
    </rPh>
    <rPh sb="2" eb="4">
      <t>フクシ</t>
    </rPh>
    <rPh sb="4" eb="6">
      <t>ホウジン</t>
    </rPh>
    <phoneticPr fontId="3"/>
  </si>
  <si>
    <t>0852-27-4700</t>
    <phoneticPr fontId="3"/>
  </si>
  <si>
    <t>0852-27-9030</t>
    <phoneticPr fontId="3"/>
  </si>
  <si>
    <t>白潟ハウス</t>
    <rPh sb="0" eb="1">
      <t>シラ</t>
    </rPh>
    <rPh sb="1" eb="2">
      <t>カタ</t>
    </rPh>
    <phoneticPr fontId="3"/>
  </si>
  <si>
    <t>関連施設</t>
    <rPh sb="0" eb="2">
      <t>カンレン</t>
    </rPh>
    <rPh sb="2" eb="4">
      <t>シセツ</t>
    </rPh>
    <phoneticPr fontId="1"/>
  </si>
  <si>
    <t>松江市灘町１３９－１２</t>
    <rPh sb="0" eb="3">
      <t>マツエシ</t>
    </rPh>
    <rPh sb="3" eb="5">
      <t>ナダマチ</t>
    </rPh>
    <phoneticPr fontId="3"/>
  </si>
  <si>
    <t>0852-62-2200</t>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</si>
  <si>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</si>
  <si>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</si>
  <si>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</si>
  <si>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</si>
  <si>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</si>
  <si>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</si>
  <si>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</si>
  <si>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</si>
  <si>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株式会社江友　白潟事業所</t>
    <rPh sb="0" eb="4">
      <t>カブシキガイシャ</t>
    </rPh>
    <rPh sb="4" eb="5">
      <t>エ</t>
    </rPh>
    <rPh sb="5" eb="6">
      <t>トモ</t>
    </rPh>
    <rPh sb="7" eb="9">
      <t>シラカタ</t>
    </rPh>
    <rPh sb="9" eb="12">
      <t>ジギョウショ</t>
    </rPh>
    <phoneticPr fontId="3"/>
  </si>
  <si>
    <t>松江市灘町139－12</t>
    <rPh sb="0" eb="3">
      <t>マツエシ</t>
    </rPh>
    <rPh sb="3" eb="5">
      <t>ナダマチ</t>
    </rPh>
    <phoneticPr fontId="3"/>
  </si>
  <si>
    <t>株式会社江友</t>
    <rPh sb="0" eb="2">
      <t>カブシキ</t>
    </rPh>
    <rPh sb="2" eb="4">
      <t>カイシャ</t>
    </rPh>
    <rPh sb="4" eb="5">
      <t>エ</t>
    </rPh>
    <rPh sb="5" eb="6">
      <t>トモ</t>
    </rPh>
    <phoneticPr fontId="3"/>
  </si>
  <si>
    <r>
      <t>0</t>
    </r>
    <r>
      <rPr>
        <sz val="10"/>
        <rFont val="ＭＳ Ｐゴシック"/>
        <family val="3"/>
        <charset val="128"/>
      </rPr>
      <t>852-59-9194</t>
    </r>
    <phoneticPr fontId="3"/>
  </si>
  <si>
    <r>
      <t>0</t>
    </r>
    <r>
      <rPr>
        <sz val="10"/>
        <rFont val="ＭＳ Ｐゴシック"/>
        <family val="3"/>
        <charset val="128"/>
      </rPr>
      <t>852-23-9939</t>
    </r>
    <phoneticPr fontId="3"/>
  </si>
  <si>
    <t>きたほりハウス</t>
    <phoneticPr fontId="3"/>
  </si>
  <si>
    <t>永悠々コーポ２０２号</t>
    <phoneticPr fontId="3"/>
  </si>
  <si>
    <t>○</t>
    <phoneticPr fontId="3"/>
  </si>
  <si>
    <t>美野園</t>
    <rPh sb="0" eb="3">
      <t>ヨシノエン</t>
    </rPh>
    <phoneticPr fontId="3"/>
  </si>
  <si>
    <r>
      <t>6</t>
    </r>
    <r>
      <rPr>
        <sz val="10"/>
        <rFont val="ＭＳ Ｐゴシック"/>
        <family val="3"/>
        <charset val="128"/>
      </rPr>
      <t>91-0073</t>
    </r>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</si>
  <si>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</si>
  <si>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</si>
  <si>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r>
      <t>0</t>
    </r>
    <r>
      <rPr>
        <sz val="10"/>
        <rFont val="ＭＳ Ｐゴシック"/>
        <family val="3"/>
        <charset val="128"/>
      </rPr>
      <t>853-67-0500</t>
    </r>
    <phoneticPr fontId="3"/>
  </si>
  <si>
    <t>なつか</t>
    <phoneticPr fontId="3"/>
  </si>
  <si>
    <t>株式会社シンワ</t>
    <rPh sb="0" eb="2">
      <t>カブシキ</t>
    </rPh>
    <rPh sb="2" eb="4">
      <t>カイシャ</t>
    </rPh>
    <phoneticPr fontId="3"/>
  </si>
  <si>
    <t>699-0102</t>
    <phoneticPr fontId="3"/>
  </si>
  <si>
    <t>松江市東出雲町下意東２３９０</t>
    <rPh sb="0" eb="3">
      <t>マツエシ</t>
    </rPh>
    <rPh sb="3" eb="4">
      <t>ヒガシ</t>
    </rPh>
    <rPh sb="4" eb="7">
      <t>イズモチョウ</t>
    </rPh>
    <rPh sb="7" eb="8">
      <t>シタ</t>
    </rPh>
    <rPh sb="8" eb="9">
      <t>イ</t>
    </rPh>
    <rPh sb="9" eb="10">
      <t>ヒガシ</t>
    </rPh>
    <phoneticPr fontId="3"/>
  </si>
  <si>
    <t>0852-52-2458</t>
    <phoneticPr fontId="3"/>
  </si>
  <si>
    <t>0852-52-4349</t>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</si>
  <si>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</si>
  <si>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</si>
  <si>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</si>
  <si>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</si>
  <si>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</si>
  <si>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r>
      <t>0</t>
    </r>
    <r>
      <rPr>
        <sz val="10"/>
        <rFont val="ＭＳ Ｐゴシック"/>
        <family val="3"/>
        <charset val="128"/>
      </rPr>
      <t>853-62-4872</t>
    </r>
    <phoneticPr fontId="3"/>
  </si>
  <si>
    <t>690-0065</t>
    <phoneticPr fontId="3"/>
  </si>
  <si>
    <r>
      <t>雲南市掛合町松笠2154</t>
    </r>
    <r>
      <rPr>
        <sz val="10"/>
        <rFont val="ＭＳ Ｐゴシック"/>
        <family val="3"/>
        <charset val="128"/>
      </rPr>
      <t>-</t>
    </r>
    <r>
      <rPr>
        <sz val="10"/>
        <rFont val="ＭＳ Ｐゴシック"/>
        <family val="3"/>
        <charset val="128"/>
      </rPr>
      <t>1</t>
    </r>
    <rPh sb="0" eb="2">
      <t>ウンナン</t>
    </rPh>
    <rPh sb="2" eb="3">
      <t>シ</t>
    </rPh>
    <rPh sb="3" eb="4">
      <t>カ</t>
    </rPh>
    <rPh sb="4" eb="5">
      <t>ア</t>
    </rPh>
    <rPh sb="5" eb="6">
      <t>チョウ</t>
    </rPh>
    <rPh sb="6" eb="7">
      <t>マツ</t>
    </rPh>
    <rPh sb="7" eb="8">
      <t>カサ</t>
    </rPh>
    <phoneticPr fontId="3"/>
  </si>
  <si>
    <t>社会医療法人昌林会</t>
    <rPh sb="0" eb="2">
      <t>シャカイ</t>
    </rPh>
    <rPh sb="2" eb="4">
      <t>イリョウ</t>
    </rPh>
    <rPh sb="4" eb="6">
      <t>ホウジン</t>
    </rPh>
    <rPh sb="6" eb="7">
      <t>マサ</t>
    </rPh>
    <rPh sb="7" eb="8">
      <t>ハヤシ</t>
    </rPh>
    <rPh sb="8" eb="9">
      <t>カイ</t>
    </rPh>
    <phoneticPr fontId="3"/>
  </si>
  <si>
    <t>かえで</t>
    <phoneticPr fontId="3"/>
  </si>
  <si>
    <t>あすなろ</t>
    <phoneticPr fontId="3"/>
  </si>
  <si>
    <t>松江市西持田町耳高６－１５</t>
    <rPh sb="0" eb="3">
      <t>マツエシ</t>
    </rPh>
    <rPh sb="3" eb="4">
      <t>ニシ</t>
    </rPh>
    <rPh sb="4" eb="7">
      <t>モチダチョウ</t>
    </rPh>
    <rPh sb="7" eb="8">
      <t>ミミ</t>
    </rPh>
    <rPh sb="8" eb="9">
      <t>ダカ</t>
    </rPh>
    <phoneticPr fontId="3"/>
  </si>
  <si>
    <r>
      <t>0854-4</t>
    </r>
    <r>
      <rPr>
        <sz val="10"/>
        <rFont val="ＭＳ Ｐゴシック"/>
        <family val="3"/>
        <charset val="128"/>
      </rPr>
      <t>7-7102</t>
    </r>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</si>
  <si>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</si>
  <si>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</si>
  <si>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</si>
  <si>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</si>
  <si>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</si>
  <si>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r>
      <t>6</t>
    </r>
    <r>
      <rPr>
        <sz val="10"/>
        <rFont val="ＭＳ Ｐゴシック"/>
        <family val="3"/>
        <charset val="128"/>
      </rPr>
      <t>95-0001</t>
    </r>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</si>
  <si>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</si>
  <si>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</si>
  <si>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r>
      <t>0</t>
    </r>
    <r>
      <rPr>
        <sz val="10"/>
        <rFont val="ＭＳ Ｐゴシック"/>
        <family val="3"/>
        <charset val="128"/>
      </rPr>
      <t>855-52-1477</t>
    </r>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</si>
  <si>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</si>
  <si>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</si>
  <si>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</si>
  <si>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</si>
  <si>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</si>
  <si>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</si>
  <si>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</si>
  <si>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</si>
  <si>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</si>
  <si>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</si>
  <si>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</si>
  <si>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</si>
  <si>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</si>
  <si>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</si>
  <si>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</si>
  <si>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</si>
  <si>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</si>
  <si>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</si>
  <si>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</si>
  <si>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</si>
  <si>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</si>
  <si>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</si>
  <si>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r>
      <t>0</t>
    </r>
    <r>
      <rPr>
        <sz val="10"/>
        <rFont val="ＭＳ Ｐゴシック"/>
        <family val="3"/>
        <charset val="128"/>
      </rPr>
      <t>856-25-7371</t>
    </r>
    <phoneticPr fontId="3"/>
  </si>
  <si>
    <t>グループホーム光ヶ丘</t>
    <rPh sb="7" eb="8">
      <t>ヒカリ</t>
    </rPh>
    <rPh sb="9" eb="10">
      <t>オカ</t>
    </rPh>
    <phoneticPr fontId="3"/>
  </si>
  <si>
    <t>益田市高津町イ２３５４－５</t>
    <rPh sb="0" eb="3">
      <t>マスダシ</t>
    </rPh>
    <rPh sb="3" eb="6">
      <t>タカツチョウ</t>
    </rPh>
    <phoneticPr fontId="3"/>
  </si>
  <si>
    <r>
      <t>0</t>
    </r>
    <r>
      <rPr>
        <sz val="10"/>
        <rFont val="ＭＳ Ｐゴシック"/>
        <family val="3"/>
        <charset val="128"/>
      </rPr>
      <t>854-72-9377</t>
    </r>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</si>
  <si>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</si>
  <si>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</si>
  <si>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</si>
  <si>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</si>
  <si>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</si>
  <si>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</si>
  <si>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</si>
  <si>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</si>
  <si>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</si>
  <si>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</si>
  <si>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</si>
  <si>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r>
      <t>690</t>
    </r>
    <r>
      <rPr>
        <sz val="10"/>
        <rFont val="ＭＳ Ｐゴシック"/>
        <family val="3"/>
        <charset val="128"/>
      </rPr>
      <t>-</t>
    </r>
    <r>
      <rPr>
        <sz val="10"/>
        <rFont val="ＭＳ Ｐゴシック"/>
        <family val="3"/>
        <charset val="128"/>
      </rPr>
      <t>1311</t>
    </r>
    <phoneticPr fontId="3"/>
  </si>
  <si>
    <r>
      <t>690</t>
    </r>
    <r>
      <rPr>
        <sz val="10"/>
        <rFont val="ＭＳ Ｐゴシック"/>
        <family val="3"/>
        <charset val="128"/>
      </rPr>
      <t>-</t>
    </r>
    <r>
      <rPr>
        <sz val="10"/>
        <rFont val="ＭＳ Ｐゴシック"/>
        <family val="3"/>
        <charset val="128"/>
      </rPr>
      <t>0825</t>
    </r>
    <phoneticPr fontId="3"/>
  </si>
  <si>
    <r>
      <t>699</t>
    </r>
    <r>
      <rPr>
        <sz val="10"/>
        <rFont val="ＭＳ Ｐゴシック"/>
        <family val="3"/>
        <charset val="128"/>
      </rPr>
      <t>-</t>
    </r>
    <r>
      <rPr>
        <sz val="10"/>
        <rFont val="ＭＳ Ｐゴシック"/>
        <family val="3"/>
        <charset val="128"/>
      </rPr>
      <t>0203</t>
    </r>
    <phoneticPr fontId="3"/>
  </si>
  <si>
    <r>
      <t>690</t>
    </r>
    <r>
      <rPr>
        <sz val="10"/>
        <rFont val="ＭＳ Ｐゴシック"/>
        <family val="3"/>
        <charset val="128"/>
      </rPr>
      <t>-</t>
    </r>
    <r>
      <rPr>
        <sz val="10"/>
        <rFont val="ＭＳ Ｐゴシック"/>
        <family val="3"/>
        <charset val="128"/>
      </rPr>
      <t>0823</t>
    </r>
    <phoneticPr fontId="3"/>
  </si>
  <si>
    <r>
      <t>699</t>
    </r>
    <r>
      <rPr>
        <sz val="10"/>
        <rFont val="ＭＳ Ｐゴシック"/>
        <family val="3"/>
        <charset val="128"/>
      </rPr>
      <t>-</t>
    </r>
    <r>
      <rPr>
        <sz val="10"/>
        <rFont val="ＭＳ Ｐゴシック"/>
        <family val="3"/>
        <charset val="128"/>
      </rPr>
      <t>1323</t>
    </r>
    <phoneticPr fontId="3"/>
  </si>
  <si>
    <r>
      <t>699</t>
    </r>
    <r>
      <rPr>
        <sz val="10"/>
        <rFont val="ＭＳ Ｐゴシック"/>
        <family val="3"/>
        <charset val="128"/>
      </rPr>
      <t>-</t>
    </r>
    <r>
      <rPr>
        <sz val="10"/>
        <rFont val="ＭＳ Ｐゴシック"/>
        <family val="3"/>
        <charset val="128"/>
      </rPr>
      <t>1105</t>
    </r>
    <phoneticPr fontId="3"/>
  </si>
  <si>
    <r>
      <t>699</t>
    </r>
    <r>
      <rPr>
        <sz val="10"/>
        <rFont val="ＭＳ Ｐゴシック"/>
        <family val="3"/>
        <charset val="128"/>
      </rPr>
      <t>-</t>
    </r>
    <r>
      <rPr>
        <sz val="10"/>
        <rFont val="ＭＳ Ｐゴシック"/>
        <family val="3"/>
        <charset val="128"/>
      </rPr>
      <t>1511</t>
    </r>
    <phoneticPr fontId="3"/>
  </si>
  <si>
    <r>
      <t>690</t>
    </r>
    <r>
      <rPr>
        <sz val="10"/>
        <rFont val="ＭＳ Ｐゴシック"/>
        <family val="3"/>
        <charset val="128"/>
      </rPr>
      <t>-</t>
    </r>
    <r>
      <rPr>
        <sz val="10"/>
        <rFont val="ＭＳ Ｐゴシック"/>
        <family val="3"/>
        <charset val="128"/>
      </rPr>
      <t>3207</t>
    </r>
    <phoneticPr fontId="3"/>
  </si>
  <si>
    <r>
      <t>699</t>
    </r>
    <r>
      <rPr>
        <sz val="10"/>
        <rFont val="ＭＳ Ｐゴシック"/>
        <family val="3"/>
        <charset val="128"/>
      </rPr>
      <t>-</t>
    </r>
    <r>
      <rPr>
        <sz val="10"/>
        <rFont val="ＭＳ Ｐゴシック"/>
        <family val="3"/>
        <charset val="128"/>
      </rPr>
      <t>0813</t>
    </r>
    <phoneticPr fontId="3"/>
  </si>
  <si>
    <r>
      <t>693</t>
    </r>
    <r>
      <rPr>
        <sz val="10"/>
        <rFont val="ＭＳ Ｐゴシック"/>
        <family val="3"/>
        <charset val="128"/>
      </rPr>
      <t>-</t>
    </r>
    <r>
      <rPr>
        <sz val="10"/>
        <rFont val="ＭＳ Ｐゴシック"/>
        <family val="3"/>
        <charset val="128"/>
      </rPr>
      <t>0522</t>
    </r>
    <phoneticPr fontId="3"/>
  </si>
  <si>
    <r>
      <t>694</t>
    </r>
    <r>
      <rPr>
        <sz val="10"/>
        <rFont val="ＭＳ Ｐゴシック"/>
        <family val="3"/>
        <charset val="128"/>
      </rPr>
      <t>-</t>
    </r>
    <r>
      <rPr>
        <sz val="10"/>
        <rFont val="ＭＳ Ｐゴシック"/>
        <family val="3"/>
        <charset val="128"/>
      </rPr>
      <t>0041</t>
    </r>
    <phoneticPr fontId="3"/>
  </si>
  <si>
    <r>
      <t>694</t>
    </r>
    <r>
      <rPr>
        <sz val="10"/>
        <rFont val="ＭＳ Ｐゴシック"/>
        <family val="3"/>
        <charset val="128"/>
      </rPr>
      <t>-</t>
    </r>
    <r>
      <rPr>
        <sz val="10"/>
        <rFont val="ＭＳ Ｐゴシック"/>
        <family val="3"/>
        <charset val="128"/>
      </rPr>
      <t>0063</t>
    </r>
    <phoneticPr fontId="3"/>
  </si>
  <si>
    <r>
      <t>697</t>
    </r>
    <r>
      <rPr>
        <sz val="10"/>
        <rFont val="ＭＳ Ｐゴシック"/>
        <family val="3"/>
        <charset val="128"/>
      </rPr>
      <t>-</t>
    </r>
    <r>
      <rPr>
        <sz val="10"/>
        <rFont val="ＭＳ Ｐゴシック"/>
        <family val="3"/>
        <charset val="128"/>
      </rPr>
      <t>0052</t>
    </r>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</si>
  <si>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</si>
  <si>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</si>
  <si>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</si>
  <si>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r>
      <t>0</t>
    </r>
    <r>
      <rPr>
        <sz val="10"/>
        <rFont val="ＭＳ Ｐゴシック"/>
        <family val="3"/>
        <charset val="128"/>
      </rPr>
      <t>855-24-8511</t>
    </r>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</si>
  <si>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</si>
  <si>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</si>
  <si>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</si>
  <si>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</si>
  <si>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</si>
  <si>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</si>
  <si>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</si>
  <si>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</si>
  <si>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</si>
  <si>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</si>
  <si>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</si>
  <si>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</si>
  <si>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690-0877</t>
    <phoneticPr fontId="3"/>
  </si>
  <si>
    <r>
      <t>松江市春日町491番地</t>
    </r>
    <r>
      <rPr>
        <sz val="10"/>
        <rFont val="ＭＳ Ｐゴシック"/>
        <family val="3"/>
        <charset val="128"/>
      </rPr>
      <t>15</t>
    </r>
    <rPh sb="0" eb="3">
      <t>マツエシ</t>
    </rPh>
    <rPh sb="3" eb="6">
      <t>カスガチョウ</t>
    </rPh>
    <rPh sb="9" eb="11">
      <t>バンチ</t>
    </rPh>
    <phoneticPr fontId="3"/>
  </si>
  <si>
    <r>
      <t>0</t>
    </r>
    <r>
      <rPr>
        <sz val="10"/>
        <rFont val="ＭＳ Ｐゴシック"/>
        <family val="3"/>
        <charset val="128"/>
      </rPr>
      <t>854-43-9555</t>
    </r>
    <phoneticPr fontId="3"/>
  </si>
  <si>
    <r>
      <t>0</t>
    </r>
    <r>
      <rPr>
        <sz val="10"/>
        <rFont val="ＭＳ Ｐゴシック"/>
        <family val="3"/>
        <charset val="128"/>
      </rPr>
      <t>854-43-9556</t>
    </r>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</si>
  <si>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</si>
  <si>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</si>
  <si>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</si>
  <si>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</si>
  <si>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石野特定相談支援事業所</t>
    <rPh sb="0" eb="1">
      <t>イシ</t>
    </rPh>
    <rPh sb="1" eb="2">
      <t>ノ</t>
    </rPh>
    <rPh sb="2" eb="4">
      <t>トクテイ</t>
    </rPh>
    <rPh sb="4" eb="6">
      <t>ソウダン</t>
    </rPh>
    <rPh sb="6" eb="8">
      <t>シエン</t>
    </rPh>
    <rPh sb="8" eb="11">
      <t>ジギョウショ</t>
    </rPh>
    <phoneticPr fontId="3"/>
  </si>
  <si>
    <t>693-0104</t>
    <phoneticPr fontId="3"/>
  </si>
  <si>
    <t>出雲市稗原町２５２１－５</t>
    <rPh sb="0" eb="3">
      <t>イズモシ</t>
    </rPh>
    <rPh sb="3" eb="6">
      <t>ヒエバラチョウ</t>
    </rPh>
    <phoneticPr fontId="3"/>
  </si>
  <si>
    <t>ケア・プラン石野合同会社</t>
    <rPh sb="6" eb="7">
      <t>イシ</t>
    </rPh>
    <rPh sb="7" eb="8">
      <t>ノ</t>
    </rPh>
    <rPh sb="8" eb="12">
      <t>ゴウドウカイシャ</t>
    </rPh>
    <phoneticPr fontId="3"/>
  </si>
  <si>
    <t>0853-48-2035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</si>
  <si>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</si>
  <si>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</si>
  <si>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</si>
  <si>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</si>
  <si>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</si>
  <si>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</si>
  <si>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</si>
  <si>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</si>
  <si>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</si>
  <si>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</si>
  <si>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</si>
  <si>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相談支援事業所さくらの家</t>
    <rPh sb="0" eb="2">
      <t>ソウダン</t>
    </rPh>
    <rPh sb="2" eb="4">
      <t>シエン</t>
    </rPh>
    <rPh sb="4" eb="7">
      <t>ジギョウショ</t>
    </rPh>
    <rPh sb="11" eb="12">
      <t>イエ</t>
    </rPh>
    <phoneticPr fontId="3"/>
  </si>
  <si>
    <r>
      <t>6</t>
    </r>
    <r>
      <rPr>
        <sz val="10"/>
        <rFont val="ＭＳ Ｐゴシック"/>
        <family val="3"/>
        <charset val="128"/>
      </rPr>
      <t>90-0036</t>
    </r>
    <phoneticPr fontId="3"/>
  </si>
  <si>
    <t>松江市東忌部町３１７３－１</t>
    <rPh sb="0" eb="3">
      <t>マツエシ</t>
    </rPh>
    <rPh sb="3" eb="4">
      <t>ヒガシ</t>
    </rPh>
    <rPh sb="4" eb="5">
      <t>イ</t>
    </rPh>
    <rPh sb="5" eb="6">
      <t>ブ</t>
    </rPh>
    <rPh sb="6" eb="7">
      <t>チョウ</t>
    </rPh>
    <phoneticPr fontId="3"/>
  </si>
  <si>
    <t>社会福祉法人さくらの家</t>
    <rPh sb="0" eb="2">
      <t>シャカイ</t>
    </rPh>
    <rPh sb="2" eb="4">
      <t>フクシ</t>
    </rPh>
    <rPh sb="4" eb="6">
      <t>ホウジン</t>
    </rPh>
    <rPh sb="10" eb="11">
      <t>イエ</t>
    </rPh>
    <phoneticPr fontId="3"/>
  </si>
  <si>
    <r>
      <t>0</t>
    </r>
    <r>
      <rPr>
        <sz val="10"/>
        <rFont val="ＭＳ Ｐゴシック"/>
        <family val="3"/>
        <charset val="128"/>
      </rPr>
      <t>852-33-2661</t>
    </r>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</si>
  <si>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</si>
  <si>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</si>
  <si>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</si>
  <si>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</si>
  <si>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</si>
  <si>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</si>
  <si>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</si>
  <si>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</si>
  <si>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</si>
  <si>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</si>
  <si>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</si>
  <si>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</si>
  <si>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</si>
  <si>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</si>
  <si>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多機能型事業所サテライトいくま</t>
    <rPh sb="0" eb="3">
      <t>タキノウ</t>
    </rPh>
    <rPh sb="3" eb="4">
      <t>ガタ</t>
    </rPh>
    <rPh sb="4" eb="7">
      <t>ジギョウショ</t>
    </rPh>
    <phoneticPr fontId="3"/>
  </si>
  <si>
    <t>690-0864</t>
    <phoneticPr fontId="3"/>
  </si>
  <si>
    <t>松江市東生馬町１５番地１</t>
    <rPh sb="0" eb="3">
      <t>マツエシ</t>
    </rPh>
    <rPh sb="3" eb="4">
      <t>ヒガシ</t>
    </rPh>
    <rPh sb="4" eb="5">
      <t>イ</t>
    </rPh>
    <rPh sb="5" eb="6">
      <t>ウマ</t>
    </rPh>
    <rPh sb="6" eb="7">
      <t>チョウ</t>
    </rPh>
    <rPh sb="9" eb="11">
      <t>バンチ</t>
    </rPh>
    <phoneticPr fontId="3"/>
  </si>
  <si>
    <t>0852-36-8011</t>
    <phoneticPr fontId="3"/>
  </si>
  <si>
    <t>0852-36-8992</t>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</si>
  <si>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</si>
  <si>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</si>
  <si>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しおかぜ</t>
    <phoneticPr fontId="3"/>
  </si>
  <si>
    <t>NPO法人さくらんぼの家</t>
    <rPh sb="3" eb="5">
      <t>ホウジン</t>
    </rPh>
    <rPh sb="11" eb="12">
      <t>イエ</t>
    </rPh>
    <phoneticPr fontId="3"/>
  </si>
  <si>
    <t>さくらんぼハウス</t>
    <phoneticPr fontId="3"/>
  </si>
  <si>
    <t>小波ハウス</t>
    <rPh sb="0" eb="2">
      <t>コナミ</t>
    </rPh>
    <phoneticPr fontId="3"/>
  </si>
  <si>
    <t>松江市島根町大芦２３２８－１</t>
    <rPh sb="0" eb="3">
      <t>マツエシ</t>
    </rPh>
    <rPh sb="3" eb="6">
      <t>シマネチョウ</t>
    </rPh>
    <rPh sb="6" eb="8">
      <t>オオアシ</t>
    </rPh>
    <phoneticPr fontId="3"/>
  </si>
  <si>
    <t>松江市島根町野波２２８５番地</t>
    <rPh sb="0" eb="3">
      <t>マツエシ</t>
    </rPh>
    <rPh sb="3" eb="6">
      <t>シマネチョウ</t>
    </rPh>
    <rPh sb="6" eb="8">
      <t>ノナミ</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</si>
  <si>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</si>
  <si>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</si>
  <si>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</si>
  <si>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生活介護事業所しののめ</t>
    <rPh sb="0" eb="2">
      <t>セイカツ</t>
    </rPh>
    <rPh sb="2" eb="4">
      <t>カイゴ</t>
    </rPh>
    <rPh sb="4" eb="7">
      <t>ジギョウショ</t>
    </rPh>
    <phoneticPr fontId="3"/>
  </si>
  <si>
    <t>699-0101</t>
    <phoneticPr fontId="3"/>
  </si>
  <si>
    <t>松江市東出雲町揖屋1177－1</t>
    <rPh sb="0" eb="3">
      <t>マツエシ</t>
    </rPh>
    <rPh sb="3" eb="4">
      <t>ヒガシ</t>
    </rPh>
    <rPh sb="4" eb="7">
      <t>イズモチョウ</t>
    </rPh>
    <rPh sb="7" eb="9">
      <t>イヤ</t>
    </rPh>
    <phoneticPr fontId="3"/>
  </si>
  <si>
    <t>社会福祉法人しののめ</t>
    <rPh sb="0" eb="2">
      <t>シャカイ</t>
    </rPh>
    <rPh sb="2" eb="4">
      <t>フクシ</t>
    </rPh>
    <rPh sb="4" eb="6">
      <t>ホウジン</t>
    </rPh>
    <phoneticPr fontId="3"/>
  </si>
  <si>
    <t>0852-61-2121</t>
    <phoneticPr fontId="3"/>
  </si>
  <si>
    <t>0852-52-7080</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</si>
  <si>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</si>
  <si>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</si>
  <si>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</si>
  <si>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</si>
  <si>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</si>
  <si>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</si>
  <si>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</si>
  <si>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</si>
  <si>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r>
      <t>0</t>
    </r>
    <r>
      <rPr>
        <sz val="10"/>
        <rFont val="ＭＳ Ｐゴシック"/>
        <family val="3"/>
        <charset val="128"/>
      </rPr>
      <t>854-52-1073</t>
    </r>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</si>
  <si>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</si>
  <si>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</si>
  <si>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</si>
  <si>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</si>
  <si>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</si>
  <si>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</si>
  <si>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</si>
  <si>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</si>
  <si>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</si>
  <si>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わこう苑　東棟</t>
    <rPh sb="3" eb="4">
      <t>エン</t>
    </rPh>
    <rPh sb="5" eb="6">
      <t>ヒガシ</t>
    </rPh>
    <rPh sb="6" eb="7">
      <t>トウ</t>
    </rPh>
    <phoneticPr fontId="3"/>
  </si>
  <si>
    <t>わこう苑　西棟</t>
    <rPh sb="3" eb="4">
      <t>エン</t>
    </rPh>
    <rPh sb="5" eb="6">
      <t>ニシ</t>
    </rPh>
    <rPh sb="6" eb="7">
      <t>トウ</t>
    </rPh>
    <phoneticPr fontId="3"/>
  </si>
  <si>
    <t>わこう苑　南棟</t>
    <rPh sb="3" eb="4">
      <t>エン</t>
    </rPh>
    <rPh sb="5" eb="6">
      <t>ミナミ</t>
    </rPh>
    <rPh sb="6" eb="7">
      <t>トウ</t>
    </rPh>
    <phoneticPr fontId="3"/>
  </si>
  <si>
    <t>サポートかすが</t>
    <phoneticPr fontId="3"/>
  </si>
  <si>
    <t>社会福祉法人　春日福祉会</t>
    <rPh sb="0" eb="2">
      <t>シャカイ</t>
    </rPh>
    <rPh sb="2" eb="4">
      <t>フクシ</t>
    </rPh>
    <rPh sb="4" eb="6">
      <t>ホウジン</t>
    </rPh>
    <rPh sb="7" eb="9">
      <t>カスガ</t>
    </rPh>
    <rPh sb="9" eb="12">
      <t>フクシカイ</t>
    </rPh>
    <phoneticPr fontId="3"/>
  </si>
  <si>
    <t>0852-67-5752</t>
    <phoneticPr fontId="3"/>
  </si>
  <si>
    <t>千鳥福祉会朝陽</t>
    <rPh sb="5" eb="6">
      <t>アサ</t>
    </rPh>
    <rPh sb="6" eb="7">
      <t>ヨウ</t>
    </rPh>
    <phoneticPr fontId="3"/>
  </si>
  <si>
    <t>松江市東持田町４３８－７</t>
    <rPh sb="3" eb="4">
      <t>ヒガシ</t>
    </rPh>
    <rPh sb="4" eb="7">
      <t>モチダチョウ</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</si>
  <si>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</si>
  <si>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</si>
  <si>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</si>
  <si>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r>
      <t>松江市鹿島町御津5</t>
    </r>
    <r>
      <rPr>
        <sz val="10"/>
        <rFont val="ＭＳ Ｐゴシック"/>
        <family val="3"/>
        <charset val="128"/>
      </rPr>
      <t>17</t>
    </r>
    <rPh sb="0" eb="3">
      <t>マツエシ</t>
    </rPh>
    <rPh sb="3" eb="6">
      <t>カシマチョウ</t>
    </rPh>
    <rPh sb="6" eb="7">
      <t>オン</t>
    </rPh>
    <rPh sb="7" eb="8">
      <t>ツ</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</si>
  <si>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</si>
  <si>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</si>
  <si>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</si>
  <si>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</si>
  <si>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</si>
  <si>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</si>
  <si>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</si>
  <si>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</si>
  <si>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</si>
  <si>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</si>
  <si>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</si>
  <si>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</si>
  <si>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</si>
  <si>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</si>
  <si>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サンキ・ウエルビィ介護センター松江</t>
  </si>
  <si>
    <t>訪問看護・介護ステーション　すずらん</t>
  </si>
  <si>
    <t>身体・知的指定居宅支援事業所　持田ヘルパーステーション</t>
  </si>
  <si>
    <t>ヘルパーステーション　すみれ</t>
  </si>
  <si>
    <t>ニチイケアセンター浜乃木</t>
  </si>
  <si>
    <t>ヘルパーステーション　おおきな木</t>
  </si>
  <si>
    <t>障害者居宅介護等事業　ねぎらい</t>
  </si>
  <si>
    <t>法吉ヘルパーステーション</t>
  </si>
  <si>
    <t>大庭指定訪問介護事業所</t>
  </si>
  <si>
    <t>湖北ふれあい　しんじ湖温泉ヘルパーステーション</t>
  </si>
  <si>
    <t>社会福祉法人　松江市社会福祉協議会　宍道介護センター</t>
  </si>
  <si>
    <t>松江市社会福祉協議会　松江社協介護センター</t>
  </si>
  <si>
    <t>社会福祉法人　松江市社会福祉協議会　松南介護センター</t>
  </si>
  <si>
    <t>社会福祉法人　松江市社会福祉協議会　美保関介護センター</t>
  </si>
  <si>
    <t>津田訪問介護センター</t>
  </si>
  <si>
    <t>厚生センター　あいあい</t>
  </si>
  <si>
    <t>生協ヘルパーステーション</t>
  </si>
  <si>
    <t>ふれあいヘルパーステーション</t>
  </si>
  <si>
    <t>ホームヘルプサービスこだま</t>
  </si>
  <si>
    <t>介護派遣センター　あくしゅ</t>
  </si>
  <si>
    <t>特定非営利活動法人　はっぴぃライフ</t>
  </si>
  <si>
    <t>ヘルパーステーション　まごころ</t>
  </si>
  <si>
    <t>あおぞら介護センター</t>
  </si>
  <si>
    <t>千鳥福祉会ケアセンター大空</t>
  </si>
  <si>
    <t>ゆうなぎ訪問介護事業所</t>
  </si>
  <si>
    <t>学園ヘルパーステーション</t>
  </si>
  <si>
    <t>訪問介護事業所　花きりん</t>
  </si>
  <si>
    <t>にこにこヘルパーさん</t>
  </si>
  <si>
    <t>ハピネヘルパーステーション松江</t>
  </si>
  <si>
    <t>ケア・サポートコスモス</t>
  </si>
  <si>
    <t>いつつぼし</t>
  </si>
  <si>
    <t>株式会社キラリ</t>
  </si>
  <si>
    <t>北陽マイズホームヘルパー</t>
  </si>
  <si>
    <t>ヘルパーステーション心暖</t>
  </si>
  <si>
    <t>アースサポート松江</t>
  </si>
  <si>
    <t>サンキ・ウエルビィ介護センター秋鹿</t>
  </si>
  <si>
    <t>訪問介護のコクア</t>
  </si>
  <si>
    <t>全労済在宅介護サービスセンター　ほほえみ</t>
  </si>
  <si>
    <t>ヘルパーステーション優樹</t>
  </si>
  <si>
    <t>松江２４時間介護センター</t>
  </si>
  <si>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</si>
  <si>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</si>
  <si>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</si>
  <si>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</si>
  <si>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</si>
  <si>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</si>
  <si>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</si>
  <si>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</si>
  <si>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</si>
  <si>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いなさ園ホームヘルプセンター</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</si>
  <si>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</si>
  <si>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</si>
  <si>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</si>
  <si>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</si>
  <si>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</si>
  <si>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</si>
  <si>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</si>
  <si>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</si>
  <si>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</si>
  <si>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</si>
  <si>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</si>
  <si>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</si>
  <si>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</si>
  <si>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</si>
  <si>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</si>
  <si>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</si>
  <si>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</si>
  <si>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</si>
  <si>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</si>
  <si>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</si>
  <si>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</si>
  <si>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</si>
  <si>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</si>
  <si>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ニチイケアセンター浜田</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</si>
  <si>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</si>
  <si>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</si>
  <si>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</si>
  <si>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</si>
  <si>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</si>
  <si>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</si>
  <si>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</si>
  <si>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</si>
  <si>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</si>
  <si>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</si>
  <si>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東寿苑ヘルパーステーション</t>
  </si>
  <si>
    <t>仁多ヘルパーステーション</t>
  </si>
  <si>
    <t>ヘルパーステーションたんぽぽ</t>
  </si>
  <si>
    <t>医療法人　同仁会　きすきヘルパーステーション</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</si>
  <si>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</si>
  <si>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</si>
  <si>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</si>
  <si>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</si>
  <si>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</si>
  <si>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</si>
  <si>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</si>
  <si>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</si>
  <si>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</si>
  <si>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</si>
  <si>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</si>
  <si>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</si>
  <si>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</si>
  <si>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</si>
  <si>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</si>
  <si>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</si>
  <si>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</si>
  <si>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</si>
  <si>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</si>
  <si>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</si>
  <si>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</si>
  <si>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</si>
  <si>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医療法人　古沢整形外科医院</t>
  </si>
  <si>
    <t>医療法人社団　回春会</t>
  </si>
  <si>
    <t>株式会社　すみれ</t>
  </si>
  <si>
    <t>株式会社　ニチイ学館</t>
  </si>
  <si>
    <t>社会福祉法人　さくらの家</t>
  </si>
  <si>
    <t>社会福祉法人　しらゆり会</t>
  </si>
  <si>
    <t>社会福祉法人　みずうみ</t>
  </si>
  <si>
    <t>社会福祉法人　敬仁会</t>
  </si>
  <si>
    <t>社会福祉法人　湖北ふれあい</t>
  </si>
  <si>
    <t>社会福祉法人　松江市社会福祉協議会</t>
  </si>
  <si>
    <t>社会福祉法人　松豊会</t>
  </si>
  <si>
    <t>松江保健生活協同組合</t>
  </si>
  <si>
    <t>特定非営利活動法人こだま</t>
  </si>
  <si>
    <t>特定非営利活動法人　しまね自立支援センター</t>
  </si>
  <si>
    <t>特定非営利活動法人　まごころサービス松江センター</t>
  </si>
  <si>
    <t>有限会社　おおぞら</t>
  </si>
  <si>
    <t>社会福祉法人　千鳥福祉会</t>
  </si>
  <si>
    <t>社会福祉法人　山陰家庭学院</t>
  </si>
  <si>
    <t>株式会社　花麒麟</t>
  </si>
  <si>
    <t>株式会社　きずな</t>
  </si>
  <si>
    <t>株式会社ハピネライフケア</t>
  </si>
  <si>
    <t>株式会社コスモス</t>
  </si>
  <si>
    <t>有限会社松江ＣＧ工房</t>
  </si>
  <si>
    <t>北陽福祉サービス株式会社</t>
  </si>
  <si>
    <t>株式会社ユニティー</t>
  </si>
  <si>
    <t>アースサポート株式会社</t>
  </si>
  <si>
    <t>合同会社ＫＯＫＵＡ</t>
  </si>
  <si>
    <t>株式会社　全労済ウィック</t>
  </si>
  <si>
    <t>株式会社ＨｏｍｅＴｅｒｒａｃｅ</t>
  </si>
  <si>
    <t>株式会社ナノケアめろす</t>
  </si>
  <si>
    <t>株式会社オレンジロード</t>
  </si>
  <si>
    <t>社会医療法人　昌林会</t>
  </si>
  <si>
    <t>社会福祉法人　太陽とみどりの里</t>
  </si>
  <si>
    <t>特定非営利活動法人　エプロンの会</t>
  </si>
  <si>
    <t>社会福祉法人　ＪＡいずも福祉会</t>
  </si>
  <si>
    <t>社会福祉法人　きづき会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</si>
  <si>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</si>
  <si>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</si>
  <si>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</si>
  <si>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</si>
  <si>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</si>
  <si>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</si>
  <si>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</si>
  <si>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</si>
  <si>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</si>
  <si>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</si>
  <si>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</si>
  <si>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</si>
  <si>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</si>
  <si>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</si>
  <si>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</si>
  <si>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</si>
  <si>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</si>
  <si>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</si>
  <si>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</si>
  <si>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</si>
  <si>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</si>
  <si>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</si>
  <si>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</si>
  <si>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</si>
  <si>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</si>
  <si>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</si>
  <si>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</si>
  <si>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</si>
  <si>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</si>
  <si>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</si>
  <si>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</si>
  <si>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草雲会</t>
  </si>
  <si>
    <t>社会福祉法人　仁多福祉会</t>
  </si>
  <si>
    <t>社会福祉法人　よこた福祉会</t>
  </si>
  <si>
    <t>医療法人　同仁会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</si>
  <si>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</si>
  <si>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</si>
  <si>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</si>
  <si>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</si>
  <si>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</si>
  <si>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</si>
  <si>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</si>
  <si>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</si>
  <si>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</si>
  <si>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</si>
  <si>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</si>
  <si>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</si>
  <si>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</si>
  <si>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</si>
  <si>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0852-20-6310</t>
  </si>
  <si>
    <t>0852-55-8588</t>
  </si>
  <si>
    <t>0852-34-1515</t>
  </si>
  <si>
    <t>0852-24-4002</t>
  </si>
  <si>
    <t>0852-55-6433</t>
  </si>
  <si>
    <t>0852-33-2322</t>
  </si>
  <si>
    <t>0852-31-3328</t>
  </si>
  <si>
    <t>0852-25-5403</t>
  </si>
  <si>
    <t>0852-31-3775</t>
  </si>
  <si>
    <t>0852-27-3755</t>
  </si>
  <si>
    <t>0852-66-7311</t>
  </si>
  <si>
    <t>0852-82-2581</t>
  </si>
  <si>
    <t>0852-54-1485</t>
  </si>
  <si>
    <t>0852-72-3335</t>
  </si>
  <si>
    <t>0852-28-3101</t>
  </si>
  <si>
    <t>0852-27-8986</t>
  </si>
  <si>
    <t>0852-26-7608</t>
  </si>
  <si>
    <t>0852-28-8162</t>
  </si>
  <si>
    <t>0852-25-7797</t>
  </si>
  <si>
    <t>0852-28-6266</t>
  </si>
  <si>
    <t>0852-61-4155</t>
  </si>
  <si>
    <t>0852-20-2123</t>
  </si>
  <si>
    <t>0852-24-8807</t>
  </si>
  <si>
    <t>0852-85-3636</t>
  </si>
  <si>
    <t>0852-26-9906</t>
  </si>
  <si>
    <t>0852-61-5757</t>
  </si>
  <si>
    <t>0852-25-8011</t>
  </si>
  <si>
    <t>0852-20-5115</t>
  </si>
  <si>
    <t>0852-24-1516</t>
  </si>
  <si>
    <t>0852-25-5907</t>
  </si>
  <si>
    <t>0852-67-2381</t>
  </si>
  <si>
    <t>0852-28-3316</t>
  </si>
  <si>
    <t>0852-62-1166</t>
  </si>
  <si>
    <t>0852-28-6311</t>
  </si>
  <si>
    <t>0852-88-3337</t>
  </si>
  <si>
    <t>0852-36-7207</t>
  </si>
  <si>
    <t>0852-52-6310</t>
  </si>
  <si>
    <t>0852-66-9333</t>
  </si>
  <si>
    <t>0852-67-3030</t>
  </si>
  <si>
    <t>0854-23-2299</t>
  </si>
  <si>
    <t>0854-23-1855</t>
  </si>
  <si>
    <t>0854-32-9260</t>
  </si>
  <si>
    <t>0854-22-0808</t>
  </si>
  <si>
    <t>0854-23-8230</t>
  </si>
  <si>
    <t>0853-20-7495</t>
  </si>
  <si>
    <t>0853-20-7377</t>
  </si>
  <si>
    <t>0853-43-3930</t>
  </si>
  <si>
    <t>0853-48-2300</t>
  </si>
  <si>
    <t>0853-62-9060</t>
  </si>
  <si>
    <t>0853-53-5727</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</si>
  <si>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</si>
  <si>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</si>
  <si>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</si>
  <si>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</si>
  <si>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</si>
  <si>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</si>
  <si>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</si>
  <si>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</si>
  <si>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</si>
  <si>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</si>
  <si>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</si>
  <si>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</si>
  <si>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</si>
  <si>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</si>
  <si>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</si>
  <si>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</si>
  <si>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</si>
  <si>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</si>
  <si>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</si>
  <si>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</si>
  <si>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</si>
  <si>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</si>
  <si>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</si>
  <si>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</si>
  <si>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0855-24-2027</t>
  </si>
  <si>
    <t>0855-22-8007</t>
  </si>
  <si>
    <t>0855-45-0066</t>
  </si>
  <si>
    <t>0855-22-0094</t>
  </si>
  <si>
    <t>0855-24-1899</t>
  </si>
  <si>
    <t>0855-32-2763</t>
  </si>
  <si>
    <t>0855-24-8582</t>
  </si>
  <si>
    <t>0855-27-0767</t>
  </si>
  <si>
    <t>0855-28-7373</t>
  </si>
  <si>
    <t>090-9731-8508</t>
  </si>
  <si>
    <t>0856-52-3200</t>
  </si>
  <si>
    <t>0856-22-7256</t>
  </si>
  <si>
    <t>0852-52-5998</t>
  </si>
  <si>
    <t>0854-54-2200</t>
  </si>
  <si>
    <t>0854-52-2940</t>
  </si>
  <si>
    <t>0854-42-3660</t>
  </si>
  <si>
    <t>0854-42-9120</t>
  </si>
  <si>
    <t>0854-43-8576</t>
  </si>
  <si>
    <t>0854-49-8098</t>
  </si>
  <si>
    <t>0854-62-9050</t>
  </si>
  <si>
    <t>0854-45-5533</t>
  </si>
  <si>
    <t>0854-43-9100</t>
  </si>
  <si>
    <t>0854-76-2170</t>
  </si>
  <si>
    <t>0853-73-3555</t>
  </si>
  <si>
    <t>0853-72-5110</t>
  </si>
  <si>
    <t>0853-73-9635</t>
  </si>
  <si>
    <t>0855-72-2636</t>
  </si>
  <si>
    <t>0855-75-1353</t>
  </si>
  <si>
    <t>0855-83-2011</t>
  </si>
  <si>
    <t>0855-87-0843</t>
  </si>
  <si>
    <t>0855-95-0090</t>
  </si>
  <si>
    <t>0856-72-1494</t>
  </si>
  <si>
    <t>0856-74-1617</t>
  </si>
  <si>
    <t>0856-77-0995</t>
  </si>
  <si>
    <t>08514-2-0010</t>
  </si>
  <si>
    <t>08514-6-1470</t>
  </si>
  <si>
    <t>08512-5-3541</t>
  </si>
  <si>
    <t>08512-2-8866</t>
  </si>
  <si>
    <t>松江市西津田３－５－１６</t>
    <phoneticPr fontId="3"/>
  </si>
  <si>
    <t>松江市東津田町１７８７</t>
    <phoneticPr fontId="3"/>
  </si>
  <si>
    <t>松江市上乃木七丁目６番１号　古沢整形外科医院２階</t>
    <phoneticPr fontId="3"/>
  </si>
  <si>
    <t>松江市川原町２９２－２</t>
    <phoneticPr fontId="3"/>
  </si>
  <si>
    <t>松江市中原町３１３－１</t>
    <phoneticPr fontId="3"/>
  </si>
  <si>
    <t>松江市浜乃木６－６－２３</t>
    <phoneticPr fontId="3"/>
  </si>
  <si>
    <t>松江市東忌部町３１７３－１</t>
    <phoneticPr fontId="3"/>
  </si>
  <si>
    <t>松江市山代町９３４－５</t>
    <phoneticPr fontId="3"/>
  </si>
  <si>
    <t>松江市西法吉町３５－２０</t>
    <phoneticPr fontId="3"/>
  </si>
  <si>
    <t>松江市佐草町２－２</t>
    <phoneticPr fontId="3"/>
  </si>
  <si>
    <t>松江市宍道町上来待２１３－１</t>
    <phoneticPr fontId="3"/>
  </si>
  <si>
    <t>松江市鹿島町佐陀本郷６４０番地Ⅰ</t>
    <phoneticPr fontId="3"/>
  </si>
  <si>
    <t>松江市美保関町片江２２６８－８</t>
    <phoneticPr fontId="3"/>
  </si>
  <si>
    <t>松江市西津田十丁目１９－５０</t>
    <phoneticPr fontId="3"/>
  </si>
  <si>
    <t>松江市上乃木七丁目１－２８</t>
    <phoneticPr fontId="3"/>
  </si>
  <si>
    <t>松江市佐草町４５６－１</t>
    <phoneticPr fontId="3"/>
  </si>
  <si>
    <t>松江市西津田七丁目１４－２１</t>
    <phoneticPr fontId="3"/>
  </si>
  <si>
    <t>松江市西嫁島１－１－１９</t>
    <phoneticPr fontId="3"/>
  </si>
  <si>
    <t>松江市大輪町３９２番地２４</t>
    <phoneticPr fontId="3"/>
  </si>
  <si>
    <t>松江市雑賀町８６</t>
    <phoneticPr fontId="3"/>
  </si>
  <si>
    <t>松江市古志原１－１４－１</t>
    <phoneticPr fontId="3"/>
  </si>
  <si>
    <t>松江市東持田町１４１５</t>
    <phoneticPr fontId="3"/>
  </si>
  <si>
    <t>松江市島根町野波２３１８－３</t>
    <phoneticPr fontId="3"/>
  </si>
  <si>
    <t>松江市学園２丁目７番１６号</t>
    <phoneticPr fontId="3"/>
  </si>
  <si>
    <t>松江市古志原二丁目１８－２３サニーサイドらいふ２０２号</t>
    <phoneticPr fontId="3"/>
  </si>
  <si>
    <t>松江市学園２丁目３３番２７号</t>
    <phoneticPr fontId="3"/>
  </si>
  <si>
    <t>松江市上乃木２丁目７番１７号</t>
    <phoneticPr fontId="3"/>
  </si>
  <si>
    <t>松江市法吉町５０番１２号</t>
    <phoneticPr fontId="3"/>
  </si>
  <si>
    <t>松江市袖師町９－３５</t>
    <phoneticPr fontId="3"/>
  </si>
  <si>
    <t>松江市玉湯町湯町１９０－１</t>
    <phoneticPr fontId="3"/>
  </si>
  <si>
    <t>松江市古志原一丁目６番１号</t>
    <phoneticPr fontId="3"/>
  </si>
  <si>
    <t>松江市岡本町１０４１番地１</t>
    <phoneticPr fontId="3"/>
  </si>
  <si>
    <t>松江市東出雲町錦新町８丁目１－１</t>
    <phoneticPr fontId="3"/>
  </si>
  <si>
    <t>松江市宍道町伊志見４１０番地</t>
    <phoneticPr fontId="3"/>
  </si>
  <si>
    <t>松江市西持田町３４１番地１</t>
    <phoneticPr fontId="3"/>
  </si>
  <si>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</si>
  <si>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</si>
  <si>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</si>
  <si>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</si>
  <si>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</si>
  <si>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</si>
  <si>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</si>
  <si>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出雲市大社町杵築西１６４３－２</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</si>
  <si>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</si>
  <si>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</si>
  <si>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</si>
  <si>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</si>
  <si>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</si>
  <si>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出雲市今市町９４７－１</t>
    <phoneticPr fontId="3"/>
  </si>
  <si>
    <t>出雲市知井宮町１１９２番地９</t>
    <phoneticPr fontId="3"/>
  </si>
  <si>
    <t>出雲市佐田町一窪田１９６１－５</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</si>
  <si>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</si>
  <si>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</si>
  <si>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</si>
  <si>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</si>
  <si>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</si>
  <si>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</si>
  <si>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</si>
  <si>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</si>
  <si>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</si>
  <si>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浜田市田町１６８１　小川ファミリービル１Ｆ</t>
    <phoneticPr fontId="3"/>
  </si>
  <si>
    <t>浜田市殿町１０３－１</t>
    <phoneticPr fontId="3"/>
  </si>
  <si>
    <t>浜田市旭町今市１０３９番地</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</si>
  <si>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</si>
  <si>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</si>
  <si>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</si>
  <si>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</si>
  <si>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</si>
  <si>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</si>
  <si>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</si>
  <si>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</si>
  <si>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</si>
  <si>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</si>
  <si>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</si>
  <si>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松江市東出雲町大字出雲郷４９３</t>
    <phoneticPr fontId="3"/>
  </si>
  <si>
    <t>奥出雲町三成２２６</t>
    <phoneticPr fontId="3"/>
  </si>
  <si>
    <t>奥出雲町稲原５７番地６</t>
    <phoneticPr fontId="3"/>
  </si>
  <si>
    <t>雲南市木次町山方１１１１</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</si>
  <si>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</si>
  <si>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</si>
  <si>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</si>
  <si>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</si>
  <si>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</si>
  <si>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</si>
  <si>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</si>
  <si>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</si>
  <si>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</si>
  <si>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</si>
  <si>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</si>
  <si>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</si>
  <si>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</si>
  <si>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</si>
  <si>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</si>
  <si>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</si>
  <si>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</si>
  <si>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</si>
  <si>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</si>
  <si>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</si>
  <si>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690-0017</t>
    <phoneticPr fontId="3"/>
  </si>
  <si>
    <t>690-0011</t>
    <phoneticPr fontId="3"/>
  </si>
  <si>
    <t>690-0015</t>
    <phoneticPr fontId="3"/>
  </si>
  <si>
    <t>690-0812</t>
    <phoneticPr fontId="3"/>
  </si>
  <si>
    <t>690-0874</t>
    <phoneticPr fontId="3"/>
  </si>
  <si>
    <t>690-0044</t>
    <phoneticPr fontId="3"/>
  </si>
  <si>
    <t>690-0036</t>
    <phoneticPr fontId="3"/>
  </si>
  <si>
    <t>690-0031</t>
    <phoneticPr fontId="3"/>
  </si>
  <si>
    <t>690-0860</t>
    <phoneticPr fontId="3"/>
  </si>
  <si>
    <t>690-0035</t>
    <phoneticPr fontId="3"/>
  </si>
  <si>
    <t>699-0405</t>
    <phoneticPr fontId="3"/>
  </si>
  <si>
    <t>690-0332</t>
    <phoneticPr fontId="3"/>
  </si>
  <si>
    <t>690-2103</t>
    <phoneticPr fontId="3"/>
  </si>
  <si>
    <t>690-1315</t>
    <phoneticPr fontId="3"/>
  </si>
  <si>
    <t>690-0017</t>
    <phoneticPr fontId="3"/>
  </si>
  <si>
    <t>690-0048</t>
    <phoneticPr fontId="3"/>
  </si>
  <si>
    <t>690-0882</t>
    <phoneticPr fontId="3"/>
  </si>
  <si>
    <t>690-0056</t>
    <phoneticPr fontId="3"/>
  </si>
  <si>
    <t>690-0012</t>
    <phoneticPr fontId="3"/>
  </si>
  <si>
    <t>690-0814</t>
    <phoneticPr fontId="3"/>
  </si>
  <si>
    <t>690-0402</t>
    <phoneticPr fontId="3"/>
  </si>
  <si>
    <t>690-0825</t>
    <phoneticPr fontId="3"/>
  </si>
  <si>
    <t>690-0033</t>
    <phoneticPr fontId="3"/>
  </si>
  <si>
    <t>690-0861</t>
    <phoneticPr fontId="3"/>
  </si>
  <si>
    <t>690-0822</t>
    <phoneticPr fontId="3"/>
  </si>
  <si>
    <t>690-0049</t>
    <phoneticPr fontId="3"/>
  </si>
  <si>
    <t>699-0202</t>
    <phoneticPr fontId="3"/>
  </si>
  <si>
    <t>690-0262</t>
    <phoneticPr fontId="3"/>
  </si>
  <si>
    <t>690-0859</t>
    <phoneticPr fontId="3"/>
  </si>
  <si>
    <t>690-0110</t>
    <phoneticPr fontId="3"/>
  </si>
  <si>
    <t>699-0407</t>
    <phoneticPr fontId="3"/>
  </si>
  <si>
    <t>690-0815</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</si>
  <si>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</si>
  <si>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</si>
  <si>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</si>
  <si>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</si>
  <si>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</si>
  <si>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</si>
  <si>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</si>
  <si>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</si>
  <si>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</si>
  <si>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699-0751</t>
    <phoneticPr fontId="3"/>
  </si>
  <si>
    <t>693-0031</t>
    <phoneticPr fontId="3"/>
  </si>
  <si>
    <t>699-0822</t>
    <phoneticPr fontId="3"/>
  </si>
  <si>
    <t>693-0011</t>
    <phoneticPr fontId="3"/>
  </si>
  <si>
    <t>693-0002</t>
    <phoneticPr fontId="3"/>
  </si>
  <si>
    <t>693-0008</t>
    <phoneticPr fontId="3"/>
  </si>
  <si>
    <t>693-0001</t>
    <phoneticPr fontId="3"/>
  </si>
  <si>
    <t>693-0033</t>
    <phoneticPr fontId="3"/>
  </si>
  <si>
    <t>693-0522</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</si>
  <si>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</si>
  <si>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</si>
  <si>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</si>
  <si>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</si>
  <si>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</si>
  <si>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</si>
  <si>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</si>
  <si>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</si>
  <si>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</si>
  <si>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</si>
  <si>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</si>
  <si>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</si>
  <si>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697-0026</t>
    <phoneticPr fontId="3"/>
  </si>
  <si>
    <t>697-0062</t>
    <phoneticPr fontId="3"/>
  </si>
  <si>
    <t>697-0422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</si>
  <si>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</si>
  <si>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</si>
  <si>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</si>
  <si>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</si>
  <si>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</si>
  <si>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</si>
  <si>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</si>
  <si>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</si>
  <si>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</si>
  <si>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</si>
  <si>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699-0108</t>
    <phoneticPr fontId="3"/>
  </si>
  <si>
    <t>699-1511</t>
    <phoneticPr fontId="3"/>
  </si>
  <si>
    <t>699-1821</t>
    <phoneticPr fontId="3"/>
  </si>
  <si>
    <t>699-1312</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</si>
  <si>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</si>
  <si>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</si>
  <si>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</si>
  <si>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</si>
  <si>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</si>
  <si>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</si>
  <si>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</si>
  <si>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</si>
  <si>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</si>
  <si>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699-0593</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</si>
  <si>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</si>
  <si>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</si>
  <si>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</si>
  <si>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</si>
  <si>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</si>
  <si>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</si>
  <si>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</si>
  <si>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</si>
  <si>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</si>
  <si>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</si>
  <si>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</si>
  <si>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</si>
  <si>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</si>
  <si>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</si>
  <si>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</si>
  <si>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</si>
  <si>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</si>
  <si>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</si>
  <si>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独立行政法人　国立病院機構　松江医療センター</t>
  </si>
  <si>
    <t>知的障害者指定短期入所事業　さくらの家</t>
  </si>
  <si>
    <t>希望の園</t>
  </si>
  <si>
    <t>シリウス苑</t>
  </si>
  <si>
    <t>授産センターよつば</t>
  </si>
  <si>
    <t>わこう苑ショートステイ</t>
  </si>
  <si>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</si>
  <si>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</si>
  <si>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</si>
  <si>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</si>
  <si>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</si>
  <si>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</si>
  <si>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</si>
  <si>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</si>
  <si>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</si>
  <si>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</si>
  <si>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</si>
  <si>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</si>
  <si>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</si>
  <si>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</si>
  <si>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</si>
  <si>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</si>
  <si>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</si>
  <si>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</si>
  <si>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</si>
  <si>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</si>
  <si>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</si>
  <si>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</si>
  <si>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</si>
  <si>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</si>
  <si>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</si>
  <si>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</si>
  <si>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</si>
  <si>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</si>
  <si>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</si>
  <si>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</si>
  <si>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</si>
  <si>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</si>
  <si>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島根県松江市上乃木五丁目８－３１</t>
  </si>
  <si>
    <t>島根県松江市東忌部町３１７３－１</t>
  </si>
  <si>
    <t>島根県松江市山代町９３４－１０</t>
  </si>
  <si>
    <t>島根県松江市法吉町６２４－１</t>
  </si>
  <si>
    <t>島根県松江市古志町１５５１－４</t>
  </si>
  <si>
    <t>島根県松江市打出町４３</t>
  </si>
  <si>
    <t>島根県松江市内中原町１９２－１</t>
  </si>
  <si>
    <t>島根県松江市東持田町１４１５</t>
  </si>
  <si>
    <t>島根県松江市宍道町西来待２０７４－１</t>
  </si>
  <si>
    <t>島根県松江市東生馬町１５－１</t>
  </si>
  <si>
    <t>島根県松江市玉湯町玉造１６４９－２</t>
  </si>
  <si>
    <t>島根県松江市上乃木７丁目１番２８号</t>
  </si>
  <si>
    <t>島根県松江市島根町大芦５７０７</t>
  </si>
  <si>
    <t>島根県松江市東出雲町大字下意東３１４８－１</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</si>
  <si>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</si>
  <si>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</si>
  <si>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</si>
  <si>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</si>
  <si>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</si>
  <si>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</si>
  <si>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</si>
  <si>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</si>
  <si>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</si>
  <si>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</si>
  <si>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</si>
  <si>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</si>
  <si>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</si>
  <si>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</si>
  <si>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</si>
  <si>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</si>
  <si>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</si>
  <si>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</si>
  <si>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</si>
  <si>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</si>
  <si>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</si>
  <si>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</si>
  <si>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</si>
  <si>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</si>
  <si>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</si>
  <si>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</si>
  <si>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</si>
  <si>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島根県鹿足郡吉賀町柿木村柿木８０番地</t>
  </si>
  <si>
    <t>島根県鹿足郡吉賀町六日市５８２－１</t>
  </si>
  <si>
    <t>島根県隠岐郡海士町大字海士１４７０番地１</t>
  </si>
  <si>
    <t>島根県隠岐の島町都万２５８２－１</t>
  </si>
  <si>
    <t>社会福祉法人　四ツ葉福祉会</t>
  </si>
  <si>
    <t>社会福祉法人四ツ葉福祉会</t>
  </si>
  <si>
    <t>社会福祉法人　若草福祉会</t>
  </si>
  <si>
    <t>社会福祉法人　島根ライトハウス</t>
  </si>
  <si>
    <t>社会福祉法人　島根整肢学園</t>
  </si>
  <si>
    <t>社会福祉法人　上口福祉会</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</si>
  <si>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</si>
  <si>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</si>
  <si>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</si>
  <si>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</si>
  <si>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</si>
  <si>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</si>
  <si>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</si>
  <si>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</si>
  <si>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</si>
  <si>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0852-21-6131</t>
  </si>
  <si>
    <t>0852-27-1019</t>
  </si>
  <si>
    <t>0852-33-2688</t>
  </si>
  <si>
    <t>0852-21-0791</t>
  </si>
  <si>
    <t>0852-21-2829</t>
  </si>
  <si>
    <t>0852-27-4700</t>
  </si>
  <si>
    <t>0852-27-9030</t>
  </si>
  <si>
    <t>0852-36-8877</t>
  </si>
  <si>
    <t>0852-36-8894</t>
  </si>
  <si>
    <t>052-36-8894</t>
  </si>
  <si>
    <t>0852-24-6725</t>
  </si>
  <si>
    <t>0852-24-6726</t>
  </si>
  <si>
    <t>0852-24-8820</t>
  </si>
  <si>
    <t>0852-24-8825</t>
  </si>
  <si>
    <t>0852-66-7772</t>
  </si>
  <si>
    <t>0852-66-7773</t>
  </si>
  <si>
    <t>0852-36-8011</t>
  </si>
  <si>
    <t>0852-36-8992</t>
  </si>
  <si>
    <t>0852-27-6169</t>
  </si>
  <si>
    <t>0852-85-3115</t>
  </si>
  <si>
    <t>0852-85-3116</t>
  </si>
  <si>
    <t>0852-52-7333</t>
  </si>
  <si>
    <t>0852-52-7335</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</si>
  <si>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</si>
  <si>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</si>
  <si>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</si>
  <si>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</si>
  <si>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</si>
  <si>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</si>
  <si>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</si>
  <si>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</si>
  <si>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</si>
  <si>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</si>
  <si>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</si>
  <si>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</si>
  <si>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</si>
  <si>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</si>
  <si>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</si>
  <si>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</si>
  <si>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</si>
  <si>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</si>
  <si>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</si>
  <si>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</si>
  <si>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</si>
  <si>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</si>
  <si>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</si>
  <si>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</si>
  <si>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</si>
  <si>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</si>
  <si>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</si>
  <si>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</si>
  <si>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</si>
  <si>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</si>
  <si>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</si>
  <si>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</si>
  <si>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</si>
  <si>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</si>
  <si>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</si>
  <si>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</si>
  <si>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</si>
  <si>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</si>
  <si>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</si>
  <si>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</si>
  <si>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</si>
  <si>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</si>
  <si>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</si>
  <si>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</si>
  <si>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</si>
  <si>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</si>
  <si>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</si>
  <si>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</si>
  <si>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</si>
  <si>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</si>
  <si>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</si>
  <si>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</si>
  <si>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</si>
  <si>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</si>
  <si>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</si>
  <si>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</si>
  <si>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690-8556</t>
    <phoneticPr fontId="3"/>
  </si>
  <si>
    <t>690-0036</t>
    <phoneticPr fontId="3"/>
  </si>
  <si>
    <t>690-0031</t>
    <phoneticPr fontId="3"/>
  </si>
  <si>
    <t>690-0861</t>
    <phoneticPr fontId="3"/>
  </si>
  <si>
    <t>690-0121</t>
    <phoneticPr fontId="3"/>
  </si>
  <si>
    <t>690-0131</t>
    <phoneticPr fontId="3"/>
  </si>
  <si>
    <t>690-0873</t>
    <phoneticPr fontId="3"/>
  </si>
  <si>
    <t>690-0814</t>
    <phoneticPr fontId="3"/>
  </si>
  <si>
    <t>690-0403</t>
    <phoneticPr fontId="3"/>
  </si>
  <si>
    <t>690-0864</t>
    <phoneticPr fontId="3"/>
  </si>
  <si>
    <t>699-0201</t>
    <phoneticPr fontId="3"/>
  </si>
  <si>
    <t>690-0015</t>
    <phoneticPr fontId="3"/>
  </si>
  <si>
    <t>690-0402</t>
    <phoneticPr fontId="3"/>
  </si>
  <si>
    <t>699-0102</t>
    <phoneticPr fontId="3"/>
  </si>
  <si>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</si>
  <si>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</si>
  <si>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</si>
  <si>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</si>
  <si>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</si>
  <si>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</si>
  <si>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</si>
  <si>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</si>
  <si>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</si>
  <si>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</si>
  <si>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</si>
  <si>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</si>
  <si>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</si>
  <si>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</si>
  <si>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</si>
  <si>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</si>
  <si>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</si>
  <si>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</si>
  <si>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</si>
  <si>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</si>
  <si>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</si>
  <si>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</si>
  <si>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</si>
  <si>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</si>
  <si>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</si>
  <si>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</si>
  <si>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</si>
  <si>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</si>
  <si>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</si>
  <si>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</si>
  <si>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</si>
  <si>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685-0104</t>
    <phoneticPr fontId="3"/>
  </si>
  <si>
    <t>ヘルパーステーション彩りテラス～東朝日町～</t>
    <rPh sb="10" eb="11">
      <t>イロド</t>
    </rPh>
    <rPh sb="16" eb="20">
      <t>ヒガシアサヒマチ</t>
    </rPh>
    <phoneticPr fontId="3"/>
  </si>
  <si>
    <t>690-0001</t>
    <phoneticPr fontId="3"/>
  </si>
  <si>
    <t>松江市東朝日町２７８－１０</t>
    <rPh sb="0" eb="3">
      <t>マツエシ</t>
    </rPh>
    <rPh sb="3" eb="7">
      <t>ヒガシアサヒマチ</t>
    </rPh>
    <phoneticPr fontId="3"/>
  </si>
  <si>
    <t>0852-23-0388</t>
    <phoneticPr fontId="3"/>
  </si>
  <si>
    <t>○</t>
    <phoneticPr fontId="3"/>
  </si>
  <si>
    <t>0852-27-6169</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</si>
  <si>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</si>
  <si>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</si>
  <si>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</si>
  <si>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</si>
  <si>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</si>
  <si>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</si>
  <si>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</si>
  <si>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</si>
  <si>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相談支援事業所　よもぎ</t>
    <rPh sb="0" eb="2">
      <t>ソウダン</t>
    </rPh>
    <rPh sb="2" eb="4">
      <t>シエン</t>
    </rPh>
    <rPh sb="4" eb="7">
      <t>ジギョウショ</t>
    </rPh>
    <phoneticPr fontId="3"/>
  </si>
  <si>
    <t>690-0876</t>
    <phoneticPr fontId="3"/>
  </si>
  <si>
    <t>有限会社　KCサポート</t>
    <rPh sb="0" eb="4">
      <t>ユウゲンガイシャ</t>
    </rPh>
    <phoneticPr fontId="3"/>
  </si>
  <si>
    <t>050-5202-3469</t>
    <phoneticPr fontId="3"/>
  </si>
  <si>
    <t>○</t>
    <phoneticPr fontId="3"/>
  </si>
  <si>
    <t>○</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</si>
  <si>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</si>
  <si>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</si>
  <si>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</si>
  <si>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</si>
  <si>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</si>
  <si>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</si>
  <si>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</si>
  <si>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</si>
  <si>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</si>
  <si>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第２しちじょうホーム</t>
    <rPh sb="0" eb="1">
      <t>ダイ</t>
    </rPh>
    <phoneticPr fontId="3"/>
  </si>
  <si>
    <t>浜田市金城町七条イ９４０－１８</t>
    <rPh sb="0" eb="3">
      <t>ハマダシ</t>
    </rPh>
    <rPh sb="3" eb="6">
      <t>カナギチョウ</t>
    </rPh>
    <rPh sb="6" eb="8">
      <t>シチジョウ</t>
    </rPh>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</si>
  <si>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</si>
  <si>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</si>
  <si>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</si>
  <si>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</si>
  <si>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</si>
  <si>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ライブアシスト松江訪問介護事業所</t>
    <rPh sb="7" eb="9">
      <t>マツエ</t>
    </rPh>
    <rPh sb="9" eb="11">
      <t>ホウモン</t>
    </rPh>
    <rPh sb="11" eb="13">
      <t>カイゴ</t>
    </rPh>
    <rPh sb="13" eb="16">
      <t>ジギョウショ</t>
    </rPh>
    <phoneticPr fontId="3"/>
  </si>
  <si>
    <t>699-0064</t>
    <phoneticPr fontId="3"/>
  </si>
  <si>
    <t>松江市東出雲町錦新町６丁目４－１</t>
    <rPh sb="0" eb="3">
      <t>マツエシ</t>
    </rPh>
    <rPh sb="3" eb="7">
      <t>ヒガシイズモチョウ</t>
    </rPh>
    <rPh sb="7" eb="8">
      <t>ニシキ</t>
    </rPh>
    <rPh sb="8" eb="10">
      <t>シンマチ</t>
    </rPh>
    <rPh sb="11" eb="13">
      <t>チョウメ</t>
    </rPh>
    <phoneticPr fontId="3"/>
  </si>
  <si>
    <t>有限会社ライブアシスト</t>
    <rPh sb="0" eb="4">
      <t>ユウゲンガイシャ</t>
    </rPh>
    <phoneticPr fontId="3"/>
  </si>
  <si>
    <t>0852-67-2544</t>
    <phoneticPr fontId="3"/>
  </si>
  <si>
    <t>○</t>
    <phoneticPr fontId="3"/>
  </si>
  <si>
    <t>ハートネットミレ青山</t>
    <rPh sb="8" eb="10">
      <t>アオヤマ</t>
    </rPh>
    <phoneticPr fontId="3"/>
  </si>
  <si>
    <t>695-0024</t>
    <phoneticPr fontId="3"/>
  </si>
  <si>
    <t>○</t>
    <phoneticPr fontId="3"/>
  </si>
  <si>
    <t>たいよう</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</si>
  <si>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</si>
  <si>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</si>
  <si>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</si>
  <si>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</si>
  <si>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</si>
  <si>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</si>
  <si>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</si>
  <si>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</si>
  <si>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</si>
  <si>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</si>
  <si>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</si>
  <si>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</si>
  <si>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相談支援事業所　ねくすと</t>
    <rPh sb="0" eb="2">
      <t>ソウダン</t>
    </rPh>
    <rPh sb="2" eb="4">
      <t>シエン</t>
    </rPh>
    <rPh sb="4" eb="7">
      <t>ジギョウショ</t>
    </rPh>
    <phoneticPr fontId="3"/>
  </si>
  <si>
    <t>690-0031</t>
    <phoneticPr fontId="3"/>
  </si>
  <si>
    <t>松江市山代町９３４－１０</t>
    <rPh sb="0" eb="3">
      <t>マツエシ</t>
    </rPh>
    <rPh sb="3" eb="6">
      <t>ヤマシロチョウ</t>
    </rPh>
    <phoneticPr fontId="3"/>
  </si>
  <si>
    <t>0852-21-5080</t>
    <phoneticPr fontId="3"/>
  </si>
  <si>
    <t>相談支援センター　わこう</t>
    <rPh sb="0" eb="2">
      <t>ソウダン</t>
    </rPh>
    <rPh sb="2" eb="4">
      <t>シエン</t>
    </rPh>
    <phoneticPr fontId="3"/>
  </si>
  <si>
    <t>松江市東出雲町下意東３１４８－１</t>
    <rPh sb="0" eb="3">
      <t>マツエシ</t>
    </rPh>
    <rPh sb="3" eb="7">
      <t>ヒガシイズモチョウ</t>
    </rPh>
    <rPh sb="7" eb="8">
      <t>シモ</t>
    </rPh>
    <rPh sb="8" eb="10">
      <t>イトウ</t>
    </rPh>
    <phoneticPr fontId="3"/>
  </si>
  <si>
    <t>社会福祉法人　若幸会</t>
    <rPh sb="0" eb="2">
      <t>シャカイ</t>
    </rPh>
    <rPh sb="2" eb="4">
      <t>フクシ</t>
    </rPh>
    <rPh sb="4" eb="6">
      <t>ホウジン</t>
    </rPh>
    <rPh sb="7" eb="8">
      <t>ワカ</t>
    </rPh>
    <rPh sb="8" eb="9">
      <t>コウ</t>
    </rPh>
    <rPh sb="9" eb="10">
      <t>カイ</t>
    </rPh>
    <phoneticPr fontId="3"/>
  </si>
  <si>
    <t>相談支援事業所やましろ</t>
    <rPh sb="0" eb="2">
      <t>ソウダン</t>
    </rPh>
    <rPh sb="2" eb="4">
      <t>シエン</t>
    </rPh>
    <rPh sb="4" eb="7">
      <t>ジギョウショ</t>
    </rPh>
    <phoneticPr fontId="3"/>
  </si>
  <si>
    <t>松江市山代町１００１</t>
    <rPh sb="0" eb="3">
      <t>マツエシ</t>
    </rPh>
    <rPh sb="3" eb="6">
      <t>ヤマシロチョウ</t>
    </rPh>
    <phoneticPr fontId="3"/>
  </si>
  <si>
    <t>社会福祉法人つわぶき</t>
    <rPh sb="0" eb="2">
      <t>シャカイ</t>
    </rPh>
    <rPh sb="2" eb="4">
      <t>フクシ</t>
    </rPh>
    <rPh sb="4" eb="6">
      <t>ホウジン</t>
    </rPh>
    <phoneticPr fontId="3"/>
  </si>
  <si>
    <t>0852-26-9696</t>
    <phoneticPr fontId="3"/>
  </si>
  <si>
    <t>浜田市長沢町３１０５</t>
    <rPh sb="0" eb="3">
      <t>ハマダシ</t>
    </rPh>
    <rPh sb="3" eb="6">
      <t>ナガサワチョウ</t>
    </rPh>
    <phoneticPr fontId="3"/>
  </si>
  <si>
    <t>○</t>
    <phoneticPr fontId="3"/>
  </si>
  <si>
    <t>ヘルパーステーションしんじ</t>
    <phoneticPr fontId="3"/>
  </si>
  <si>
    <t>有限会社　アダチ</t>
    <rPh sb="0" eb="4">
      <t>ユウゲンガイシャ</t>
    </rPh>
    <phoneticPr fontId="3"/>
  </si>
  <si>
    <t>グループホーム光ヶ丘Ⅱ</t>
    <rPh sb="7" eb="8">
      <t>ヒカリ</t>
    </rPh>
    <rPh sb="9" eb="10">
      <t>オカ</t>
    </rPh>
    <phoneticPr fontId="3"/>
  </si>
  <si>
    <t>699-0406</t>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</si>
  <si>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</si>
  <si>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</si>
  <si>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</si>
  <si>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</si>
  <si>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</si>
  <si>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</si>
  <si>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</si>
  <si>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t>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</si>
  <si>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</si>
  <si>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</si>
  <si>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</si>
  <si>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松江社協指定一般相談支援事業所</t>
    <rPh sb="0" eb="2">
      <t>マツエ</t>
    </rPh>
    <rPh sb="2" eb="4">
      <t>シャキョウ</t>
    </rPh>
    <rPh sb="4" eb="6">
      <t>シテイ</t>
    </rPh>
    <rPh sb="6" eb="8">
      <t>イッパン</t>
    </rPh>
    <rPh sb="8" eb="10">
      <t>ソウダン</t>
    </rPh>
    <rPh sb="10" eb="12">
      <t>シエン</t>
    </rPh>
    <rPh sb="12" eb="15">
      <t>ジギョウショ</t>
    </rPh>
    <phoneticPr fontId="3"/>
  </si>
  <si>
    <t>社会福祉法人松江市社会福祉協議会</t>
    <rPh sb="0" eb="2">
      <t>シャカイ</t>
    </rPh>
    <rPh sb="2" eb="4">
      <t>フクシ</t>
    </rPh>
    <rPh sb="4" eb="6">
      <t>ホウジン</t>
    </rPh>
    <rPh sb="6" eb="9">
      <t>マツエシ</t>
    </rPh>
    <rPh sb="9" eb="11">
      <t>シャカイ</t>
    </rPh>
    <rPh sb="11" eb="13">
      <t>フクシ</t>
    </rPh>
    <rPh sb="13" eb="16">
      <t>キョウギカイ</t>
    </rPh>
    <phoneticPr fontId="3"/>
  </si>
  <si>
    <t>693-0005</t>
    <phoneticPr fontId="3"/>
  </si>
  <si>
    <t>0853-77-4386</t>
    <phoneticPr fontId="3"/>
  </si>
  <si>
    <t>0853-77-4336</t>
    <phoneticPr fontId="3"/>
  </si>
  <si>
    <t>0852-24-9026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</si>
  <si>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</si>
  <si>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</si>
  <si>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</si>
  <si>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</si>
  <si>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</si>
  <si>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</si>
  <si>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</si>
  <si>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</si>
  <si>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</si>
  <si>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</si>
  <si>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</si>
  <si>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</si>
  <si>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</si>
  <si>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</si>
  <si>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千鳥福祉会つばきの里</t>
    <phoneticPr fontId="3"/>
  </si>
  <si>
    <t>はるか・なつか</t>
    <phoneticPr fontId="3"/>
  </si>
  <si>
    <t>共同生活援助事業所わこう苑</t>
    <rPh sb="0" eb="2">
      <t>キョウドウ</t>
    </rPh>
    <rPh sb="2" eb="4">
      <t>セイカツ</t>
    </rPh>
    <rPh sb="4" eb="6">
      <t>エンジョ</t>
    </rPh>
    <rPh sb="6" eb="9">
      <t>ジギョウショ</t>
    </rPh>
    <rPh sb="12" eb="13">
      <t>エン</t>
    </rPh>
    <phoneticPr fontId="3"/>
  </si>
  <si>
    <t>共同生活援助事業所ワコウホーム</t>
    <rPh sb="0" eb="2">
      <t>キョウドウ</t>
    </rPh>
    <rPh sb="2" eb="4">
      <t>セイカツ</t>
    </rPh>
    <rPh sb="4" eb="6">
      <t>エンジョ</t>
    </rPh>
    <rPh sb="6" eb="9">
      <t>ジギョウショ</t>
    </rPh>
    <phoneticPr fontId="3"/>
  </si>
  <si>
    <t>共同生活援助事業所わこう寮</t>
    <rPh sb="0" eb="2">
      <t>キョウドウ</t>
    </rPh>
    <rPh sb="2" eb="4">
      <t>セイカツ</t>
    </rPh>
    <rPh sb="4" eb="6">
      <t>エンジョ</t>
    </rPh>
    <rPh sb="6" eb="9">
      <t>ジギョウショ</t>
    </rPh>
    <phoneticPr fontId="3"/>
  </si>
  <si>
    <t>外部サービス利用型共同生活援助事業所ワコウハウス</t>
    <rPh sb="0" eb="2">
      <t>ガイブ</t>
    </rPh>
    <rPh sb="6" eb="8">
      <t>リヨウ</t>
    </rPh>
    <rPh sb="8" eb="9">
      <t>ガタ</t>
    </rPh>
    <rPh sb="9" eb="11">
      <t>キョウドウ</t>
    </rPh>
    <rPh sb="11" eb="13">
      <t>セイカツ</t>
    </rPh>
    <rPh sb="13" eb="15">
      <t>エンジョ</t>
    </rPh>
    <rPh sb="15" eb="18">
      <t>ジギョウショ</t>
    </rPh>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</si>
  <si>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</si>
  <si>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</si>
  <si>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</si>
  <si>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</si>
  <si>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</si>
  <si>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</si>
  <si>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</si>
  <si>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</si>
  <si>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</si>
  <si>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</si>
  <si>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</si>
  <si>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</si>
  <si>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松江市玉湯町玉造１６４９－１</t>
    <rPh sb="0" eb="3">
      <t>マツエシ</t>
    </rPh>
    <rPh sb="3" eb="6">
      <t>タマユチョウ</t>
    </rPh>
    <rPh sb="6" eb="8">
      <t>タマツクリ</t>
    </rPh>
    <phoneticPr fontId="1"/>
  </si>
  <si>
    <t>松江市八雲町西岩坂３５５番地１</t>
    <rPh sb="12" eb="14">
      <t>バンチ</t>
    </rPh>
    <phoneticPr fontId="3"/>
  </si>
  <si>
    <t>弥栄ヘルパー</t>
    <phoneticPr fontId="3"/>
  </si>
  <si>
    <t>690-0859</t>
    <phoneticPr fontId="3"/>
  </si>
  <si>
    <t>松江市国屋町４９８－６</t>
    <rPh sb="3" eb="4">
      <t>クニ</t>
    </rPh>
    <rPh sb="4" eb="5">
      <t>ヤ</t>
    </rPh>
    <rPh sb="5" eb="6">
      <t>マチ</t>
    </rPh>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</si>
  <si>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</si>
  <si>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</si>
  <si>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</si>
  <si>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</si>
  <si>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出雲市斐川町直江５３２１番地コーポ斐川コーポ斐川１０５</t>
    <rPh sb="0" eb="3">
      <t>イズモシ</t>
    </rPh>
    <rPh sb="6" eb="8">
      <t>ナオエ</t>
    </rPh>
    <rPh sb="12" eb="14">
      <t>バンチ</t>
    </rPh>
    <rPh sb="17" eb="19">
      <t>ヒカワ</t>
    </rPh>
    <rPh sb="22" eb="24">
      <t>ヒカワ</t>
    </rPh>
    <phoneticPr fontId="3"/>
  </si>
  <si>
    <t>出雲市斐川町直江５３２１番地コーポ斐川コーポ斐川２０５</t>
    <rPh sb="0" eb="3">
      <t>イズモシ</t>
    </rPh>
    <rPh sb="6" eb="8">
      <t>ナオエ</t>
    </rPh>
    <rPh sb="12" eb="14">
      <t>バンチ</t>
    </rPh>
    <rPh sb="17" eb="19">
      <t>ヒカワ</t>
    </rPh>
    <rPh sb="22" eb="24">
      <t>ヒカワ</t>
    </rPh>
    <phoneticPr fontId="3"/>
  </si>
  <si>
    <t>松江市島根町大芦２１７２－１</t>
    <rPh sb="0" eb="3">
      <t>マツエシ</t>
    </rPh>
    <rPh sb="3" eb="6">
      <t>シマネチョウ</t>
    </rPh>
    <rPh sb="6" eb="7">
      <t>オオ</t>
    </rPh>
    <rPh sb="7" eb="8">
      <t>アシ</t>
    </rPh>
    <phoneticPr fontId="3"/>
  </si>
  <si>
    <t>699-0641</t>
    <phoneticPr fontId="3"/>
  </si>
  <si>
    <t>ワークケアはつらつ</t>
    <phoneticPr fontId="3"/>
  </si>
  <si>
    <t>出雲市湖陵町三部610番地</t>
    <rPh sb="0" eb="3">
      <t>イズモシ</t>
    </rPh>
    <rPh sb="3" eb="5">
      <t>コリョウ</t>
    </rPh>
    <rPh sb="5" eb="6">
      <t>マチ</t>
    </rPh>
    <rPh sb="6" eb="8">
      <t>サンブ</t>
    </rPh>
    <rPh sb="11" eb="13">
      <t>バンチ</t>
    </rPh>
    <phoneticPr fontId="3"/>
  </si>
  <si>
    <t>NPO法人河南はつらつセンター</t>
    <rPh sb="3" eb="5">
      <t>ホウジン</t>
    </rPh>
    <rPh sb="5" eb="7">
      <t>カナン</t>
    </rPh>
    <phoneticPr fontId="3"/>
  </si>
  <si>
    <t>0853-43-2035</t>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</si>
  <si>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</si>
  <si>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</si>
  <si>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</si>
  <si>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</si>
  <si>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699-0201</t>
    <phoneticPr fontId="3"/>
  </si>
  <si>
    <t>島根県松江市玉湯町８２１－２</t>
    <rPh sb="0" eb="3">
      <t>シマネケン</t>
    </rPh>
    <rPh sb="3" eb="6">
      <t>マツエシ</t>
    </rPh>
    <rPh sb="6" eb="8">
      <t>タマユ</t>
    </rPh>
    <rPh sb="8" eb="9">
      <t>チョウ</t>
    </rPh>
    <phoneticPr fontId="3"/>
  </si>
  <si>
    <t>○</t>
    <phoneticPr fontId="3"/>
  </si>
  <si>
    <t>北陽福祉サービス株式会社</t>
    <rPh sb="0" eb="1">
      <t>キタ</t>
    </rPh>
    <rPh sb="1" eb="2">
      <t>ヨウ</t>
    </rPh>
    <rPh sb="2" eb="4">
      <t>フクシ</t>
    </rPh>
    <rPh sb="8" eb="12">
      <t>カブシキガイシャ</t>
    </rPh>
    <phoneticPr fontId="3"/>
  </si>
  <si>
    <t>0852-66-7170</t>
    <phoneticPr fontId="3"/>
  </si>
  <si>
    <t>暖暖の家</t>
    <phoneticPr fontId="3"/>
  </si>
  <si>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</si>
  <si>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</si>
  <si>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</si>
  <si>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</si>
  <si>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</si>
  <si>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</si>
  <si>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</si>
  <si>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</si>
  <si>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</si>
  <si>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</si>
  <si>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</si>
  <si>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</si>
  <si>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</si>
  <si>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</si>
  <si>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</si>
  <si>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r>
      <t>690-0</t>
    </r>
    <r>
      <rPr>
        <sz val="10"/>
        <rFont val="ＭＳ Ｐゴシック"/>
        <family val="3"/>
        <charset val="128"/>
      </rPr>
      <t>015</t>
    </r>
    <phoneticPr fontId="3"/>
  </si>
  <si>
    <t>松江市上乃木７－１－２８</t>
    <rPh sb="0" eb="3">
      <t>マツエシ</t>
    </rPh>
    <rPh sb="3" eb="4">
      <t>ウエ</t>
    </rPh>
    <rPh sb="4" eb="5">
      <t>ノ</t>
    </rPh>
    <rPh sb="5" eb="6">
      <t>キ</t>
    </rPh>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</si>
  <si>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</si>
  <si>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</si>
  <si>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</si>
  <si>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障害者支援施設
厚生センター晴雲</t>
    <rPh sb="0" eb="3">
      <t>ショウガイシャ</t>
    </rPh>
    <rPh sb="3" eb="5">
      <t>シエン</t>
    </rPh>
    <rPh sb="5" eb="7">
      <t>シセツ</t>
    </rPh>
    <rPh sb="8" eb="10">
      <t>コウセイ</t>
    </rPh>
    <rPh sb="14" eb="15">
      <t>ハ</t>
    </rPh>
    <rPh sb="15" eb="16">
      <t>クモ</t>
    </rPh>
    <phoneticPr fontId="3"/>
  </si>
  <si>
    <t>障害者支援施設厚生センター晴雲</t>
    <rPh sb="7" eb="9">
      <t>コウセイ</t>
    </rPh>
    <phoneticPr fontId="3"/>
  </si>
  <si>
    <t>相談支援事業所　山の花</t>
    <rPh sb="0" eb="2">
      <t>ソウダン</t>
    </rPh>
    <rPh sb="2" eb="4">
      <t>シエン</t>
    </rPh>
    <rPh sb="4" eb="7">
      <t>ジギョウショ</t>
    </rPh>
    <rPh sb="8" eb="9">
      <t>ヤマ</t>
    </rPh>
    <rPh sb="10" eb="11">
      <t>ハナ</t>
    </rPh>
    <phoneticPr fontId="3"/>
  </si>
  <si>
    <t>690-0860</t>
    <phoneticPr fontId="3"/>
  </si>
  <si>
    <t>社会福祉法人　みずうみ</t>
    <rPh sb="0" eb="6">
      <t>シャカイフクシホウジン</t>
    </rPh>
    <phoneticPr fontId="3"/>
  </si>
  <si>
    <t>0852-27-5100</t>
    <phoneticPr fontId="3"/>
  </si>
  <si>
    <t>松江市西法吉町３５－２０</t>
    <rPh sb="0" eb="3">
      <t>マツエシ</t>
    </rPh>
    <rPh sb="3" eb="4">
      <t>ニシ</t>
    </rPh>
    <rPh sb="4" eb="5">
      <t>ホウ</t>
    </rPh>
    <rPh sb="5" eb="6">
      <t>キチ</t>
    </rPh>
    <rPh sb="6" eb="7">
      <t>マチ</t>
    </rPh>
    <phoneticPr fontId="3"/>
  </si>
  <si>
    <t>さくらんぼ</t>
    <phoneticPr fontId="3"/>
  </si>
  <si>
    <t>690-0402</t>
    <phoneticPr fontId="3"/>
  </si>
  <si>
    <t>松江市島根町大芦２３２８番地１</t>
    <rPh sb="0" eb="3">
      <t>マツエシ</t>
    </rPh>
    <rPh sb="3" eb="6">
      <t>シマネチョウ</t>
    </rPh>
    <rPh sb="6" eb="8">
      <t>オオアシ</t>
    </rPh>
    <rPh sb="12" eb="14">
      <t>バンチ</t>
    </rPh>
    <phoneticPr fontId="3"/>
  </si>
  <si>
    <t>050-5205-8242</t>
    <phoneticPr fontId="3"/>
  </si>
  <si>
    <t>○</t>
    <phoneticPr fontId="3"/>
  </si>
  <si>
    <t>○</t>
    <phoneticPr fontId="3"/>
  </si>
  <si>
    <t>松江市朝日町４５２番地</t>
    <rPh sb="3" eb="5">
      <t>アサヒ</t>
    </rPh>
    <rPh sb="5" eb="6">
      <t>マチ</t>
    </rPh>
    <rPh sb="9" eb="11">
      <t>バンチ</t>
    </rPh>
    <phoneticPr fontId="3"/>
  </si>
  <si>
    <t>松江市朝日町４５２番地</t>
    <rPh sb="0" eb="3">
      <t>マツエシ</t>
    </rPh>
    <rPh sb="3" eb="5">
      <t>アサヒ</t>
    </rPh>
    <rPh sb="5" eb="6">
      <t>マチ</t>
    </rPh>
    <rPh sb="9" eb="11">
      <t>バンチ</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</si>
  <si>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</si>
  <si>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</si>
  <si>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</si>
  <si>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</si>
  <si>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</si>
  <si>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</si>
  <si>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t>デイサービスセンター共楽苑</t>
    <rPh sb="10" eb="12">
      <t>キョウラク</t>
    </rPh>
    <rPh sb="12" eb="13">
      <t>エン</t>
    </rPh>
    <phoneticPr fontId="3"/>
  </si>
  <si>
    <t>698-2254</t>
    <phoneticPr fontId="3"/>
  </si>
  <si>
    <t>益田市桂平町イ１０７番地３</t>
    <rPh sb="0" eb="3">
      <t>マスダシ</t>
    </rPh>
    <rPh sb="3" eb="4">
      <t>カツラ</t>
    </rPh>
    <rPh sb="4" eb="5">
      <t>タイラ</t>
    </rPh>
    <rPh sb="5" eb="6">
      <t>マチ</t>
    </rPh>
    <rPh sb="10" eb="12">
      <t>バンチ</t>
    </rPh>
    <phoneticPr fontId="3"/>
  </si>
  <si>
    <t>社会福祉法人わかくさ福祉会</t>
    <rPh sb="0" eb="2">
      <t>シャカイ</t>
    </rPh>
    <rPh sb="2" eb="4">
      <t>フクシ</t>
    </rPh>
    <rPh sb="4" eb="6">
      <t>ホウジン</t>
    </rPh>
    <rPh sb="10" eb="12">
      <t>フクシ</t>
    </rPh>
    <rPh sb="12" eb="13">
      <t>カイ</t>
    </rPh>
    <phoneticPr fontId="3"/>
  </si>
  <si>
    <t>○</t>
    <phoneticPr fontId="3"/>
  </si>
  <si>
    <t>0856-29-0085</t>
    <phoneticPr fontId="3"/>
  </si>
  <si>
    <t>白潟ハウスサテライト</t>
    <rPh sb="0" eb="1">
      <t>シラ</t>
    </rPh>
    <rPh sb="1" eb="2">
      <t>カタ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</si>
  <si>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</si>
  <si>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</si>
  <si>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r>
      <t>691-000</t>
    </r>
    <r>
      <rPr>
        <sz val="10"/>
        <rFont val="ＭＳ Ｐゴシック"/>
        <family val="3"/>
        <charset val="128"/>
      </rPr>
      <t>3</t>
    </r>
    <phoneticPr fontId="3"/>
  </si>
  <si>
    <t>ハートホーム瑞芽</t>
    <rPh sb="6" eb="7">
      <t>ズイ</t>
    </rPh>
    <rPh sb="7" eb="8">
      <t>メ</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</si>
  <si>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</si>
  <si>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</si>
  <si>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</si>
  <si>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</si>
  <si>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</si>
  <si>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</si>
  <si>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</si>
  <si>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</si>
  <si>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</si>
  <si>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就労継続支援A型事業所　つどいの丘</t>
    <rPh sb="0" eb="2">
      <t>シュウロウ</t>
    </rPh>
    <rPh sb="2" eb="4">
      <t>ケイゾク</t>
    </rPh>
    <rPh sb="4" eb="6">
      <t>シエン</t>
    </rPh>
    <rPh sb="7" eb="8">
      <t>ガタ</t>
    </rPh>
    <rPh sb="8" eb="11">
      <t>ジギョウショ</t>
    </rPh>
    <rPh sb="16" eb="17">
      <t>オカ</t>
    </rPh>
    <phoneticPr fontId="3"/>
  </si>
  <si>
    <t>693-0022</t>
    <phoneticPr fontId="3"/>
  </si>
  <si>
    <t>出雲市上塩冶町上沢２８４８番地１１</t>
    <rPh sb="0" eb="3">
      <t>イズモシ</t>
    </rPh>
    <rPh sb="3" eb="4">
      <t>ウエ</t>
    </rPh>
    <rPh sb="4" eb="5">
      <t>シオ</t>
    </rPh>
    <rPh sb="5" eb="6">
      <t>ジ</t>
    </rPh>
    <rPh sb="6" eb="7">
      <t>マチ</t>
    </rPh>
    <rPh sb="7" eb="8">
      <t>ウエ</t>
    </rPh>
    <rPh sb="8" eb="9">
      <t>サワ</t>
    </rPh>
    <rPh sb="13" eb="15">
      <t>バンチ</t>
    </rPh>
    <phoneticPr fontId="3"/>
  </si>
  <si>
    <t>有限会社アクティブライフ保知石</t>
    <rPh sb="0" eb="2">
      <t>ユウゲン</t>
    </rPh>
    <rPh sb="2" eb="4">
      <t>ガイシャ</t>
    </rPh>
    <rPh sb="12" eb="13">
      <t>タモ</t>
    </rPh>
    <rPh sb="13" eb="14">
      <t>シ</t>
    </rPh>
    <rPh sb="14" eb="15">
      <t>イシ</t>
    </rPh>
    <phoneticPr fontId="3"/>
  </si>
  <si>
    <t>0853-20-1318</t>
    <phoneticPr fontId="3"/>
  </si>
  <si>
    <t>0853-20-1328</t>
    <phoneticPr fontId="3"/>
  </si>
  <si>
    <t>指定障害者支援施設四ツ葉園</t>
    <rPh sb="0" eb="2">
      <t>シテイ</t>
    </rPh>
    <rPh sb="5" eb="7">
      <t>シエン</t>
    </rPh>
    <phoneticPr fontId="3"/>
  </si>
  <si>
    <t>持田寮</t>
    <phoneticPr fontId="3"/>
  </si>
  <si>
    <t>療養介護事業所　松江療育園</t>
    <rPh sb="0" eb="2">
      <t>リョウヨウ</t>
    </rPh>
    <rPh sb="2" eb="4">
      <t>カイゴ</t>
    </rPh>
    <rPh sb="4" eb="6">
      <t>ジギョウ</t>
    </rPh>
    <rPh sb="6" eb="7">
      <t>ショ</t>
    </rPh>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</si>
  <si>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</si>
  <si>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</si>
  <si>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</si>
  <si>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</si>
  <si>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</si>
  <si>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</si>
  <si>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まつえ２４</t>
    <phoneticPr fontId="3"/>
  </si>
  <si>
    <t>690-0873</t>
    <phoneticPr fontId="3"/>
  </si>
  <si>
    <t>特定非営利活動法人広域協会</t>
    <rPh sb="0" eb="2">
      <t>トクテイ</t>
    </rPh>
    <rPh sb="2" eb="5">
      <t>ヒエイリ</t>
    </rPh>
    <rPh sb="5" eb="7">
      <t>カツドウ</t>
    </rPh>
    <rPh sb="7" eb="9">
      <t>ホウジン</t>
    </rPh>
    <rPh sb="9" eb="11">
      <t>コウイキ</t>
    </rPh>
    <rPh sb="11" eb="13">
      <t>キョウカイ</t>
    </rPh>
    <phoneticPr fontId="3"/>
  </si>
  <si>
    <t>0852-25-9291</t>
    <phoneticPr fontId="3"/>
  </si>
  <si>
    <t>○</t>
    <phoneticPr fontId="3"/>
  </si>
  <si>
    <t>相談支援事業所</t>
    <rPh sb="0" eb="2">
      <t>ソウダン</t>
    </rPh>
    <rPh sb="2" eb="4">
      <t>シエン</t>
    </rPh>
    <rPh sb="4" eb="7">
      <t>ジギョウショ</t>
    </rPh>
    <phoneticPr fontId="1"/>
  </si>
  <si>
    <t>690-0017</t>
    <phoneticPr fontId="3"/>
  </si>
  <si>
    <t>島根県松江市西津田三丁目１４番８</t>
    <rPh sb="0" eb="3">
      <t>シマネケン</t>
    </rPh>
    <rPh sb="3" eb="6">
      <t>マツエシ</t>
    </rPh>
    <rPh sb="6" eb="7">
      <t>ニシ</t>
    </rPh>
    <rPh sb="7" eb="9">
      <t>ツダ</t>
    </rPh>
    <rPh sb="9" eb="12">
      <t>３チョウメ</t>
    </rPh>
    <rPh sb="14" eb="15">
      <t>バン</t>
    </rPh>
    <phoneticPr fontId="3"/>
  </si>
  <si>
    <t>0852-67-1586</t>
    <phoneticPr fontId="3"/>
  </si>
  <si>
    <t>0852-67-1585</t>
    <phoneticPr fontId="3"/>
  </si>
  <si>
    <t>福祉型</t>
    <rPh sb="0" eb="2">
      <t>フクシ</t>
    </rPh>
    <rPh sb="2" eb="3">
      <t>ガタ</t>
    </rPh>
    <phoneticPr fontId="3"/>
  </si>
  <si>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</si>
  <si>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</si>
  <si>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</si>
  <si>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</si>
  <si>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</si>
  <si>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JAしまね斐川介護センター</t>
    <rPh sb="7" eb="9">
      <t>カイゴ</t>
    </rPh>
    <phoneticPr fontId="3"/>
  </si>
  <si>
    <t>出雲市斐川町荘原２１７２番地３</t>
    <rPh sb="12" eb="14">
      <t>バンチ</t>
    </rPh>
    <phoneticPr fontId="3"/>
  </si>
  <si>
    <t>ＪＡしまねくにびきヘルパーステーション</t>
    <phoneticPr fontId="3"/>
  </si>
  <si>
    <t>ＪＡしまねやすぎヘルパーステーション</t>
    <phoneticPr fontId="3"/>
  </si>
  <si>
    <t>島根県農業協同組合</t>
    <rPh sb="0" eb="9">
      <t>シマネケンノウギョウキョウドウクミアイ</t>
    </rPh>
    <phoneticPr fontId="3"/>
  </si>
  <si>
    <t>指定共同生活援助事業所たんぽぽ事業所</t>
    <rPh sb="6" eb="8">
      <t>エンジョ</t>
    </rPh>
    <phoneticPr fontId="3"/>
  </si>
  <si>
    <t>のぞみ事業所</t>
    <rPh sb="3" eb="5">
      <t>ジギョウ</t>
    </rPh>
    <rPh sb="5" eb="6">
      <t>ショ</t>
    </rPh>
    <phoneticPr fontId="3"/>
  </si>
  <si>
    <t>697-0062</t>
    <phoneticPr fontId="3"/>
  </si>
  <si>
    <t>特定非営利活動法人海</t>
    <phoneticPr fontId="3"/>
  </si>
  <si>
    <t>0855-27-0767</t>
    <phoneticPr fontId="3"/>
  </si>
  <si>
    <t>0855-28-7540</t>
    <phoneticPr fontId="3"/>
  </si>
  <si>
    <t>0855-25-5164</t>
    <phoneticPr fontId="3"/>
  </si>
  <si>
    <r>
      <t>0854-8</t>
    </r>
    <r>
      <rPr>
        <sz val="10"/>
        <rFont val="ＭＳ Ｐゴシック"/>
        <family val="3"/>
        <charset val="128"/>
      </rPr>
      <t>3</t>
    </r>
    <r>
      <rPr>
        <sz val="10"/>
        <rFont val="ＭＳ Ｐゴシック"/>
        <family val="3"/>
        <charset val="128"/>
      </rPr>
      <t>-</t>
    </r>
    <r>
      <rPr>
        <sz val="10"/>
        <rFont val="ＭＳ Ｐゴシック"/>
        <family val="3"/>
        <charset val="128"/>
      </rPr>
      <t>7278</t>
    </r>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</si>
  <si>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</si>
  <si>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</si>
  <si>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</si>
  <si>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</si>
  <si>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</si>
  <si>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</si>
  <si>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699-0201</t>
    <phoneticPr fontId="3"/>
  </si>
  <si>
    <t>松江市玉湯町玉造９１８－７</t>
    <rPh sb="6" eb="8">
      <t>タマツクリ</t>
    </rPh>
    <phoneticPr fontId="3"/>
  </si>
  <si>
    <t>社会福祉法人上口福祉会</t>
    <rPh sb="0" eb="2">
      <t>シャカイ</t>
    </rPh>
    <rPh sb="2" eb="4">
      <t>フクシ</t>
    </rPh>
    <rPh sb="4" eb="6">
      <t>ホウジン</t>
    </rPh>
    <rPh sb="6" eb="8">
      <t>カミグチ</t>
    </rPh>
    <rPh sb="8" eb="10">
      <t>フクシ</t>
    </rPh>
    <rPh sb="10" eb="11">
      <t>カイ</t>
    </rPh>
    <phoneticPr fontId="3"/>
  </si>
  <si>
    <t>0852-62-2535</t>
    <phoneticPr fontId="3"/>
  </si>
  <si>
    <t>松江市宍道町佐々布２１４５－１７２</t>
    <rPh sb="0" eb="3">
      <t>マツエシ</t>
    </rPh>
    <rPh sb="3" eb="6">
      <t>シンジチョウ</t>
    </rPh>
    <rPh sb="6" eb="9">
      <t>サソウ</t>
    </rPh>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</si>
  <si>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</si>
  <si>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</si>
  <si>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</si>
  <si>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</si>
  <si>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特定非営利活動法人八雲会</t>
    <rPh sb="0" eb="2">
      <t>トクテイ</t>
    </rPh>
    <rPh sb="2" eb="5">
      <t>ヒエイリ</t>
    </rPh>
    <rPh sb="5" eb="7">
      <t>カツドウ</t>
    </rPh>
    <rPh sb="7" eb="9">
      <t>ホウジン</t>
    </rPh>
    <rPh sb="9" eb="12">
      <t>ヤクモカイ</t>
    </rPh>
    <phoneticPr fontId="3"/>
  </si>
  <si>
    <t>松江さくら会</t>
    <rPh sb="0" eb="2">
      <t>マツエ</t>
    </rPh>
    <rPh sb="5" eb="6">
      <t>カイ</t>
    </rPh>
    <phoneticPr fontId="3"/>
  </si>
  <si>
    <t>多機能型事業所　アクティブ‘９９</t>
    <rPh sb="0" eb="3">
      <t>タキノウ</t>
    </rPh>
    <rPh sb="3" eb="4">
      <t>ガタ</t>
    </rPh>
    <rPh sb="4" eb="7">
      <t>ジギョウショ</t>
    </rPh>
    <phoneticPr fontId="3"/>
  </si>
  <si>
    <t>690-0402</t>
    <phoneticPr fontId="3"/>
  </si>
  <si>
    <t>島根県松江市島根町大芦５７０７</t>
    <rPh sb="0" eb="3">
      <t>シマネケン</t>
    </rPh>
    <rPh sb="3" eb="6">
      <t>マツエシ</t>
    </rPh>
    <phoneticPr fontId="3"/>
  </si>
  <si>
    <t>社会福祉法人山陰家庭学院</t>
    <rPh sb="0" eb="2">
      <t>シャカイ</t>
    </rPh>
    <rPh sb="2" eb="4">
      <t>フクシ</t>
    </rPh>
    <rPh sb="4" eb="6">
      <t>ホウジン</t>
    </rPh>
    <rPh sb="6" eb="8">
      <t>サンイン</t>
    </rPh>
    <rPh sb="8" eb="10">
      <t>カテイ</t>
    </rPh>
    <rPh sb="10" eb="12">
      <t>ガクイン</t>
    </rPh>
    <phoneticPr fontId="3"/>
  </si>
  <si>
    <t>0852-85-3115</t>
    <phoneticPr fontId="3"/>
  </si>
  <si>
    <t>0852-85-3116</t>
    <phoneticPr fontId="3"/>
  </si>
  <si>
    <t>松江市西津田2丁目９番９号</t>
    <rPh sb="3" eb="4">
      <t>ニシ</t>
    </rPh>
    <rPh sb="4" eb="6">
      <t>ツダ</t>
    </rPh>
    <rPh sb="7" eb="9">
      <t>チョウメ</t>
    </rPh>
    <rPh sb="10" eb="11">
      <t>バン</t>
    </rPh>
    <rPh sb="12" eb="13">
      <t>ゴウ</t>
    </rPh>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</si>
  <si>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</si>
  <si>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</si>
  <si>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</si>
  <si>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</si>
  <si>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</si>
  <si>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</si>
  <si>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</si>
  <si>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</si>
  <si>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</si>
  <si>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</si>
  <si>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</si>
  <si>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</si>
  <si>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</si>
  <si>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</si>
  <si>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</si>
  <si>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t>生活介護事業所　こだま</t>
    <rPh sb="0" eb="2">
      <t>セイカツ</t>
    </rPh>
    <rPh sb="2" eb="4">
      <t>カイゴ</t>
    </rPh>
    <rPh sb="4" eb="7">
      <t>ジギョウショ</t>
    </rPh>
    <phoneticPr fontId="3"/>
  </si>
  <si>
    <t>松江市西嫁島１－１－１６</t>
    <rPh sb="0" eb="3">
      <t>マツエシ</t>
    </rPh>
    <rPh sb="3" eb="4">
      <t>ニシ</t>
    </rPh>
    <rPh sb="4" eb="5">
      <t>ヨメ</t>
    </rPh>
    <rPh sb="5" eb="6">
      <t>シマ</t>
    </rPh>
    <phoneticPr fontId="3"/>
  </si>
  <si>
    <t>690-0048</t>
    <phoneticPr fontId="3"/>
  </si>
  <si>
    <t>0852-28-8162</t>
    <phoneticPr fontId="3"/>
  </si>
  <si>
    <t>就労継続支援B型事業所ポレポレ</t>
    <rPh sb="0" eb="2">
      <t>シュウロウ</t>
    </rPh>
    <rPh sb="2" eb="4">
      <t>ケイゾク</t>
    </rPh>
    <rPh sb="4" eb="6">
      <t>シエン</t>
    </rPh>
    <rPh sb="7" eb="8">
      <t>ガタ</t>
    </rPh>
    <rPh sb="8" eb="11">
      <t>ジギョウショ</t>
    </rPh>
    <phoneticPr fontId="3"/>
  </si>
  <si>
    <t>松江市春日町３４０</t>
    <rPh sb="0" eb="3">
      <t>マツエシ</t>
    </rPh>
    <rPh sb="3" eb="6">
      <t>カスガチョウ</t>
    </rPh>
    <phoneticPr fontId="3"/>
  </si>
  <si>
    <t>0852-28-6660</t>
    <phoneticPr fontId="3"/>
  </si>
  <si>
    <t>障害児短期入所事業所松江学園</t>
    <rPh sb="0" eb="3">
      <t>ショウガイジ</t>
    </rPh>
    <rPh sb="3" eb="5">
      <t>タンキ</t>
    </rPh>
    <rPh sb="5" eb="7">
      <t>ニュウショ</t>
    </rPh>
    <rPh sb="7" eb="9">
      <t>ジギョウ</t>
    </rPh>
    <rPh sb="9" eb="10">
      <t>ショ</t>
    </rPh>
    <rPh sb="10" eb="12">
      <t>マツエ</t>
    </rPh>
    <rPh sb="12" eb="14">
      <t>ガクエン</t>
    </rPh>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</si>
  <si>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</si>
  <si>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</si>
  <si>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</si>
  <si>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</si>
  <si>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</si>
  <si>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</si>
  <si>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</si>
  <si>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</si>
  <si>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</si>
  <si>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</si>
  <si>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</si>
  <si>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</si>
  <si>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r>
      <t>隠岐郡海士町海士1</t>
    </r>
    <r>
      <rPr>
        <sz val="10"/>
        <rFont val="ＭＳ Ｐゴシック"/>
        <family val="3"/>
        <charset val="128"/>
      </rPr>
      <t>485</t>
    </r>
    <rPh sb="0" eb="3">
      <t>オキグン</t>
    </rPh>
    <rPh sb="3" eb="5">
      <t>アマ</t>
    </rPh>
    <rPh sb="5" eb="6">
      <t>マチ</t>
    </rPh>
    <rPh sb="6" eb="8">
      <t>アマ</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</si>
  <si>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</si>
  <si>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</si>
  <si>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</si>
  <si>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</si>
  <si>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</si>
  <si>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</si>
  <si>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松江市東出雲町揖屋町１１３４－１</t>
    <rPh sb="0" eb="3">
      <t>マツエシ</t>
    </rPh>
    <phoneticPr fontId="3"/>
  </si>
  <si>
    <t>相談支援事業所わんぱく</t>
    <rPh sb="0" eb="2">
      <t>ソウダン</t>
    </rPh>
    <rPh sb="2" eb="4">
      <t>シエン</t>
    </rPh>
    <rPh sb="4" eb="7">
      <t>ジギョウショ</t>
    </rPh>
    <phoneticPr fontId="3"/>
  </si>
  <si>
    <t>○</t>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</si>
  <si>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</si>
  <si>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</si>
  <si>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</si>
  <si>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</si>
  <si>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</si>
  <si>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</si>
  <si>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</si>
  <si>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</si>
  <si>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</si>
  <si>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</si>
  <si>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松江市黒田町３０－４</t>
    <rPh sb="0" eb="3">
      <t>マツエシ</t>
    </rPh>
    <rPh sb="3" eb="6">
      <t>クロダチョウ</t>
    </rPh>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</si>
  <si>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</si>
  <si>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</si>
  <si>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</si>
  <si>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</si>
  <si>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</si>
  <si>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</si>
  <si>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</si>
  <si>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693-0045</t>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</si>
  <si>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</si>
  <si>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</si>
  <si>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</si>
  <si>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</si>
  <si>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</si>
  <si>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</si>
  <si>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</si>
  <si>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</si>
  <si>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</si>
  <si>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</si>
  <si>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</si>
  <si>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</si>
  <si>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</si>
  <si>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夜間支援体制加算算定区分（※）</t>
    <rPh sb="0" eb="2">
      <t>ヤカン</t>
    </rPh>
    <rPh sb="2" eb="4">
      <t>シエン</t>
    </rPh>
    <rPh sb="4" eb="6">
      <t>タイセイ</t>
    </rPh>
    <rPh sb="6" eb="8">
      <t>カサン</t>
    </rPh>
    <rPh sb="8" eb="10">
      <t>サンテイ</t>
    </rPh>
    <rPh sb="10" eb="12">
      <t>クブン</t>
    </rPh>
    <phoneticPr fontId="3"/>
  </si>
  <si>
    <t>松江市上乃木九丁目１－２６　ヒルズＫ　１０１号室</t>
    <phoneticPr fontId="3"/>
  </si>
  <si>
    <t>Ⅰ</t>
    <phoneticPr fontId="3"/>
  </si>
  <si>
    <t>Ⅲ</t>
    <phoneticPr fontId="3"/>
  </si>
  <si>
    <t>Ⅱ</t>
    <phoneticPr fontId="3"/>
  </si>
  <si>
    <t>Ⅰ・Ⅲ</t>
    <phoneticPr fontId="3"/>
  </si>
  <si>
    <t>Ⅰ・Ⅱ</t>
    <phoneticPr fontId="3"/>
  </si>
  <si>
    <t>無</t>
    <rPh sb="0" eb="1">
      <t>ナシ</t>
    </rPh>
    <phoneticPr fontId="3"/>
  </si>
  <si>
    <t>出雲市神西沖町２４７６－１</t>
    <phoneticPr fontId="3"/>
  </si>
  <si>
    <t>出雲市神西沖町２４９７－４５</t>
    <phoneticPr fontId="3"/>
  </si>
  <si>
    <t>Ⅰ・Ⅱ</t>
    <phoneticPr fontId="3"/>
  </si>
  <si>
    <t>出雲市神西沖町２４９６－３１</t>
    <phoneticPr fontId="3"/>
  </si>
  <si>
    <t>出雲市神西沖町４９６－１</t>
    <phoneticPr fontId="3"/>
  </si>
  <si>
    <t>Ⅲ</t>
    <phoneticPr fontId="3"/>
  </si>
  <si>
    <t>出雲市今市町８７３－３６</t>
    <phoneticPr fontId="3"/>
  </si>
  <si>
    <t>出雲市大島町８６５</t>
    <phoneticPr fontId="3"/>
  </si>
  <si>
    <t>出雲市神西沖町２４９７－４５</t>
    <phoneticPr fontId="3"/>
  </si>
  <si>
    <t>Ⅰ・Ⅱ</t>
  </si>
  <si>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</si>
  <si>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</si>
  <si>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</si>
  <si>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</si>
  <si>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</si>
  <si>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</si>
  <si>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Ⅲ</t>
    <phoneticPr fontId="3"/>
  </si>
  <si>
    <t>出雲市西平田町１０４－３</t>
    <phoneticPr fontId="3"/>
  </si>
  <si>
    <t>Ⅱ</t>
    <phoneticPr fontId="3"/>
  </si>
  <si>
    <t>グループホーム光風園</t>
    <phoneticPr fontId="3"/>
  </si>
  <si>
    <t>出雲市湖陵町大池２４０－１</t>
    <phoneticPr fontId="3"/>
  </si>
  <si>
    <t>出雲市湖陵町大池２４０－３</t>
    <phoneticPr fontId="3"/>
  </si>
  <si>
    <t>Ⅰ</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</si>
  <si>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</si>
  <si>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</si>
  <si>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</si>
  <si>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</si>
  <si>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</si>
  <si>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</si>
  <si>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</si>
  <si>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</si>
  <si>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</si>
  <si>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</si>
  <si>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</si>
  <si>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</si>
  <si>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大田市大田町雪見イ３７１－２</t>
    <phoneticPr fontId="3"/>
  </si>
  <si>
    <t>大田市大田町大田ロ７１０－１７</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</si>
  <si>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</si>
  <si>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</si>
  <si>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</si>
  <si>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</si>
  <si>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</si>
  <si>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</si>
  <si>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</si>
  <si>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</si>
  <si>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</si>
  <si>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</si>
  <si>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</si>
  <si>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</si>
  <si>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</si>
  <si>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</si>
  <si>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</si>
  <si>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</si>
  <si>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</si>
  <si>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</si>
  <si>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</si>
  <si>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</si>
  <si>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</si>
  <si>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</si>
  <si>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</si>
  <si>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</si>
  <si>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</si>
  <si>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江津市嘉久志町イ１７８０</t>
    <phoneticPr fontId="3"/>
  </si>
  <si>
    <t>浜田市殿町１０３－１</t>
    <phoneticPr fontId="3"/>
  </si>
  <si>
    <t>0855-22-8007</t>
    <phoneticPr fontId="3"/>
  </si>
  <si>
    <t>浜田市片庭町８８－１</t>
    <phoneticPr fontId="3"/>
  </si>
  <si>
    <t>浜田市新町２０</t>
    <phoneticPr fontId="3"/>
  </si>
  <si>
    <t>浜田市金城町七条ハ５８８ー２</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</si>
  <si>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</si>
  <si>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</si>
  <si>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</si>
  <si>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</si>
  <si>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</si>
  <si>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</si>
  <si>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</si>
  <si>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</si>
  <si>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</si>
  <si>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</si>
  <si>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</si>
  <si>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</si>
  <si>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</si>
  <si>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</si>
  <si>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</si>
  <si>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</si>
  <si>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</si>
  <si>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</si>
  <si>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</si>
  <si>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</si>
  <si>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益田市乙吉町３３７－１</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</si>
  <si>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</si>
  <si>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</si>
  <si>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</si>
  <si>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</si>
  <si>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</si>
  <si>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</si>
  <si>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</si>
  <si>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</si>
  <si>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</si>
  <si>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</si>
  <si>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</si>
  <si>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</si>
  <si>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</si>
  <si>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</si>
  <si>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</si>
  <si>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</si>
  <si>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</si>
  <si>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</si>
  <si>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</si>
  <si>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</si>
  <si>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</si>
  <si>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</si>
  <si>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</si>
  <si>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</si>
  <si>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</si>
  <si>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</si>
  <si>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</si>
  <si>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Ⅲ</t>
    <phoneticPr fontId="3"/>
  </si>
  <si>
    <t>Ⅰ</t>
    <phoneticPr fontId="3"/>
  </si>
  <si>
    <t>松江市古志町７３４番地１</t>
    <phoneticPr fontId="3"/>
  </si>
  <si>
    <t>松江市北田町６７番地２６</t>
    <rPh sb="3" eb="4">
      <t>キタ</t>
    </rPh>
    <rPh sb="4" eb="5">
      <t>タ</t>
    </rPh>
    <rPh sb="5" eb="6">
      <t>マチ</t>
    </rPh>
    <rPh sb="8" eb="10">
      <t>バンチ</t>
    </rPh>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</si>
  <si>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</si>
  <si>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</si>
  <si>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</si>
  <si>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</si>
  <si>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</si>
  <si>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</si>
  <si>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</si>
  <si>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</si>
  <si>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</si>
  <si>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</si>
  <si>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</si>
  <si>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</si>
  <si>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</si>
  <si>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</si>
  <si>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</si>
  <si>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</si>
  <si>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</si>
  <si>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ヘルパーステーション彩りテラス～東津田～</t>
    <rPh sb="10" eb="11">
      <t>イロド</t>
    </rPh>
    <rPh sb="16" eb="19">
      <t>ヒガシツダ</t>
    </rPh>
    <phoneticPr fontId="3"/>
  </si>
  <si>
    <t>690-0011</t>
    <phoneticPr fontId="3"/>
  </si>
  <si>
    <t>松江市東津田１３５７</t>
    <rPh sb="0" eb="3">
      <t>マツエシ</t>
    </rPh>
    <rPh sb="3" eb="6">
      <t>ヒガシツダ</t>
    </rPh>
    <phoneticPr fontId="3"/>
  </si>
  <si>
    <t>0852-25-2668</t>
    <phoneticPr fontId="3"/>
  </si>
  <si>
    <t>○</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</si>
  <si>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</si>
  <si>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</si>
  <si>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</si>
  <si>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</si>
  <si>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</si>
  <si>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</si>
  <si>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ケアセンターポプリ</t>
    <phoneticPr fontId="3"/>
  </si>
  <si>
    <t>株式会社ポプリ</t>
    <rPh sb="0" eb="2">
      <t>カブシキ</t>
    </rPh>
    <rPh sb="2" eb="4">
      <t>カイシャ</t>
    </rPh>
    <phoneticPr fontId="3"/>
  </si>
  <si>
    <t>690-0823</t>
    <phoneticPr fontId="3"/>
  </si>
  <si>
    <t>松江市西川津町７４８番地５１コーポだけみ５号室</t>
    <rPh sb="10" eb="12">
      <t>バンチ</t>
    </rPh>
    <rPh sb="21" eb="23">
      <t>ゴウシツ</t>
    </rPh>
    <phoneticPr fontId="3"/>
  </si>
  <si>
    <t>0852-78-0179</t>
    <phoneticPr fontId="3"/>
  </si>
  <si>
    <t>○</t>
    <phoneticPr fontId="3"/>
  </si>
  <si>
    <t>出雲市塩冶町1978-2</t>
    <rPh sb="0" eb="3">
      <t>イズモシ</t>
    </rPh>
    <rPh sb="3" eb="5">
      <t>エンヤ</t>
    </rPh>
    <rPh sb="5" eb="6">
      <t>チョウ</t>
    </rPh>
    <phoneticPr fontId="3"/>
  </si>
  <si>
    <t>690-0876</t>
    <phoneticPr fontId="3"/>
  </si>
  <si>
    <t>有限会社KCサポート</t>
    <rPh sb="0" eb="2">
      <t>ユウゲン</t>
    </rPh>
    <rPh sb="2" eb="4">
      <t>カイシャ</t>
    </rPh>
    <phoneticPr fontId="3"/>
  </si>
  <si>
    <t>0852-67-6444</t>
    <phoneticPr fontId="3"/>
  </si>
  <si>
    <t>○</t>
    <phoneticPr fontId="3"/>
  </si>
  <si>
    <t>690-0823</t>
    <phoneticPr fontId="3"/>
  </si>
  <si>
    <t>松江市西川津町2547</t>
    <rPh sb="0" eb="3">
      <t>マツエシ</t>
    </rPh>
    <rPh sb="3" eb="7">
      <t>ニシカワツチョウ</t>
    </rPh>
    <phoneticPr fontId="3"/>
  </si>
  <si>
    <t>介護ステーション・さくら</t>
    <rPh sb="0" eb="2">
      <t>カイゴ</t>
    </rPh>
    <phoneticPr fontId="3"/>
  </si>
  <si>
    <t>ヘルパーステーションなずな</t>
    <phoneticPr fontId="3"/>
  </si>
  <si>
    <r>
      <t xml:space="preserve"> 0853-</t>
    </r>
    <r>
      <rPr>
        <sz val="10"/>
        <rFont val="ＭＳ Ｐゴシック"/>
        <family val="3"/>
        <charset val="128"/>
      </rPr>
      <t>25-8897</t>
    </r>
    <phoneticPr fontId="3"/>
  </si>
  <si>
    <t>690-0033</t>
    <phoneticPr fontId="3"/>
  </si>
  <si>
    <t>松江市大庭町９１－２</t>
    <rPh sb="0" eb="3">
      <t>マツエシ</t>
    </rPh>
    <rPh sb="3" eb="6">
      <t>オオバチョウ</t>
    </rPh>
    <phoneticPr fontId="3"/>
  </si>
  <si>
    <t>キッチンそらまめ</t>
    <phoneticPr fontId="3"/>
  </si>
  <si>
    <t>株式会社そらまめらんど</t>
    <phoneticPr fontId="3"/>
  </si>
  <si>
    <t>0852-67-6873</t>
    <phoneticPr fontId="3"/>
  </si>
  <si>
    <t>0852-67-6874</t>
    <phoneticPr fontId="3"/>
  </si>
  <si>
    <t>自立訓練施設　きよら</t>
    <rPh sb="0" eb="2">
      <t>ジリツ</t>
    </rPh>
    <rPh sb="2" eb="4">
      <t>クンレン</t>
    </rPh>
    <rPh sb="4" eb="6">
      <t>シセツ</t>
    </rPh>
    <phoneticPr fontId="3"/>
  </si>
  <si>
    <r>
      <t>益田市高津四丁目24番</t>
    </r>
    <r>
      <rPr>
        <sz val="10"/>
        <rFont val="ＭＳ Ｐゴシック"/>
        <family val="3"/>
        <charset val="128"/>
      </rPr>
      <t>10</t>
    </r>
    <r>
      <rPr>
        <sz val="10"/>
        <rFont val="ＭＳ Ｐゴシック"/>
        <family val="3"/>
        <charset val="128"/>
      </rPr>
      <t>号</t>
    </r>
    <rPh sb="0" eb="3">
      <t>マスダシ</t>
    </rPh>
    <rPh sb="3" eb="5">
      <t>タカツ</t>
    </rPh>
    <rPh sb="5" eb="8">
      <t>４チョウメ</t>
    </rPh>
    <rPh sb="10" eb="11">
      <t>バン</t>
    </rPh>
    <rPh sb="13" eb="14">
      <t>ゴウ</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</si>
  <si>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</si>
  <si>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</si>
  <si>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</si>
  <si>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</si>
  <si>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</si>
  <si>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</si>
  <si>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</si>
  <si>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</si>
  <si>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</si>
  <si>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</si>
  <si>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0852-67-1177</t>
    <phoneticPr fontId="3"/>
  </si>
  <si>
    <t>障害者短期入所事業所はばたき</t>
    <rPh sb="0" eb="3">
      <t>ショウガイシャ</t>
    </rPh>
    <rPh sb="3" eb="5">
      <t>タンキ</t>
    </rPh>
    <rPh sb="5" eb="7">
      <t>ニュウショ</t>
    </rPh>
    <rPh sb="7" eb="10">
      <t>ジギョウショ</t>
    </rPh>
    <phoneticPr fontId="3"/>
  </si>
  <si>
    <t>浜田市弥栄町木都賀イ５２２番地２</t>
    <rPh sb="0" eb="3">
      <t>ハマダシ</t>
    </rPh>
    <rPh sb="3" eb="6">
      <t>ヤサカチョウ</t>
    </rPh>
    <rPh sb="6" eb="7">
      <t>キ</t>
    </rPh>
    <rPh sb="7" eb="8">
      <t>ツ</t>
    </rPh>
    <rPh sb="8" eb="9">
      <t>ガ</t>
    </rPh>
    <rPh sb="13" eb="15">
      <t>バンチ</t>
    </rPh>
    <phoneticPr fontId="3"/>
  </si>
  <si>
    <t>松江市学園１丁目６－３８</t>
    <rPh sb="3" eb="5">
      <t>ガクエン</t>
    </rPh>
    <rPh sb="6" eb="8">
      <t>チョウメ</t>
    </rPh>
    <phoneticPr fontId="3"/>
  </si>
  <si>
    <t>松江市西川津町７４２－１２</t>
    <phoneticPr fontId="3"/>
  </si>
  <si>
    <t>松江市西川津町２５５９－２</t>
    <phoneticPr fontId="3"/>
  </si>
  <si>
    <t>ヘルパーステーションすずらん　</t>
    <phoneticPr fontId="3"/>
  </si>
  <si>
    <t>浜田市港町２９４－１１</t>
    <phoneticPr fontId="3"/>
  </si>
  <si>
    <t>Ⅱ</t>
    <phoneticPr fontId="3"/>
  </si>
  <si>
    <t>Ⅰ・Ⅱ</t>
    <phoneticPr fontId="3"/>
  </si>
  <si>
    <t>相談支援事業所くれよんハウス</t>
    <rPh sb="0" eb="2">
      <t>ソウダン</t>
    </rPh>
    <rPh sb="2" eb="4">
      <t>シエン</t>
    </rPh>
    <rPh sb="4" eb="6">
      <t>ジギョウ</t>
    </rPh>
    <rPh sb="6" eb="7">
      <t>ショ</t>
    </rPh>
    <phoneticPr fontId="3"/>
  </si>
  <si>
    <t>690-0825</t>
    <phoneticPr fontId="3"/>
  </si>
  <si>
    <t>松江市学園２丁目15番18号</t>
    <rPh sb="0" eb="3">
      <t>マツエシ</t>
    </rPh>
    <rPh sb="3" eb="5">
      <t>ガクエン</t>
    </rPh>
    <rPh sb="6" eb="8">
      <t>チョウメ</t>
    </rPh>
    <rPh sb="10" eb="11">
      <t>バン</t>
    </rPh>
    <rPh sb="13" eb="14">
      <t>ゴウ</t>
    </rPh>
    <phoneticPr fontId="3"/>
  </si>
  <si>
    <t>社会福祉法人ねむの木福祉会</t>
    <rPh sb="0" eb="2">
      <t>シャカイ</t>
    </rPh>
    <rPh sb="2" eb="4">
      <t>フクシ</t>
    </rPh>
    <rPh sb="4" eb="6">
      <t>ホウジン</t>
    </rPh>
    <rPh sb="9" eb="10">
      <t>キ</t>
    </rPh>
    <rPh sb="10" eb="12">
      <t>フクシ</t>
    </rPh>
    <rPh sb="12" eb="13">
      <t>カイ</t>
    </rPh>
    <phoneticPr fontId="3"/>
  </si>
  <si>
    <t>○</t>
    <phoneticPr fontId="3"/>
  </si>
  <si>
    <t>0852-67-6796</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</si>
  <si>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</si>
  <si>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</si>
  <si>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</si>
  <si>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</si>
  <si>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</si>
  <si>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</si>
  <si>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</si>
  <si>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</si>
  <si>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</si>
  <si>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</si>
  <si>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</si>
  <si>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</si>
  <si>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</si>
  <si>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</si>
  <si>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</si>
  <si>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</si>
  <si>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</si>
  <si>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</si>
  <si>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</si>
  <si>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</si>
  <si>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</si>
  <si>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</si>
  <si>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</si>
  <si>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ワークスペースさくらの家</t>
    <rPh sb="11" eb="12">
      <t>イエ</t>
    </rPh>
    <phoneticPr fontId="3"/>
  </si>
  <si>
    <t>0852-33-2661</t>
    <phoneticPr fontId="3"/>
  </si>
  <si>
    <t>0852-33-2688</t>
    <phoneticPr fontId="3"/>
  </si>
  <si>
    <r>
      <t>N</t>
    </r>
    <r>
      <rPr>
        <sz val="10"/>
        <rFont val="ＭＳ Ｐゴシック"/>
        <family val="3"/>
        <charset val="128"/>
      </rPr>
      <t>PO</t>
    </r>
    <r>
      <rPr>
        <sz val="10"/>
        <rFont val="ＭＳ Ｐゴシック"/>
        <family val="3"/>
        <charset val="128"/>
      </rPr>
      <t>法人　やさか風の里</t>
    </r>
    <rPh sb="3" eb="5">
      <t>ホウジン</t>
    </rPh>
    <rPh sb="9" eb="10">
      <t>カゼ</t>
    </rPh>
    <rPh sb="11" eb="12">
      <t>サト</t>
    </rPh>
    <phoneticPr fontId="3"/>
  </si>
  <si>
    <r>
      <t>0852-60-</t>
    </r>
    <r>
      <rPr>
        <sz val="10"/>
        <rFont val="ＭＳ Ｐゴシック"/>
        <family val="3"/>
        <charset val="128"/>
      </rPr>
      <t>0560</t>
    </r>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</si>
  <si>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</si>
  <si>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</si>
  <si>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</si>
  <si>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</si>
  <si>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</si>
  <si>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</si>
  <si>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</si>
  <si>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</si>
  <si>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</si>
  <si>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</si>
  <si>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</si>
  <si>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たんぽぽ田町</t>
    <rPh sb="4" eb="6">
      <t>タマチ</t>
    </rPh>
    <phoneticPr fontId="3"/>
  </si>
  <si>
    <t>たんぽぽ若葉</t>
    <rPh sb="4" eb="6">
      <t>ワカバ</t>
    </rPh>
    <phoneticPr fontId="3"/>
  </si>
  <si>
    <t>たんぽぽ打出</t>
    <rPh sb="4" eb="6">
      <t>ウチデ</t>
    </rPh>
    <phoneticPr fontId="3"/>
  </si>
  <si>
    <t>いずもえん</t>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</si>
  <si>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</si>
  <si>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</si>
  <si>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</si>
  <si>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</si>
  <si>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</si>
  <si>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サテライト型住居 さつき</t>
    <rPh sb="5" eb="6">
      <t>ガタ</t>
    </rPh>
    <rPh sb="6" eb="8">
      <t>ジュウキョ</t>
    </rPh>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</si>
  <si>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</si>
  <si>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</si>
  <si>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</si>
  <si>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Ⅲ</t>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</si>
  <si>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</si>
  <si>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</si>
  <si>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</si>
  <si>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</si>
  <si>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</si>
  <si>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ヘルパーステーション八重の郷</t>
    <rPh sb="10" eb="12">
      <t>ヤエ</t>
    </rPh>
    <rPh sb="13" eb="14">
      <t>サト</t>
    </rPh>
    <phoneticPr fontId="3"/>
  </si>
  <si>
    <t>690-0015</t>
    <phoneticPr fontId="3"/>
  </si>
  <si>
    <t>松江市上乃木２丁目21番10号</t>
    <phoneticPr fontId="3"/>
  </si>
  <si>
    <t>0852-33-7552</t>
    <phoneticPr fontId="3"/>
  </si>
  <si>
    <t>○</t>
    <phoneticPr fontId="3"/>
  </si>
  <si>
    <t>松江市黒田町６０</t>
    <rPh sb="0" eb="3">
      <t>マツエシ</t>
    </rPh>
    <rPh sb="3" eb="6">
      <t>クロダチョウ</t>
    </rPh>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</si>
  <si>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</si>
  <si>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</si>
  <si>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</si>
  <si>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</si>
  <si>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</si>
  <si>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</si>
  <si>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Ⅰ</t>
    <phoneticPr fontId="3"/>
  </si>
  <si>
    <t>松江市国屋町字池代り３７８番地２４</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</si>
  <si>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</si>
  <si>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</si>
  <si>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</si>
  <si>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</si>
  <si>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Ⅰ</t>
    <phoneticPr fontId="3"/>
  </si>
  <si>
    <t>0853-24-7671</t>
    <phoneticPr fontId="3"/>
  </si>
  <si>
    <t>0853-72-5110</t>
    <phoneticPr fontId="3"/>
  </si>
  <si>
    <t>0853-72-5192</t>
    <phoneticPr fontId="3"/>
  </si>
  <si>
    <t>ヘルパーステーションしるし</t>
    <phoneticPr fontId="3"/>
  </si>
  <si>
    <t>699-0012</t>
    <phoneticPr fontId="3"/>
  </si>
  <si>
    <t>松江市東出雲町意宇東１－６－３</t>
    <rPh sb="0" eb="3">
      <t>マツエシ</t>
    </rPh>
    <rPh sb="3" eb="7">
      <t>ヒガシイズモチョウ</t>
    </rPh>
    <rPh sb="7" eb="8">
      <t>イ</t>
    </rPh>
    <rPh sb="8" eb="9">
      <t>ウ</t>
    </rPh>
    <rPh sb="9" eb="10">
      <t>ヒガシ</t>
    </rPh>
    <phoneticPr fontId="3"/>
  </si>
  <si>
    <t>サインポスト合同会社</t>
    <rPh sb="6" eb="8">
      <t>ゴウドウ</t>
    </rPh>
    <rPh sb="8" eb="10">
      <t>ガイシャ</t>
    </rPh>
    <phoneticPr fontId="3"/>
  </si>
  <si>
    <t>株式会社　八重の郷</t>
    <rPh sb="0" eb="4">
      <t>カブシキガイシャ</t>
    </rPh>
    <rPh sb="5" eb="7">
      <t>ヤエ</t>
    </rPh>
    <rPh sb="8" eb="9">
      <t>サト</t>
    </rPh>
    <phoneticPr fontId="3"/>
  </si>
  <si>
    <t>0852-61-6300</t>
    <phoneticPr fontId="3"/>
  </si>
  <si>
    <t>○</t>
    <phoneticPr fontId="3"/>
  </si>
  <si>
    <t>事業所数集計</t>
    <rPh sb="0" eb="3">
      <t>ジギョウショ</t>
    </rPh>
    <rPh sb="3" eb="4">
      <t>スウ</t>
    </rPh>
    <rPh sb="4" eb="6">
      <t>シュウケイ</t>
    </rPh>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</si>
  <si>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</si>
  <si>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</si>
  <si>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</si>
  <si>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</si>
  <si>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</si>
  <si>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</si>
  <si>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</si>
  <si>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</si>
  <si>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</si>
  <si>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</si>
  <si>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</si>
  <si>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</si>
  <si>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</si>
  <si>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</si>
  <si>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</si>
  <si>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</si>
  <si>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点字図書館</t>
    <rPh sb="0" eb="2">
      <t>テンジ</t>
    </rPh>
    <rPh sb="2" eb="5">
      <t>トショカン</t>
    </rPh>
    <phoneticPr fontId="3"/>
  </si>
  <si>
    <t>視覚障害者情報提供施設</t>
    <rPh sb="0" eb="2">
      <t>シカク</t>
    </rPh>
    <rPh sb="2" eb="5">
      <t>ショウガイシャ</t>
    </rPh>
    <rPh sb="5" eb="7">
      <t>ジョウホウ</t>
    </rPh>
    <rPh sb="7" eb="9">
      <t>テイキョウ</t>
    </rPh>
    <rPh sb="9" eb="11">
      <t>シセツ</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</si>
  <si>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</si>
  <si>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</si>
  <si>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</si>
  <si>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</si>
  <si>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</si>
  <si>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</si>
  <si>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</si>
  <si>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t>＜関連施設＞</t>
    <rPh sb="1" eb="3">
      <t>カンレン</t>
    </rPh>
    <rPh sb="3" eb="5">
      <t>シセツ</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</si>
  <si>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</si>
  <si>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</si>
  <si>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</si>
  <si>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t>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</si>
  <si>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</si>
  <si>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</si>
  <si>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松江市竪町４０－１　１階</t>
    <rPh sb="0" eb="3">
      <t>マツエシ</t>
    </rPh>
    <rPh sb="3" eb="5">
      <t>タテマチ</t>
    </rPh>
    <rPh sb="11" eb="12">
      <t>カイ</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</si>
  <si>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</si>
  <si>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</si>
  <si>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</si>
  <si>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</si>
  <si>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</si>
  <si>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</si>
  <si>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</si>
  <si>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</si>
  <si>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</si>
  <si>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</si>
  <si>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</si>
  <si>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休止H29.3～</t>
    <rPh sb="0" eb="2">
      <t>キュウシ</t>
    </rPh>
    <phoneticPr fontId="3"/>
  </si>
  <si>
    <t>0852-23-9925</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</si>
  <si>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</si>
  <si>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</si>
  <si>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</si>
  <si>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</si>
  <si>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690-0033</t>
    <phoneticPr fontId="3"/>
  </si>
  <si>
    <t>松江市大庭町１８１１－３</t>
    <rPh sb="0" eb="3">
      <t>マツエシ</t>
    </rPh>
    <rPh sb="3" eb="6">
      <t>オオバチョウ</t>
    </rPh>
    <phoneticPr fontId="3"/>
  </si>
  <si>
    <t>松江市下東川津町４０－1－１０１号</t>
    <rPh sb="16" eb="17">
      <t>ゴウ</t>
    </rPh>
    <phoneticPr fontId="3"/>
  </si>
  <si>
    <t>ユーアイワーク</t>
    <phoneticPr fontId="3"/>
  </si>
  <si>
    <t>693-0014</t>
    <phoneticPr fontId="3"/>
  </si>
  <si>
    <t>出雲市武志町253</t>
    <rPh sb="0" eb="3">
      <t>イズモシ</t>
    </rPh>
    <rPh sb="3" eb="6">
      <t>タケシチョウ</t>
    </rPh>
    <phoneticPr fontId="3"/>
  </si>
  <si>
    <t>株式会社　ユーアイ</t>
    <rPh sb="0" eb="4">
      <t>カブシキガイシャ</t>
    </rPh>
    <phoneticPr fontId="3"/>
  </si>
  <si>
    <t>0853-31-9411</t>
    <phoneticPr fontId="3"/>
  </si>
  <si>
    <t>0854-84-7096</t>
    <phoneticPr fontId="3"/>
  </si>
  <si>
    <t>0853-31-9413</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</si>
  <si>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</si>
  <si>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</si>
  <si>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</si>
  <si>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</si>
  <si>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</si>
  <si>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</si>
  <si>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</si>
  <si>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</si>
  <si>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</si>
  <si>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</si>
  <si>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</si>
  <si>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</si>
  <si>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</si>
  <si>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</si>
  <si>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</si>
  <si>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</si>
  <si>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Ⅱ</t>
    <phoneticPr fontId="3"/>
  </si>
  <si>
    <t>0852-60-2112</t>
    <phoneticPr fontId="3"/>
  </si>
  <si>
    <t>0852-60-2113</t>
    <phoneticPr fontId="3"/>
  </si>
  <si>
    <t>コーポ亀の子Ⅱ</t>
    <phoneticPr fontId="3"/>
  </si>
  <si>
    <t>なじまホームⅡ</t>
    <phoneticPr fontId="3"/>
  </si>
  <si>
    <t>Ⅲ</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</si>
  <si>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</si>
  <si>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</si>
  <si>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</si>
  <si>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</si>
  <si>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</si>
  <si>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690-0877</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</si>
  <si>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</si>
  <si>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r>
      <t>出雲市斐川町上庄原1255</t>
    </r>
    <r>
      <rPr>
        <sz val="10"/>
        <rFont val="ＭＳ Ｐゴシック"/>
        <family val="3"/>
        <charset val="128"/>
      </rPr>
      <t>番地</t>
    </r>
    <r>
      <rPr>
        <sz val="10"/>
        <rFont val="ＭＳ Ｐゴシック"/>
        <family val="3"/>
        <charset val="128"/>
      </rPr>
      <t>1</t>
    </r>
    <rPh sb="0" eb="3">
      <t>イズモシ</t>
    </rPh>
    <rPh sb="3" eb="6">
      <t>ヒカワチョウ</t>
    </rPh>
    <rPh sb="6" eb="7">
      <t>カミ</t>
    </rPh>
    <rPh sb="7" eb="9">
      <t>ショウバラ</t>
    </rPh>
    <rPh sb="13" eb="15">
      <t>バンチ</t>
    </rPh>
    <phoneticPr fontId="3"/>
  </si>
  <si>
    <t>0852-62-0135</t>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</si>
  <si>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</si>
  <si>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</si>
  <si>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</si>
  <si>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鹿足郡吉賀町六日市580番地4</t>
    <rPh sb="0" eb="3">
      <t>カノアシグン</t>
    </rPh>
    <rPh sb="3" eb="6">
      <t>ヨシカチョウ</t>
    </rPh>
    <rPh sb="6" eb="9">
      <t>ムイカイチ</t>
    </rPh>
    <rPh sb="12" eb="14">
      <t>バンチ</t>
    </rPh>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</si>
  <si>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</si>
  <si>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</si>
  <si>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</si>
  <si>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</si>
  <si>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</si>
  <si>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</si>
  <si>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</si>
  <si>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</si>
  <si>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</si>
  <si>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</si>
  <si>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</si>
  <si>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嵩の杜訪問介護事業所</t>
    <rPh sb="0" eb="1">
      <t>ダケ</t>
    </rPh>
    <rPh sb="2" eb="3">
      <t>モリ</t>
    </rPh>
    <rPh sb="3" eb="5">
      <t>ホウモン</t>
    </rPh>
    <rPh sb="5" eb="7">
      <t>カイゴ</t>
    </rPh>
    <rPh sb="7" eb="10">
      <t>ジギョウショ</t>
    </rPh>
    <phoneticPr fontId="3"/>
  </si>
  <si>
    <t>690-0823</t>
    <phoneticPr fontId="3"/>
  </si>
  <si>
    <t>松江市西川津町５３３－１</t>
    <phoneticPr fontId="3"/>
  </si>
  <si>
    <t>0852-28-3316</t>
    <phoneticPr fontId="3"/>
  </si>
  <si>
    <t>花水木</t>
    <rPh sb="0" eb="3">
      <t>ハナミズキ</t>
    </rPh>
    <phoneticPr fontId="3"/>
  </si>
  <si>
    <t>出雲市灘分町786番地1</t>
    <rPh sb="0" eb="3">
      <t>イズモシ</t>
    </rPh>
    <rPh sb="3" eb="6">
      <t>ナダブンチョウ</t>
    </rPh>
    <rPh sb="9" eb="11">
      <t>バンチ</t>
    </rPh>
    <phoneticPr fontId="3"/>
  </si>
  <si>
    <t>Ⅲ</t>
    <phoneticPr fontId="3"/>
  </si>
  <si>
    <t>Ⅰ</t>
    <phoneticPr fontId="3"/>
  </si>
  <si>
    <t>相談支援事業所　若草園</t>
    <rPh sb="0" eb="2">
      <t>ソウダン</t>
    </rPh>
    <rPh sb="2" eb="4">
      <t>シエン</t>
    </rPh>
    <rPh sb="4" eb="7">
      <t>ジギョウショ</t>
    </rPh>
    <rPh sb="8" eb="10">
      <t>ワカクサ</t>
    </rPh>
    <rPh sb="10" eb="11">
      <t>エン</t>
    </rPh>
    <phoneticPr fontId="3"/>
  </si>
  <si>
    <t>690-0873</t>
    <phoneticPr fontId="3"/>
  </si>
  <si>
    <t>松江市内中原町１９２－１</t>
    <rPh sb="0" eb="3">
      <t>マツエシ</t>
    </rPh>
    <rPh sb="3" eb="4">
      <t>ウチ</t>
    </rPh>
    <rPh sb="4" eb="6">
      <t>ナカハラ</t>
    </rPh>
    <rPh sb="6" eb="7">
      <t>チョウ</t>
    </rPh>
    <phoneticPr fontId="3"/>
  </si>
  <si>
    <t>0852-24-6725</t>
    <phoneticPr fontId="3"/>
  </si>
  <si>
    <t>○</t>
    <phoneticPr fontId="3"/>
  </si>
  <si>
    <t>港夢５号・サテライト2</t>
    <phoneticPr fontId="3"/>
  </si>
  <si>
    <t>港夢５号・サテライト1</t>
    <phoneticPr fontId="3"/>
  </si>
  <si>
    <t>Ⅰ</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</si>
  <si>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</si>
  <si>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</si>
  <si>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</si>
  <si>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</si>
  <si>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</si>
  <si>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</si>
  <si>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</si>
  <si>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</si>
  <si>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</si>
  <si>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</si>
  <si>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</si>
  <si>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</si>
  <si>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さくら</t>
    <phoneticPr fontId="3"/>
  </si>
  <si>
    <t>松江市玉湯町玉造７１８</t>
    <phoneticPr fontId="3"/>
  </si>
  <si>
    <r>
      <t>0852-</t>
    </r>
    <r>
      <rPr>
        <sz val="10"/>
        <rFont val="ＭＳ Ｐゴシック"/>
        <family val="3"/>
        <charset val="128"/>
      </rPr>
      <t>61-0707</t>
    </r>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</si>
  <si>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</si>
  <si>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</si>
  <si>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</si>
  <si>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邑智郡邑南町中野２３６１番地　町営青葉住宅247号</t>
    <rPh sb="0" eb="3">
      <t>オオチグン</t>
    </rPh>
    <rPh sb="3" eb="6">
      <t>オオナンチョウ</t>
    </rPh>
    <rPh sb="6" eb="8">
      <t>ナカノ</t>
    </rPh>
    <rPh sb="12" eb="14">
      <t>バンチ</t>
    </rPh>
    <rPh sb="15" eb="17">
      <t>チョウエイ</t>
    </rPh>
    <rPh sb="17" eb="19">
      <t>アオバ</t>
    </rPh>
    <rPh sb="19" eb="21">
      <t>ジュウタク</t>
    </rPh>
    <rPh sb="24" eb="25">
      <t>ゴウ</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</si>
  <si>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</si>
  <si>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</si>
  <si>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</si>
  <si>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</si>
  <si>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</si>
  <si>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</si>
  <si>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0852-62-8010</t>
    <phoneticPr fontId="3"/>
  </si>
  <si>
    <t>まがたま</t>
    <phoneticPr fontId="3"/>
  </si>
  <si>
    <t>サポートセンターまがたま</t>
    <phoneticPr fontId="3"/>
  </si>
  <si>
    <t>短期入所事業所まがたま</t>
    <rPh sb="0" eb="2">
      <t>タンキ</t>
    </rPh>
    <rPh sb="2" eb="4">
      <t>ニュウショ</t>
    </rPh>
    <rPh sb="4" eb="7">
      <t>ジギョウショ</t>
    </rPh>
    <phoneticPr fontId="3"/>
  </si>
  <si>
    <t>まがたま</t>
    <phoneticPr fontId="3"/>
  </si>
  <si>
    <t>サポートセンターまがたま</t>
    <phoneticPr fontId="3"/>
  </si>
  <si>
    <t>もえぎ</t>
    <phoneticPr fontId="3"/>
  </si>
  <si>
    <t>さいか</t>
    <phoneticPr fontId="3"/>
  </si>
  <si>
    <t>サポートセンターまがたま</t>
    <phoneticPr fontId="1"/>
  </si>
  <si>
    <t>松江市北田町２６９</t>
    <rPh sb="0" eb="3">
      <t>マツエシ</t>
    </rPh>
    <rPh sb="3" eb="6">
      <t>キタタマチ</t>
    </rPh>
    <phoneticPr fontId="3"/>
  </si>
  <si>
    <t>690-0883</t>
    <phoneticPr fontId="3"/>
  </si>
  <si>
    <t>松江市東津田町２２３８－６</t>
    <rPh sb="0" eb="3">
      <t>マツエシ</t>
    </rPh>
    <rPh sb="3" eb="6">
      <t>ヒガシツダ</t>
    </rPh>
    <phoneticPr fontId="3"/>
  </si>
  <si>
    <t>出雲市斐川町大字学頭１５１０－２</t>
    <phoneticPr fontId="3"/>
  </si>
  <si>
    <t>金太郎の家障がい福祉サービス　麦の家</t>
    <rPh sb="15" eb="16">
      <t>ムギ</t>
    </rPh>
    <rPh sb="17" eb="18">
      <t>イエ</t>
    </rPh>
    <phoneticPr fontId="3"/>
  </si>
  <si>
    <t>○</t>
    <phoneticPr fontId="3"/>
  </si>
  <si>
    <t>麦の家</t>
    <rPh sb="0" eb="1">
      <t>ムギ</t>
    </rPh>
    <rPh sb="2" eb="3">
      <t>イエ</t>
    </rPh>
    <phoneticPr fontId="3"/>
  </si>
  <si>
    <t>短期入所こぱん</t>
    <rPh sb="0" eb="2">
      <t>タンキ</t>
    </rPh>
    <rPh sb="2" eb="4">
      <t>ニュウショ</t>
    </rPh>
    <phoneticPr fontId="3"/>
  </si>
  <si>
    <t>株式会社　そろっと</t>
    <rPh sb="0" eb="4">
      <t>カブシキガイシャ</t>
    </rPh>
    <phoneticPr fontId="3"/>
  </si>
  <si>
    <t>0852-27-5192</t>
    <phoneticPr fontId="3"/>
  </si>
  <si>
    <t>つのづ第一</t>
    <rPh sb="3" eb="5">
      <t>ダイイチ</t>
    </rPh>
    <phoneticPr fontId="3"/>
  </si>
  <si>
    <t>江津市都野津町２３９８番地７</t>
    <rPh sb="0" eb="3">
      <t>ゴウツシ</t>
    </rPh>
    <rPh sb="3" eb="6">
      <t>ツノヅ</t>
    </rPh>
    <rPh sb="6" eb="7">
      <t>マチ</t>
    </rPh>
    <rPh sb="11" eb="13">
      <t>バンチ</t>
    </rPh>
    <phoneticPr fontId="3"/>
  </si>
  <si>
    <t>つのづ第二</t>
    <rPh sb="3" eb="5">
      <t>ダイニ</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</si>
  <si>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</si>
  <si>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</si>
  <si>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</si>
  <si>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</si>
  <si>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</si>
  <si>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</si>
  <si>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</si>
  <si>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</si>
  <si>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</si>
  <si>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</si>
  <si>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</si>
  <si>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</si>
  <si>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</si>
  <si>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</si>
  <si>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</si>
  <si>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</si>
  <si>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</si>
  <si>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</si>
  <si>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特定非営利活動法人　風と石</t>
    <rPh sb="0" eb="2">
      <t>トクテイ</t>
    </rPh>
    <rPh sb="2" eb="5">
      <t>ヒエイリ</t>
    </rPh>
    <rPh sb="5" eb="7">
      <t>カツドウ</t>
    </rPh>
    <rPh sb="7" eb="9">
      <t>ホウジン</t>
    </rPh>
    <rPh sb="10" eb="11">
      <t>カゼ</t>
    </rPh>
    <rPh sb="12" eb="13">
      <t>イシ</t>
    </rPh>
    <phoneticPr fontId="3"/>
  </si>
  <si>
    <t>生活介護事業所 げんき工房</t>
    <rPh sb="0" eb="2">
      <t>セイカツ</t>
    </rPh>
    <rPh sb="2" eb="4">
      <t>カイゴ</t>
    </rPh>
    <rPh sb="4" eb="7">
      <t>ジギョウショ</t>
    </rPh>
    <rPh sb="11" eb="13">
      <t>コウボウ</t>
    </rPh>
    <phoneticPr fontId="3"/>
  </si>
  <si>
    <t>生活介護事業所 さくらの家</t>
    <rPh sb="0" eb="2">
      <t>セイカツ</t>
    </rPh>
    <rPh sb="2" eb="4">
      <t>カイゴ</t>
    </rPh>
    <rPh sb="4" eb="7">
      <t>ジギョウショ</t>
    </rPh>
    <rPh sb="12" eb="13">
      <t>イエ</t>
    </rPh>
    <phoneticPr fontId="3"/>
  </si>
  <si>
    <t>多機能型事業所よめしま</t>
    <rPh sb="0" eb="7">
      <t>タキノウガタジギョウショ</t>
    </rPh>
    <phoneticPr fontId="3"/>
  </si>
  <si>
    <t>690-0048</t>
    <phoneticPr fontId="3"/>
  </si>
  <si>
    <t>松江市嫁島町１０－１２</t>
    <rPh sb="0" eb="3">
      <t>マツエシ</t>
    </rPh>
    <rPh sb="3" eb="6">
      <t>ヨメシマチョウ</t>
    </rPh>
    <phoneticPr fontId="3"/>
  </si>
  <si>
    <t>0852-40-0655</t>
    <phoneticPr fontId="3"/>
  </si>
  <si>
    <t>0852-28-8162</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</si>
  <si>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</si>
  <si>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</si>
  <si>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</si>
  <si>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</si>
  <si>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</si>
  <si>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0844-52-7742</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</si>
  <si>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</si>
  <si>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</si>
  <si>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</si>
  <si>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</si>
  <si>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</si>
  <si>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</si>
  <si>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</si>
  <si>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</si>
  <si>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</si>
  <si>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</si>
  <si>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</si>
  <si>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</si>
  <si>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</si>
  <si>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</si>
  <si>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</si>
  <si>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出雲市大社町北荒木４６０</t>
    <rPh sb="6" eb="7">
      <t>キタ</t>
    </rPh>
    <rPh sb="7" eb="9">
      <t>アラキ</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</si>
  <si>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</si>
  <si>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</si>
  <si>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</si>
  <si>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</si>
  <si>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</si>
  <si>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</si>
  <si>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</si>
  <si>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</si>
  <si>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</si>
  <si>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</si>
  <si>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</si>
  <si>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</si>
  <si>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</si>
  <si>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</si>
  <si>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</si>
  <si>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</si>
  <si>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Ⅲ</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</si>
  <si>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</si>
  <si>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</si>
  <si>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</si>
  <si>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</si>
  <si>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</si>
  <si>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</si>
  <si>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</si>
  <si>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</si>
  <si>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</si>
  <si>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</si>
  <si>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</si>
  <si>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</si>
  <si>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</si>
  <si>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</si>
  <si>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</si>
  <si>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ユーアイサポート</t>
    <phoneticPr fontId="3"/>
  </si>
  <si>
    <t>出雲市荻杼町492-1　２F</t>
    <rPh sb="0" eb="3">
      <t>イズモシ</t>
    </rPh>
    <rPh sb="3" eb="4">
      <t>オギ</t>
    </rPh>
    <rPh sb="4" eb="5">
      <t>ドングリ</t>
    </rPh>
    <rPh sb="5" eb="6">
      <t>マチ</t>
    </rPh>
    <phoneticPr fontId="3"/>
  </si>
  <si>
    <t>693-0013</t>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</si>
  <si>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</si>
  <si>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</si>
  <si>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</si>
  <si>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</si>
  <si>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</si>
  <si>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</si>
  <si>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</si>
  <si>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</si>
  <si>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</si>
  <si>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Ⅰ</t>
    <phoneticPr fontId="3"/>
  </si>
  <si>
    <t>すずしろ</t>
    <phoneticPr fontId="3"/>
  </si>
  <si>
    <t>690-1406</t>
    <phoneticPr fontId="3"/>
  </si>
  <si>
    <t>松江市八束町二子183</t>
    <rPh sb="0" eb="3">
      <t>マツエシ</t>
    </rPh>
    <rPh sb="3" eb="5">
      <t>ヤツカ</t>
    </rPh>
    <rPh sb="5" eb="6">
      <t>マチ</t>
    </rPh>
    <rPh sb="6" eb="8">
      <t>フタゴ</t>
    </rPh>
    <phoneticPr fontId="3"/>
  </si>
  <si>
    <t>株式会社　なかうみの郷</t>
    <rPh sb="0" eb="2">
      <t>カブシキ</t>
    </rPh>
    <rPh sb="2" eb="4">
      <t>カイシャ</t>
    </rPh>
    <rPh sb="10" eb="11">
      <t>サト</t>
    </rPh>
    <phoneticPr fontId="3"/>
  </si>
  <si>
    <t>0852-76-2588</t>
    <phoneticPr fontId="3"/>
  </si>
  <si>
    <t>0852-76-9288</t>
    <phoneticPr fontId="3"/>
  </si>
  <si>
    <t>PCエコステーションゆうあい</t>
    <phoneticPr fontId="3"/>
  </si>
  <si>
    <t>690-0056</t>
    <phoneticPr fontId="3"/>
  </si>
  <si>
    <t>松江市雑賀町227</t>
    <rPh sb="0" eb="3">
      <t>マツエシ</t>
    </rPh>
    <rPh sb="3" eb="5">
      <t>サイカ</t>
    </rPh>
    <rPh sb="5" eb="6">
      <t>マチ</t>
    </rPh>
    <phoneticPr fontId="3"/>
  </si>
  <si>
    <t>0852-61-0199</t>
    <phoneticPr fontId="3"/>
  </si>
  <si>
    <t>0852-27-7447</t>
    <phoneticPr fontId="3"/>
  </si>
  <si>
    <t>株式会社　WA</t>
    <rPh sb="0" eb="2">
      <t>カブシキ</t>
    </rPh>
    <rPh sb="2" eb="4">
      <t>カイシャ</t>
    </rPh>
    <phoneticPr fontId="3"/>
  </si>
  <si>
    <t>690-1401</t>
    <phoneticPr fontId="3"/>
  </si>
  <si>
    <t>松江市西川津町3086-11</t>
    <rPh sb="0" eb="3">
      <t>マツエシ</t>
    </rPh>
    <rPh sb="3" eb="4">
      <t>ニシ</t>
    </rPh>
    <rPh sb="4" eb="6">
      <t>カワツ</t>
    </rPh>
    <rPh sb="6" eb="7">
      <t>マチ</t>
    </rPh>
    <phoneticPr fontId="3"/>
  </si>
  <si>
    <t>0852-67-3214</t>
    <phoneticPr fontId="3"/>
  </si>
  <si>
    <t>0852-67-3215</t>
  </si>
  <si>
    <t>ピー・ター・パン</t>
    <phoneticPr fontId="3"/>
  </si>
  <si>
    <t>松江市西川津町９８７番地２４</t>
    <rPh sb="0" eb="3">
      <t>マツエシ</t>
    </rPh>
    <phoneticPr fontId="3"/>
  </si>
  <si>
    <t>社会福祉法人ふらっと</t>
    <phoneticPr fontId="3"/>
  </si>
  <si>
    <t>0852-67-6934</t>
    <phoneticPr fontId="3"/>
  </si>
  <si>
    <t>0852-67-6935</t>
    <phoneticPr fontId="3"/>
  </si>
  <si>
    <t>ACC松江</t>
    <rPh sb="3" eb="5">
      <t>マツエ</t>
    </rPh>
    <phoneticPr fontId="3"/>
  </si>
  <si>
    <t>690-0011</t>
    <phoneticPr fontId="3"/>
  </si>
  <si>
    <t>松江市東津田町816-2</t>
    <rPh sb="0" eb="3">
      <t>マツエシ</t>
    </rPh>
    <rPh sb="3" eb="4">
      <t>ヒガシ</t>
    </rPh>
    <rPh sb="4" eb="6">
      <t>ツダ</t>
    </rPh>
    <rPh sb="6" eb="7">
      <t>マチ</t>
    </rPh>
    <phoneticPr fontId="3"/>
  </si>
  <si>
    <t>株式会社　ありがとう創造社</t>
    <rPh sb="0" eb="2">
      <t>カブシキ</t>
    </rPh>
    <rPh sb="2" eb="4">
      <t>カイシャ</t>
    </rPh>
    <rPh sb="10" eb="12">
      <t>ソウゾウ</t>
    </rPh>
    <rPh sb="12" eb="13">
      <t>シャ</t>
    </rPh>
    <phoneticPr fontId="3"/>
  </si>
  <si>
    <t>0852-59-9033</t>
    <phoneticPr fontId="3"/>
  </si>
  <si>
    <t>0852-59-9034</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</si>
  <si>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</si>
  <si>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</si>
  <si>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</si>
  <si>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</si>
  <si>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</si>
  <si>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</si>
  <si>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</si>
  <si>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</si>
  <si>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</si>
  <si>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</si>
  <si>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</si>
  <si>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</si>
  <si>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</si>
  <si>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</si>
  <si>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699-2841</t>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</si>
  <si>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</si>
  <si>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</si>
  <si>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0855-55-3131</t>
    <phoneticPr fontId="3"/>
  </si>
  <si>
    <t>0855-55-3535</t>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</si>
  <si>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</si>
  <si>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</si>
  <si>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</si>
  <si>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</si>
  <si>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</si>
  <si>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</si>
  <si>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</si>
  <si>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</si>
  <si>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</si>
  <si>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</si>
  <si>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</si>
  <si>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</si>
  <si>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</si>
  <si>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</si>
  <si>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</si>
  <si>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</si>
  <si>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</si>
  <si>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</si>
  <si>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</si>
  <si>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</si>
  <si>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</si>
  <si>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</si>
  <si>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</si>
  <si>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</si>
  <si>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</si>
  <si>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Ⅱ</t>
    <phoneticPr fontId="3"/>
  </si>
  <si>
    <t>合同会社LIBファクトリー</t>
    <rPh sb="0" eb="2">
      <t>ゴウドウ</t>
    </rPh>
    <rPh sb="2" eb="4">
      <t>ガイシャ</t>
    </rPh>
    <phoneticPr fontId="3"/>
  </si>
  <si>
    <t>and</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</si>
  <si>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</si>
  <si>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</si>
  <si>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</si>
  <si>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</si>
  <si>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</si>
  <si>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</si>
  <si>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</si>
  <si>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休止</t>
    <rPh sb="0" eb="2">
      <t>キュウシ</t>
    </rPh>
    <phoneticPr fontId="3"/>
  </si>
  <si>
    <t>○</t>
    <phoneticPr fontId="3"/>
  </si>
  <si>
    <t>出雲市平田町９０２－２</t>
    <rPh sb="3" eb="5">
      <t>ヒラタ</t>
    </rPh>
    <rPh sb="5" eb="6">
      <t>マチ</t>
    </rPh>
    <phoneticPr fontId="3"/>
  </si>
  <si>
    <t>0853-67-0500</t>
    <phoneticPr fontId="3"/>
  </si>
  <si>
    <t>Ⅰ</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</si>
  <si>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</si>
  <si>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</si>
  <si>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</si>
  <si>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</si>
  <si>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</si>
  <si>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</si>
  <si>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</si>
  <si>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</si>
  <si>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休止中</t>
    <rPh sb="0" eb="3">
      <t>キュウシチュウ</t>
    </rPh>
    <phoneticPr fontId="3"/>
  </si>
  <si>
    <t>障害者支援施設清風園</t>
    <phoneticPr fontId="3"/>
  </si>
  <si>
    <t>社会福祉法人島根県社会福祉事業団</t>
    <phoneticPr fontId="3"/>
  </si>
  <si>
    <t>アイリス</t>
    <phoneticPr fontId="3"/>
  </si>
  <si>
    <t>第２あおば寮</t>
    <phoneticPr fontId="3"/>
  </si>
  <si>
    <t>第２あおば寮サテライト</t>
    <phoneticPr fontId="3"/>
  </si>
  <si>
    <t>グループホーム緑風園</t>
    <phoneticPr fontId="3"/>
  </si>
  <si>
    <t>松江市寺町１３２－２</t>
    <rPh sb="0" eb="3">
      <t>マツエシ</t>
    </rPh>
    <rPh sb="3" eb="5">
      <t>テラマチ</t>
    </rPh>
    <phoneticPr fontId="3"/>
  </si>
  <si>
    <t>690-0063</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</si>
  <si>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</si>
  <si>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</si>
  <si>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</si>
  <si>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</si>
  <si>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</si>
  <si>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</si>
  <si>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</si>
  <si>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</si>
  <si>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</si>
  <si>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</si>
  <si>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</si>
  <si>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</si>
  <si>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</si>
  <si>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</si>
  <si>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</si>
  <si>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</si>
  <si>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</si>
  <si>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</si>
  <si>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</si>
  <si>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</si>
  <si>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</si>
  <si>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</si>
  <si>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影響</t>
    <rPh sb="0" eb="2">
      <t>エイキョウ</t>
    </rPh>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</si>
  <si>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</si>
  <si>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</si>
  <si>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</si>
  <si>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</si>
  <si>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</si>
  <si>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</si>
  <si>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</si>
  <si>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</si>
  <si>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</si>
  <si>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</si>
  <si>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</si>
  <si>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</si>
  <si>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</si>
  <si>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</si>
  <si>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</si>
  <si>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</si>
  <si>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</si>
  <si>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</si>
  <si>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</si>
  <si>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</si>
  <si>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</si>
  <si>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</si>
  <si>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</si>
  <si>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</si>
  <si>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</si>
  <si>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</si>
  <si>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</si>
  <si>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</si>
  <si>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</si>
  <si>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</si>
  <si>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</si>
  <si>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</si>
  <si>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</si>
  <si>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</si>
  <si>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</si>
  <si>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</si>
  <si>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</si>
  <si>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</si>
  <si>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</si>
  <si>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</si>
  <si>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</si>
  <si>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</si>
  <si>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社会福祉法人若幸会</t>
    <phoneticPr fontId="3"/>
  </si>
  <si>
    <t>社会福祉法人若幸会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</si>
  <si>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</si>
  <si>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</si>
  <si>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特定非営利活動法人こころ</t>
    <phoneticPr fontId="3"/>
  </si>
  <si>
    <t>社会福祉法人上口福祉会</t>
    <phoneticPr fontId="3"/>
  </si>
  <si>
    <t>医療法人仁風会</t>
    <phoneticPr fontId="3"/>
  </si>
  <si>
    <t>社会福祉法人千鳥福祉会</t>
    <phoneticPr fontId="3"/>
  </si>
  <si>
    <t>社会福祉法人島根ライトハウス</t>
    <phoneticPr fontId="3"/>
  </si>
  <si>
    <t>社会福祉法人四ツ葉福祉会</t>
    <phoneticPr fontId="3"/>
  </si>
  <si>
    <t>社会福祉法人山陰家庭学院</t>
    <phoneticPr fontId="3"/>
  </si>
  <si>
    <t>医療法人社団正心会</t>
    <phoneticPr fontId="3"/>
  </si>
  <si>
    <t>社会福祉法人しらゆり会</t>
    <phoneticPr fontId="3"/>
  </si>
  <si>
    <t>社会福祉法人さくらの家</t>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</si>
  <si>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</si>
  <si>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</si>
  <si>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</si>
  <si>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</si>
  <si>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</si>
  <si>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</si>
  <si>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</si>
  <si>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</si>
  <si>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</si>
  <si>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</si>
  <si>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</si>
  <si>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</si>
  <si>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</si>
  <si>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</si>
  <si>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</si>
  <si>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</si>
  <si>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</si>
  <si>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</si>
  <si>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</si>
  <si>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</si>
  <si>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</si>
  <si>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</si>
  <si>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</si>
  <si>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</si>
  <si>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Ⅲ</t>
    <phoneticPr fontId="3"/>
  </si>
  <si>
    <t>松江市下西川津町３３６－１</t>
    <rPh sb="4" eb="5">
      <t>ニシ</t>
    </rPh>
    <phoneticPr fontId="3"/>
  </si>
  <si>
    <t>共同生活ホーム　あかとんぼ</t>
    <phoneticPr fontId="3"/>
  </si>
  <si>
    <t>○</t>
    <phoneticPr fontId="3"/>
  </si>
  <si>
    <r>
      <t>松江市八幡町7</t>
    </r>
    <r>
      <rPr>
        <sz val="10"/>
        <rFont val="ＭＳ Ｐゴシック"/>
        <family val="3"/>
        <charset val="128"/>
      </rPr>
      <t>93</t>
    </r>
    <r>
      <rPr>
        <sz val="10"/>
        <rFont val="ＭＳ Ｐゴシック"/>
        <family val="3"/>
        <charset val="128"/>
      </rPr>
      <t>番地</t>
    </r>
    <r>
      <rPr>
        <sz val="10"/>
        <rFont val="ＭＳ Ｐゴシック"/>
        <family val="3"/>
        <charset val="128"/>
      </rPr>
      <t>4</t>
    </r>
    <rPh sb="0" eb="3">
      <t>マツエシ</t>
    </rPh>
    <rPh sb="3" eb="6">
      <t>ヤワタチョウ</t>
    </rPh>
    <rPh sb="9" eb="11">
      <t>バンチ</t>
    </rPh>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</si>
  <si>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</si>
  <si>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</si>
  <si>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</si>
  <si>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</si>
  <si>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</si>
  <si>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</si>
  <si>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Ⅰ</t>
    <phoneticPr fontId="3"/>
  </si>
  <si>
    <t>（R２ ．２．１現在）</t>
    <rPh sb="8" eb="10">
      <t>ゲンザイ</t>
    </rPh>
    <phoneticPr fontId="3"/>
  </si>
  <si>
    <t>R2.3.1～休止</t>
    <rPh sb="7" eb="9">
      <t>キュウシ</t>
    </rPh>
    <phoneticPr fontId="3"/>
  </si>
  <si>
    <t>同行援護休止</t>
    <rPh sb="0" eb="2">
      <t>ドウコウ</t>
    </rPh>
    <rPh sb="2" eb="4">
      <t>エンゴ</t>
    </rPh>
    <rPh sb="4" eb="6">
      <t>キュウシ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</si>
</sst>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0"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0"/>
      <color indexed="8"/>
      <name val="ＭＳ Ｐゴシック"/>
      <family val="3"/>
      <charset val="128"/>
    </font>
    <font>
      <sz val="12"/>
      <color indexed="8"/>
      <name val="ＭＳ Ｐゴシック"/>
      <family val="3"/>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0"/>
      <color indexed="81"/>
      <name val="ＭＳ Ｐゴシック"/>
      <family val="3"/>
      <charset val="128"/>
    </font>
    <font>
      <u/>
      <sz val="10"/>
      <color indexed="81"/>
      <name val="ＭＳ Ｐ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6">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alignment vertical="center"/>
    </xf>
    <xf numFmtId="0" fontId="30" fillId="0" borderId="0">
      <alignment vertical="center"/>
    </xf>
    <xf numFmtId="0" fontId="12" fillId="0" borderId="0">
      <alignment vertical="center"/>
    </xf>
    <xf numFmtId="0" fontId="29" fillId="4" borderId="0" applyNumberFormat="0" applyBorder="0" applyAlignment="0" applyProtection="0">
      <alignment vertical="center"/>
    </xf>
  </cellStyleXfs>
  <cellXfs count="652">
    <xf numFmtId="0" fontId="0" fillId="0" borderId="0" xfId="0"/>
    <xf numFmtId="0" fontId="5"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178" fontId="5" fillId="0" borderId="0" xfId="0" applyNumberFormat="1" applyFont="1" applyBorder="1" applyAlignment="1">
      <alignmen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vertical="center"/>
    </xf>
    <xf numFmtId="0" fontId="1" fillId="0" borderId="0" xfId="0" applyFont="1" applyAlignment="1">
      <alignment vertical="center"/>
    </xf>
    <xf numFmtId="0" fontId="1" fillId="0" borderId="12" xfId="0" applyFont="1" applyBorder="1" applyAlignment="1">
      <alignment vertical="center"/>
    </xf>
    <xf numFmtId="178" fontId="7" fillId="0" borderId="0" xfId="0" applyNumberFormat="1" applyFont="1" applyBorder="1" applyAlignment="1">
      <alignment vertical="center"/>
    </xf>
    <xf numFmtId="0" fontId="7" fillId="0" borderId="0" xfId="0" applyFont="1" applyAlignment="1">
      <alignment vertical="center"/>
    </xf>
    <xf numFmtId="177" fontId="7" fillId="0" borderId="0" xfId="0" applyNumberFormat="1" applyFont="1" applyAlignment="1">
      <alignment vertical="center"/>
    </xf>
    <xf numFmtId="0" fontId="7" fillId="0" borderId="0" xfId="0" applyFont="1" applyBorder="1" applyAlignment="1">
      <alignment vertical="center"/>
    </xf>
    <xf numFmtId="178" fontId="7" fillId="0" borderId="0" xfId="0" applyNumberFormat="1" applyFont="1" applyAlignment="1">
      <alignment vertical="center"/>
    </xf>
    <xf numFmtId="0" fontId="7" fillId="0" borderId="0" xfId="0" applyFont="1" applyFill="1" applyAlignment="1">
      <alignment vertical="center"/>
    </xf>
    <xf numFmtId="0" fontId="8" fillId="0" borderId="0" xfId="0" quotePrefix="1" applyFont="1" applyFill="1" applyAlignment="1">
      <alignment vertical="center"/>
    </xf>
    <xf numFmtId="0" fontId="4" fillId="0" borderId="0" xfId="0" quotePrefix="1" applyFont="1" applyFill="1" applyAlignment="1">
      <alignment vertical="center"/>
    </xf>
    <xf numFmtId="0" fontId="5" fillId="0" borderId="13" xfId="0" applyFont="1" applyFill="1" applyBorder="1" applyAlignment="1">
      <alignment horizontal="center" vertical="center"/>
    </xf>
    <xf numFmtId="0" fontId="5" fillId="0" borderId="14" xfId="0" applyFont="1" applyBorder="1" applyAlignment="1">
      <alignment horizontal="center" vertical="center"/>
    </xf>
    <xf numFmtId="177" fontId="5" fillId="0" borderId="14"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shrinkToFit="1"/>
    </xf>
    <xf numFmtId="0" fontId="9" fillId="0" borderId="0" xfId="0" applyFont="1" applyAlignment="1">
      <alignment vertical="center"/>
    </xf>
    <xf numFmtId="0" fontId="9"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7" xfId="0" applyFont="1" applyFill="1" applyBorder="1" applyAlignment="1">
      <alignment horizontal="center" vertical="center"/>
    </xf>
    <xf numFmtId="0" fontId="1" fillId="0" borderId="18" xfId="0" applyFont="1" applyBorder="1" applyAlignment="1">
      <alignment horizontal="center" vertical="center"/>
    </xf>
    <xf numFmtId="177" fontId="1" fillId="0" borderId="18" xfId="0" applyNumberFormat="1" applyFont="1" applyBorder="1" applyAlignment="1">
      <alignment horizontal="center" vertical="center"/>
    </xf>
    <xf numFmtId="176" fontId="1" fillId="0" borderId="17" xfId="0" applyNumberFormat="1" applyFont="1" applyFill="1" applyBorder="1" applyAlignment="1">
      <alignment vertical="center"/>
    </xf>
    <xf numFmtId="57" fontId="1" fillId="0" borderId="19" xfId="0" applyNumberFormat="1" applyFont="1" applyBorder="1" applyAlignment="1">
      <alignment horizontal="center" vertical="center"/>
    </xf>
    <xf numFmtId="0" fontId="1" fillId="0" borderId="20" xfId="0" applyFont="1" applyFill="1" applyBorder="1" applyAlignment="1">
      <alignment vertical="center"/>
    </xf>
    <xf numFmtId="0" fontId="12" fillId="0" borderId="0" xfId="44">
      <alignment vertical="center"/>
    </xf>
    <xf numFmtId="0" fontId="12" fillId="0" borderId="0" xfId="44" applyFont="1">
      <alignment vertical="center"/>
    </xf>
    <xf numFmtId="0" fontId="11" fillId="0" borderId="20" xfId="44" applyFont="1" applyBorder="1" applyAlignment="1">
      <alignment horizontal="center" vertical="center"/>
    </xf>
    <xf numFmtId="0" fontId="11" fillId="0" borderId="20" xfId="44" applyFont="1" applyBorder="1" applyAlignment="1">
      <alignment vertical="center" wrapText="1"/>
    </xf>
    <xf numFmtId="57" fontId="11" fillId="0" borderId="20" xfId="44" applyNumberFormat="1" applyFont="1" applyBorder="1" applyAlignment="1">
      <alignment horizontal="center" vertical="center"/>
    </xf>
    <xf numFmtId="0" fontId="11" fillId="0" borderId="20" xfId="44" quotePrefix="1" applyFont="1" applyBorder="1" applyAlignment="1">
      <alignment horizontal="center" vertical="center"/>
    </xf>
    <xf numFmtId="0" fontId="11" fillId="0" borderId="19" xfId="44" applyFont="1" applyBorder="1" applyAlignment="1">
      <alignment horizontal="center" vertical="center"/>
    </xf>
    <xf numFmtId="0" fontId="11" fillId="0" borderId="21"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Fill="1" applyBorder="1" applyAlignment="1">
      <alignment horizontal="center" vertical="center"/>
    </xf>
    <xf numFmtId="177" fontId="1" fillId="0" borderId="14" xfId="0" applyNumberFormat="1" applyFont="1" applyBorder="1" applyAlignment="1">
      <alignment horizontal="center" vertical="center"/>
    </xf>
    <xf numFmtId="0" fontId="1" fillId="0" borderId="14" xfId="0" applyFont="1" applyBorder="1" applyAlignment="1">
      <alignment horizontal="center" vertical="center" shrinkToFit="1"/>
    </xf>
    <xf numFmtId="0" fontId="1" fillId="0" borderId="22"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176" fontId="1" fillId="0" borderId="23" xfId="0" applyNumberFormat="1" applyFont="1" applyFill="1" applyBorder="1" applyAlignment="1">
      <alignment vertical="center"/>
    </xf>
    <xf numFmtId="0" fontId="1" fillId="0" borderId="24" xfId="0" applyFont="1" applyBorder="1" applyAlignment="1">
      <alignment vertical="center"/>
    </xf>
    <xf numFmtId="177" fontId="1" fillId="0" borderId="25" xfId="0" applyNumberFormat="1" applyFont="1" applyBorder="1" applyAlignment="1">
      <alignment horizontal="center" vertical="center"/>
    </xf>
    <xf numFmtId="0" fontId="1" fillId="0" borderId="26" xfId="0" applyFont="1" applyBorder="1" applyAlignment="1">
      <alignment vertical="center"/>
    </xf>
    <xf numFmtId="0" fontId="1" fillId="0" borderId="25" xfId="0" applyFont="1" applyBorder="1" applyAlignment="1">
      <alignment vertical="center"/>
    </xf>
    <xf numFmtId="57"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vertical="center" shrinkToFit="1"/>
    </xf>
    <xf numFmtId="0" fontId="1" fillId="0" borderId="20" xfId="44" applyFont="1" applyBorder="1" applyAlignment="1">
      <alignment vertical="center"/>
    </xf>
    <xf numFmtId="177" fontId="1" fillId="0" borderId="25" xfId="0" applyNumberFormat="1" applyFont="1" applyBorder="1" applyAlignment="1">
      <alignment horizontal="center" vertical="center" shrinkToFit="1"/>
    </xf>
    <xf numFmtId="0" fontId="1" fillId="0" borderId="12" xfId="0" applyFont="1" applyBorder="1" applyAlignment="1">
      <alignment vertical="center" shrinkToFit="1"/>
    </xf>
    <xf numFmtId="0" fontId="1" fillId="0" borderId="22" xfId="0" applyFont="1" applyBorder="1" applyAlignment="1">
      <alignment vertical="center" shrinkToFit="1"/>
    </xf>
    <xf numFmtId="177" fontId="1" fillId="0" borderId="18" xfId="0" applyNumberFormat="1" applyFont="1" applyBorder="1" applyAlignment="1">
      <alignment horizontal="center" vertical="center" shrinkToFit="1"/>
    </xf>
    <xf numFmtId="0" fontId="1" fillId="0" borderId="11" xfId="0" applyFont="1" applyBorder="1" applyAlignment="1">
      <alignment vertical="center" shrinkToFit="1"/>
    </xf>
    <xf numFmtId="0" fontId="1" fillId="0" borderId="27" xfId="0" applyFont="1" applyBorder="1" applyAlignment="1">
      <alignment horizontal="center" vertical="center"/>
    </xf>
    <xf numFmtId="0" fontId="4" fillId="0" borderId="0" xfId="44" quotePrefix="1" applyFont="1">
      <alignment vertical="center"/>
    </xf>
    <xf numFmtId="0" fontId="4" fillId="0" borderId="0" xfId="44" applyFont="1">
      <alignment vertical="center"/>
    </xf>
    <xf numFmtId="0" fontId="1" fillId="0" borderId="20" xfId="44" applyFont="1" applyBorder="1" applyAlignment="1">
      <alignment horizontal="center" vertical="center"/>
    </xf>
    <xf numFmtId="0" fontId="1" fillId="0" borderId="20" xfId="44" applyFont="1" applyBorder="1" applyAlignment="1">
      <alignment vertical="center" wrapText="1"/>
    </xf>
    <xf numFmtId="0" fontId="1" fillId="0" borderId="21" xfId="44" applyFont="1" applyBorder="1" applyAlignment="1">
      <alignment vertical="center" wrapText="1"/>
    </xf>
    <xf numFmtId="0" fontId="1" fillId="0" borderId="21" xfId="44" applyFont="1" applyFill="1" applyBorder="1" applyAlignment="1">
      <alignment vertical="center" wrapText="1"/>
    </xf>
    <xf numFmtId="0" fontId="5" fillId="0" borderId="27" xfId="0" applyFont="1" applyBorder="1" applyAlignment="1">
      <alignment horizontal="center" vertical="center"/>
    </xf>
    <xf numFmtId="177" fontId="5" fillId="0" borderId="25" xfId="0" applyNumberFormat="1" applyFont="1" applyBorder="1" applyAlignment="1">
      <alignment horizontal="center" vertical="center"/>
    </xf>
    <xf numFmtId="57" fontId="5" fillId="0" borderId="26"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vertical="center"/>
    </xf>
    <xf numFmtId="0" fontId="1" fillId="0" borderId="29" xfId="0" applyFont="1" applyFill="1" applyBorder="1" applyAlignment="1">
      <alignment horizontal="center" vertical="center"/>
    </xf>
    <xf numFmtId="0" fontId="5" fillId="0" borderId="24" xfId="0" applyFont="1" applyBorder="1" applyAlignment="1">
      <alignment horizontal="center" vertical="center"/>
    </xf>
    <xf numFmtId="0" fontId="1" fillId="0" borderId="20" xfId="0" applyFont="1" applyFill="1" applyBorder="1" applyAlignment="1">
      <alignment horizontal="center" vertical="center"/>
    </xf>
    <xf numFmtId="0" fontId="11" fillId="0" borderId="30" xfId="44" applyFont="1" applyBorder="1" applyAlignment="1">
      <alignment horizontal="center" vertical="center"/>
    </xf>
    <xf numFmtId="0" fontId="11" fillId="0" borderId="31" xfId="44" applyFont="1" applyBorder="1" applyAlignment="1">
      <alignment horizontal="center" vertical="center"/>
    </xf>
    <xf numFmtId="0" fontId="12" fillId="0" borderId="0" xfId="44" applyBorder="1">
      <alignment vertical="center"/>
    </xf>
    <xf numFmtId="0" fontId="1" fillId="0" borderId="20" xfId="0" applyFont="1" applyFill="1" applyBorder="1" applyAlignment="1">
      <alignment horizontal="left" vertical="center"/>
    </xf>
    <xf numFmtId="0" fontId="1" fillId="0" borderId="20" xfId="0" applyFont="1" applyFill="1" applyBorder="1" applyAlignment="1">
      <alignment vertical="center" wrapText="1"/>
    </xf>
    <xf numFmtId="0" fontId="1" fillId="0" borderId="20"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32" xfId="0" applyFont="1" applyFill="1" applyBorder="1" applyAlignment="1">
      <alignment horizontal="center" vertical="center"/>
    </xf>
    <xf numFmtId="0" fontId="1" fillId="0" borderId="21" xfId="0" applyFont="1" applyFill="1" applyBorder="1" applyAlignment="1">
      <alignment vertical="center"/>
    </xf>
    <xf numFmtId="0" fontId="1" fillId="0" borderId="20" xfId="0" applyFont="1" applyFill="1" applyBorder="1" applyAlignment="1">
      <alignment horizontal="left" vertical="center" shrinkToFit="1"/>
    </xf>
    <xf numFmtId="0" fontId="1" fillId="0" borderId="21" xfId="0" applyFont="1" applyFill="1" applyBorder="1" applyAlignment="1" applyProtection="1">
      <alignment vertical="center" shrinkToFit="1"/>
      <protection locked="0"/>
    </xf>
    <xf numFmtId="57" fontId="1" fillId="0" borderId="24" xfId="0" applyNumberFormat="1" applyFont="1" applyBorder="1" applyAlignment="1">
      <alignment horizontal="center" vertical="center"/>
    </xf>
    <xf numFmtId="0" fontId="0" fillId="0" borderId="20" xfId="0" applyFill="1" applyBorder="1" applyAlignment="1">
      <alignment vertical="center"/>
    </xf>
    <xf numFmtId="0" fontId="11" fillId="0" borderId="33" xfId="44" applyFont="1" applyBorder="1" applyAlignment="1">
      <alignment horizontal="center" vertical="center"/>
    </xf>
    <xf numFmtId="0" fontId="1" fillId="0" borderId="33" xfId="44" applyFont="1" applyBorder="1" applyAlignment="1">
      <alignment vertical="center" wrapText="1"/>
    </xf>
    <xf numFmtId="0" fontId="1" fillId="0" borderId="34" xfId="44" applyFont="1" applyBorder="1" applyAlignment="1">
      <alignment vertical="center" wrapText="1"/>
    </xf>
    <xf numFmtId="0" fontId="11" fillId="0" borderId="33" xfId="44" applyFont="1" applyBorder="1" applyAlignment="1">
      <alignment vertical="center" wrapText="1"/>
    </xf>
    <xf numFmtId="57" fontId="11" fillId="0" borderId="33" xfId="44" applyNumberFormat="1" applyFont="1" applyBorder="1" applyAlignment="1">
      <alignment horizontal="center" vertical="center"/>
    </xf>
    <xf numFmtId="0" fontId="11" fillId="0" borderId="34" xfId="44" applyFont="1" applyBorder="1" applyAlignment="1">
      <alignment horizontal="center" vertical="center"/>
    </xf>
    <xf numFmtId="0" fontId="11" fillId="0" borderId="35" xfId="44" applyFont="1" applyBorder="1" applyAlignment="1">
      <alignment horizontal="center" vertical="center"/>
    </xf>
    <xf numFmtId="0" fontId="11" fillId="0" borderId="36" xfId="44" applyFont="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5" xfId="44" quotePrefix="1" applyFont="1" applyFill="1" applyBorder="1" applyAlignment="1">
      <alignment horizontal="center" vertical="center"/>
    </xf>
    <xf numFmtId="0" fontId="1" fillId="0" borderId="31"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 fillId="0" borderId="40" xfId="44" quotePrefix="1" applyFont="1" applyFill="1" applyBorder="1" applyAlignment="1">
      <alignment horizontal="center" vertical="center"/>
    </xf>
    <xf numFmtId="0" fontId="12" fillId="0" borderId="0" xfId="44" applyFill="1">
      <alignment vertical="center"/>
    </xf>
    <xf numFmtId="0" fontId="0" fillId="0" borderId="21" xfId="0" applyFill="1" applyBorder="1" applyAlignment="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lignment horizontal="center" vertical="center"/>
    </xf>
    <xf numFmtId="57" fontId="0" fillId="0" borderId="20" xfId="0" applyNumberFormat="1"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shrinkToFit="1"/>
    </xf>
    <xf numFmtId="0" fontId="0" fillId="0" borderId="0" xfId="0" applyAlignment="1">
      <alignment horizontal="right" vertical="center"/>
    </xf>
    <xf numFmtId="0" fontId="1" fillId="0" borderId="24" xfId="0" applyFont="1" applyBorder="1" applyAlignment="1">
      <alignment horizontal="center" vertical="center"/>
    </xf>
    <xf numFmtId="0" fontId="1" fillId="0" borderId="27" xfId="0" applyFont="1" applyBorder="1" applyAlignment="1">
      <alignment horizontal="center" vertical="center" shrinkToFit="1"/>
    </xf>
    <xf numFmtId="57" fontId="1" fillId="0" borderId="22" xfId="0" applyNumberFormat="1" applyFont="1" applyBorder="1" applyAlignment="1">
      <alignment horizontal="center" vertical="center"/>
    </xf>
    <xf numFmtId="0" fontId="1" fillId="0" borderId="22" xfId="0" applyFont="1" applyBorder="1" applyAlignment="1">
      <alignment horizontal="center" vertical="center"/>
    </xf>
    <xf numFmtId="0" fontId="0" fillId="0" borderId="20" xfId="44" applyFont="1" applyBorder="1" applyAlignment="1">
      <alignment vertical="center"/>
    </xf>
    <xf numFmtId="0" fontId="0" fillId="0" borderId="21" xfId="44" applyFont="1" applyBorder="1" applyAlignment="1">
      <alignment vertical="center" wrapText="1"/>
    </xf>
    <xf numFmtId="0" fontId="0" fillId="0" borderId="20" xfId="44" applyFont="1" applyBorder="1" applyAlignment="1">
      <alignment vertical="center" wrapText="1"/>
    </xf>
    <xf numFmtId="0" fontId="1" fillId="0" borderId="41" xfId="0" applyFont="1" applyFill="1" applyBorder="1" applyAlignment="1">
      <alignment vertical="center"/>
    </xf>
    <xf numFmtId="0" fontId="1" fillId="0" borderId="42" xfId="44" applyFont="1" applyBorder="1" applyAlignment="1">
      <alignment vertical="center" wrapText="1"/>
    </xf>
    <xf numFmtId="177" fontId="11" fillId="0" borderId="43" xfId="44" applyNumberFormat="1" applyFont="1" applyBorder="1" applyAlignment="1">
      <alignment horizontal="center" vertical="center"/>
    </xf>
    <xf numFmtId="0" fontId="1" fillId="0" borderId="43" xfId="44" applyFont="1" applyBorder="1" applyAlignment="1">
      <alignment vertical="center" wrapText="1"/>
    </xf>
    <xf numFmtId="0" fontId="11" fillId="0" borderId="43" xfId="44" applyFont="1" applyBorder="1" applyAlignment="1">
      <alignment vertical="center" wrapText="1"/>
    </xf>
    <xf numFmtId="57" fontId="11" fillId="0" borderId="43" xfId="44" applyNumberFormat="1" applyFont="1" applyBorder="1" applyAlignment="1">
      <alignment horizontal="center" vertical="center"/>
    </xf>
    <xf numFmtId="0" fontId="11" fillId="0" borderId="43" xfId="44" applyFont="1" applyBorder="1" applyAlignment="1">
      <alignment horizontal="center" vertical="center"/>
    </xf>
    <xf numFmtId="0" fontId="11" fillId="0" borderId="44" xfId="44"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7" xfId="33" quotePrefix="1" applyFont="1" applyBorder="1" applyAlignment="1">
      <alignment horizontal="center" vertical="center"/>
    </xf>
    <xf numFmtId="38" fontId="1" fillId="0" borderId="47" xfId="33" quotePrefix="1" applyFont="1" applyFill="1" applyBorder="1" applyAlignment="1">
      <alignment horizontal="center" vertical="center"/>
    </xf>
    <xf numFmtId="38" fontId="1" fillId="0" borderId="48" xfId="33" quotePrefix="1" applyFont="1" applyFill="1" applyBorder="1" applyAlignment="1">
      <alignment horizontal="center" vertical="center"/>
    </xf>
    <xf numFmtId="0" fontId="1" fillId="0" borderId="24" xfId="44" applyFont="1" applyBorder="1" applyAlignment="1">
      <alignment vertical="center" wrapText="1"/>
    </xf>
    <xf numFmtId="57" fontId="11" fillId="0" borderId="24" xfId="44" applyNumberFormat="1" applyFont="1" applyBorder="1" applyAlignment="1">
      <alignment horizontal="center" vertical="center"/>
    </xf>
    <xf numFmtId="0" fontId="11" fillId="0" borderId="24"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52" xfId="44" quotePrefix="1" applyFont="1" applyFill="1" applyBorder="1" applyAlignment="1">
      <alignment horizontal="center" vertical="center"/>
    </xf>
    <xf numFmtId="38" fontId="1" fillId="0" borderId="53" xfId="33" quotePrefix="1" applyFont="1" applyBorder="1" applyAlignment="1">
      <alignment horizontal="center" vertical="center"/>
    </xf>
    <xf numFmtId="0" fontId="1" fillId="0" borderId="54" xfId="44" quotePrefix="1"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Alignment="1">
      <alignment horizontal="center" vertical="center"/>
    </xf>
    <xf numFmtId="0" fontId="0" fillId="0" borderId="20" xfId="0" applyNumberFormat="1" applyFill="1" applyBorder="1" applyAlignment="1">
      <alignment vertical="center" shrinkToFit="1"/>
    </xf>
    <xf numFmtId="0" fontId="1" fillId="0" borderId="21" xfId="0" applyNumberFormat="1" applyFont="1" applyFill="1" applyBorder="1" applyAlignment="1">
      <alignment vertical="center" wrapText="1"/>
    </xf>
    <xf numFmtId="0" fontId="1" fillId="0" borderId="21" xfId="0" applyFont="1" applyFill="1" applyBorder="1" applyAlignment="1">
      <alignment vertical="center" shrinkToFit="1"/>
    </xf>
    <xf numFmtId="0" fontId="1" fillId="0" borderId="26" xfId="44" applyFont="1" applyBorder="1" applyAlignment="1">
      <alignment vertical="center" wrapText="1"/>
    </xf>
    <xf numFmtId="0" fontId="1" fillId="0" borderId="20" xfId="0" applyNumberFormat="1" applyFont="1" applyFill="1" applyBorder="1" applyAlignment="1">
      <alignment vertical="center" shrinkToFit="1"/>
    </xf>
    <xf numFmtId="0" fontId="0" fillId="0" borderId="20" xfId="0" applyFill="1" applyBorder="1" applyAlignment="1">
      <alignment horizontal="left" vertical="center" shrinkToFit="1"/>
    </xf>
    <xf numFmtId="0" fontId="30" fillId="24" borderId="20" xfId="42" applyNumberFormat="1" applyFill="1" applyBorder="1">
      <alignment vertical="center"/>
    </xf>
    <xf numFmtId="0" fontId="30" fillId="0" borderId="20" xfId="42" applyNumberFormat="1" applyBorder="1" applyAlignment="1">
      <alignment horizontal="right" vertical="center"/>
    </xf>
    <xf numFmtId="0" fontId="30" fillId="0" borderId="20" xfId="42" applyNumberFormat="1" applyBorder="1">
      <alignment vertical="center"/>
    </xf>
    <xf numFmtId="0" fontId="30" fillId="0" borderId="20" xfId="42" applyNumberFormat="1" applyFill="1" applyBorder="1" applyAlignment="1">
      <alignment horizontal="right" vertical="center"/>
    </xf>
    <xf numFmtId="0" fontId="30" fillId="0" borderId="20" xfId="42" applyNumberFormat="1" applyFill="1" applyBorder="1">
      <alignment vertical="center"/>
    </xf>
    <xf numFmtId="0" fontId="30" fillId="24" borderId="20" xfId="42" applyNumberFormat="1" applyFont="1" applyFill="1" applyBorder="1" applyAlignment="1">
      <alignment vertical="center" wrapText="1"/>
    </xf>
    <xf numFmtId="0" fontId="30" fillId="24" borderId="20" xfId="42" applyNumberFormat="1" applyFill="1" applyBorder="1" applyAlignment="1">
      <alignment horizontal="center" vertical="center"/>
    </xf>
    <xf numFmtId="0" fontId="10" fillId="24" borderId="20" xfId="0" applyNumberFormat="1" applyFont="1" applyFill="1" applyBorder="1"/>
    <xf numFmtId="0" fontId="10" fillId="0" borderId="20" xfId="0" applyNumberFormat="1" applyFont="1" applyBorder="1"/>
    <xf numFmtId="0" fontId="30" fillId="0" borderId="20" xfId="43" applyNumberFormat="1" applyBorder="1">
      <alignment vertical="center"/>
    </xf>
    <xf numFmtId="0" fontId="30" fillId="24" borderId="20" xfId="43" applyNumberFormat="1" applyFill="1" applyBorder="1">
      <alignment vertical="center"/>
    </xf>
    <xf numFmtId="0" fontId="30" fillId="0" borderId="20" xfId="42" applyNumberFormat="1" applyBorder="1" applyAlignment="1">
      <alignment vertical="center"/>
    </xf>
    <xf numFmtId="0" fontId="30" fillId="0" borderId="33" xfId="42" applyNumberFormat="1" applyFont="1" applyBorder="1" applyAlignment="1">
      <alignment horizontal="center" vertical="center" wrapText="1"/>
    </xf>
    <xf numFmtId="0" fontId="30" fillId="24" borderId="20" xfId="42" applyNumberFormat="1" applyFill="1" applyBorder="1" applyAlignment="1">
      <alignment vertical="center"/>
    </xf>
    <xf numFmtId="0" fontId="30" fillId="24" borderId="20" xfId="43" applyNumberFormat="1" applyFont="1" applyFill="1" applyBorder="1">
      <alignment vertical="center"/>
    </xf>
    <xf numFmtId="0" fontId="30" fillId="0" borderId="22" xfId="42" applyNumberFormat="1" applyFont="1" applyBorder="1" applyAlignment="1">
      <alignment horizontal="center" vertical="center" wrapText="1"/>
    </xf>
    <xf numFmtId="0" fontId="30" fillId="0" borderId="20" xfId="43" applyNumberFormat="1" applyBorder="1" applyAlignment="1">
      <alignment horizontal="right" vertical="center"/>
    </xf>
    <xf numFmtId="0" fontId="10" fillId="0" borderId="20" xfId="0" applyNumberFormat="1" applyFont="1" applyBorder="1" applyAlignment="1">
      <alignment horizontal="right"/>
    </xf>
    <xf numFmtId="0" fontId="30" fillId="24" borderId="20" xfId="43" applyNumberFormat="1" applyFill="1" applyBorder="1" applyAlignment="1">
      <alignment horizontal="center" vertical="center"/>
    </xf>
    <xf numFmtId="0" fontId="10" fillId="24" borderId="20" xfId="0" applyNumberFormat="1" applyFont="1" applyFill="1" applyBorder="1" applyAlignment="1">
      <alignment horizontal="center"/>
    </xf>
    <xf numFmtId="0" fontId="30" fillId="0" borderId="20" xfId="42" applyNumberFormat="1" applyFont="1" applyBorder="1">
      <alignment vertical="center"/>
    </xf>
    <xf numFmtId="0" fontId="30" fillId="24" borderId="20" xfId="42" applyNumberFormat="1" applyFont="1" applyFill="1" applyBorder="1">
      <alignment vertical="center"/>
    </xf>
    <xf numFmtId="0" fontId="30" fillId="0" borderId="20" xfId="42" applyNumberFormat="1" applyFont="1" applyFill="1" applyBorder="1">
      <alignment vertical="center"/>
    </xf>
    <xf numFmtId="0" fontId="30" fillId="0" borderId="20" xfId="43" applyNumberFormat="1" applyFont="1" applyBorder="1">
      <alignment vertical="center"/>
    </xf>
    <xf numFmtId="0" fontId="30" fillId="0" borderId="20" xfId="42" applyNumberFormat="1" applyFont="1" applyBorder="1" applyAlignment="1">
      <alignment horizontal="right" vertical="center"/>
    </xf>
    <xf numFmtId="0" fontId="30" fillId="24" borderId="20" xfId="42" applyNumberFormat="1" applyFont="1" applyFill="1" applyBorder="1" applyAlignment="1">
      <alignment horizontal="left"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30" fillId="0" borderId="20" xfId="43" applyNumberFormat="1" applyFont="1" applyBorder="1" applyAlignment="1">
      <alignment horizontal="right" vertical="center"/>
    </xf>
    <xf numFmtId="0" fontId="30" fillId="24" borderId="20" xfId="42" applyNumberFormat="1" applyFont="1" applyFill="1" applyBorder="1" applyAlignment="1">
      <alignment vertical="center"/>
    </xf>
    <xf numFmtId="0" fontId="30" fillId="24" borderId="20" xfId="43" applyNumberFormat="1" applyFont="1" applyFill="1" applyBorder="1" applyAlignment="1">
      <alignment horizontal="left" vertical="center"/>
    </xf>
    <xf numFmtId="0" fontId="5" fillId="0" borderId="57" xfId="0" applyFont="1" applyBorder="1" applyAlignment="1">
      <alignment horizontal="center" vertical="center"/>
    </xf>
    <xf numFmtId="177" fontId="5" fillId="0" borderId="57" xfId="0" applyNumberFormat="1" applyFont="1" applyBorder="1" applyAlignment="1">
      <alignment horizontal="center" vertical="center"/>
    </xf>
    <xf numFmtId="0" fontId="5" fillId="0" borderId="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177" fontId="5" fillId="0" borderId="60" xfId="0" applyNumberFormat="1" applyFont="1" applyBorder="1" applyAlignment="1">
      <alignment horizontal="center" vertical="center"/>
    </xf>
    <xf numFmtId="57" fontId="5" fillId="0" borderId="21" xfId="0" applyNumberFormat="1" applyFont="1" applyBorder="1" applyAlignment="1">
      <alignment horizontal="center" vertical="center"/>
    </xf>
    <xf numFmtId="0" fontId="5" fillId="0" borderId="60" xfId="0" applyFont="1" applyBorder="1" applyAlignment="1">
      <alignment horizontal="center" vertical="center"/>
    </xf>
    <xf numFmtId="0" fontId="5" fillId="0" borderId="20" xfId="0" applyFont="1" applyBorder="1" applyAlignment="1">
      <alignment horizontal="center" vertical="center"/>
    </xf>
    <xf numFmtId="0" fontId="5" fillId="0" borderId="61" xfId="0" applyFont="1" applyBorder="1" applyAlignment="1">
      <alignment horizontal="center" vertical="center"/>
    </xf>
    <xf numFmtId="0" fontId="5" fillId="0" borderId="32" xfId="0" applyFont="1" applyBorder="1" applyAlignment="1">
      <alignment vertical="center"/>
    </xf>
    <xf numFmtId="57" fontId="5" fillId="0" borderId="62" xfId="0" applyNumberFormat="1" applyFont="1" applyBorder="1" applyAlignment="1">
      <alignment horizontal="center" vertical="center" shrinkToFit="1"/>
    </xf>
    <xf numFmtId="176" fontId="5" fillId="0" borderId="23" xfId="0" applyNumberFormat="1" applyFont="1" applyFill="1" applyBorder="1" applyAlignment="1">
      <alignment horizontal="center" vertical="center"/>
    </xf>
    <xf numFmtId="0" fontId="5" fillId="0" borderId="57" xfId="0" applyFont="1" applyBorder="1" applyAlignment="1">
      <alignment horizontal="left" vertical="center"/>
    </xf>
    <xf numFmtId="0" fontId="5" fillId="0" borderId="0" xfId="0" applyFont="1" applyBorder="1" applyAlignment="1">
      <alignment horizontal="left" vertical="center"/>
    </xf>
    <xf numFmtId="0" fontId="5" fillId="0" borderId="58" xfId="0" applyFont="1" applyBorder="1" applyAlignment="1">
      <alignment horizontal="left" vertical="center"/>
    </xf>
    <xf numFmtId="0" fontId="3" fillId="0" borderId="16" xfId="0" applyFont="1" applyBorder="1" applyAlignment="1">
      <alignment horizontal="center" vertical="center" shrinkToFit="1"/>
    </xf>
    <xf numFmtId="0" fontId="1" fillId="0" borderId="16" xfId="0" applyFont="1" applyBorder="1" applyAlignment="1">
      <alignment horizontal="center" vertical="center"/>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0" fillId="0" borderId="19" xfId="0" applyFill="1" applyBorder="1" applyAlignment="1">
      <alignment horizontal="center" vertical="center"/>
    </xf>
    <xf numFmtId="0" fontId="1" fillId="0" borderId="19" xfId="0" applyFont="1" applyFill="1" applyBorder="1" applyAlignment="1">
      <alignment horizontal="center" vertical="center" shrinkToFit="1"/>
    </xf>
    <xf numFmtId="0" fontId="30" fillId="0" borderId="20" xfId="42" applyNumberFormat="1" applyFont="1" applyFill="1" applyBorder="1" applyAlignment="1">
      <alignment horizontal="right" vertical="center"/>
    </xf>
    <xf numFmtId="0" fontId="30" fillId="0" borderId="20" xfId="43" applyNumberFormat="1" applyFill="1" applyBorder="1">
      <alignment vertical="center"/>
    </xf>
    <xf numFmtId="0" fontId="30" fillId="0" borderId="20" xfId="43" applyNumberFormat="1" applyFont="1" applyFill="1" applyBorder="1">
      <alignment vertical="center"/>
    </xf>
    <xf numFmtId="0" fontId="30" fillId="0" borderId="20" xfId="43" applyNumberFormat="1" applyFont="1" applyFill="1" applyBorder="1" applyAlignment="1">
      <alignment horizontal="right" vertical="center"/>
    </xf>
    <xf numFmtId="0" fontId="30" fillId="0" borderId="20" xfId="43" applyNumberFormat="1" applyFill="1" applyBorder="1" applyAlignment="1">
      <alignment horizontal="right" vertical="center"/>
    </xf>
    <xf numFmtId="0" fontId="0" fillId="0" borderId="20" xfId="0" applyNumberFormat="1" applyFont="1" applyFill="1" applyBorder="1" applyAlignment="1">
      <alignment vertical="center" shrinkToFi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vertical="center" shrinkToFit="1"/>
    </xf>
    <xf numFmtId="0" fontId="0" fillId="0" borderId="20" xfId="0" applyFont="1" applyFill="1" applyBorder="1" applyAlignment="1">
      <alignment vertical="center"/>
    </xf>
    <xf numFmtId="0" fontId="0" fillId="0" borderId="22" xfId="0" applyFont="1" applyFill="1" applyBorder="1" applyAlignment="1">
      <alignment horizontal="center" vertical="center"/>
    </xf>
    <xf numFmtId="0" fontId="0" fillId="0" borderId="20" xfId="0" applyFont="1" applyFill="1" applyBorder="1" applyAlignment="1" applyProtection="1">
      <alignment vertical="center" shrinkToFit="1"/>
      <protection locked="0"/>
    </xf>
    <xf numFmtId="0" fontId="0" fillId="0" borderId="22" xfId="0" applyFont="1" applyFill="1" applyBorder="1" applyAlignment="1" applyProtection="1">
      <alignment horizontal="center" vertical="center"/>
      <protection locked="0"/>
    </xf>
    <xf numFmtId="0" fontId="30" fillId="25" borderId="20" xfId="43" applyNumberFormat="1" applyFill="1" applyBorder="1" applyAlignment="1">
      <alignment horizontal="left" vertical="center"/>
    </xf>
    <xf numFmtId="0" fontId="30" fillId="25" borderId="20" xfId="43" applyNumberFormat="1" applyFill="1" applyBorder="1">
      <alignment vertical="center"/>
    </xf>
    <xf numFmtId="0" fontId="30" fillId="25" borderId="20" xfId="43" applyNumberFormat="1" applyFont="1" applyFill="1" applyBorder="1">
      <alignment vertical="center"/>
    </xf>
    <xf numFmtId="0" fontId="0" fillId="0" borderId="21" xfId="0" applyFont="1" applyFill="1" applyBorder="1" applyAlignment="1" applyProtection="1">
      <alignment vertical="center" shrinkToFit="1"/>
      <protection locked="0"/>
    </xf>
    <xf numFmtId="0" fontId="30" fillId="25" borderId="20" xfId="43" applyNumberFormat="1" applyFill="1" applyBorder="1" applyAlignment="1">
      <alignment horizontal="center" vertical="center"/>
    </xf>
    <xf numFmtId="49" fontId="1" fillId="0" borderId="20"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xf>
    <xf numFmtId="49" fontId="0" fillId="0" borderId="20" xfId="0" applyNumberForma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xf>
    <xf numFmtId="49" fontId="11" fillId="0" borderId="60" xfId="44" quotePrefix="1" applyNumberFormat="1" applyFont="1" applyBorder="1" applyAlignment="1">
      <alignment horizontal="center" vertical="center"/>
    </xf>
    <xf numFmtId="49" fontId="11" fillId="0" borderId="60" xfId="44" applyNumberFormat="1" applyFont="1" applyBorder="1" applyAlignment="1">
      <alignment horizontal="center" vertical="center"/>
    </xf>
    <xf numFmtId="49" fontId="11" fillId="0" borderId="63" xfId="44" applyNumberFormat="1" applyFont="1" applyBorder="1" applyAlignment="1">
      <alignment horizontal="center" vertical="center"/>
    </xf>
    <xf numFmtId="49" fontId="11" fillId="0" borderId="25" xfId="44" applyNumberFormat="1" applyFont="1" applyBorder="1" applyAlignment="1">
      <alignment horizontal="center" vertical="center"/>
    </xf>
    <xf numFmtId="0" fontId="3" fillId="0" borderId="20" xfId="0" applyFont="1" applyFill="1" applyBorder="1" applyAlignment="1">
      <alignment vertical="center"/>
    </xf>
    <xf numFmtId="0" fontId="0" fillId="0" borderId="21" xfId="0" applyNumberFormat="1" applyFont="1" applyFill="1" applyBorder="1" applyAlignment="1">
      <alignment vertical="center" wrapText="1"/>
    </xf>
    <xf numFmtId="0" fontId="0" fillId="0" borderId="21" xfId="0" applyFont="1" applyFill="1" applyBorder="1" applyAlignment="1">
      <alignment vertical="center" shrinkToFit="1"/>
    </xf>
    <xf numFmtId="0" fontId="0" fillId="0" borderId="2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30" fillId="25" borderId="20" xfId="42" applyNumberFormat="1" applyFont="1" applyFill="1" applyBorder="1" applyAlignment="1">
      <alignment horizontal="left" vertical="center"/>
    </xf>
    <xf numFmtId="0" fontId="30" fillId="25" borderId="20" xfId="42" applyNumberFormat="1" applyFont="1" applyFill="1" applyBorder="1">
      <alignment vertical="center"/>
    </xf>
    <xf numFmtId="0" fontId="30" fillId="25" borderId="20" xfId="42" applyNumberFormat="1" applyFill="1" applyBorder="1">
      <alignment vertical="center"/>
    </xf>
    <xf numFmtId="0" fontId="30" fillId="25" borderId="20" xfId="42" applyNumberFormat="1" applyFill="1" applyBorder="1" applyAlignment="1">
      <alignment horizontal="center" vertical="center"/>
    </xf>
    <xf numFmtId="0" fontId="0" fillId="0" borderId="20" xfId="0" applyFont="1" applyFill="1" applyBorder="1" applyAlignment="1">
      <alignment vertical="center" wrapText="1"/>
    </xf>
    <xf numFmtId="0" fontId="1" fillId="0" borderId="30" xfId="44" quotePrefix="1" applyFont="1" applyFill="1" applyBorder="1" applyAlignment="1">
      <alignment horizontal="center" vertical="center"/>
    </xf>
    <xf numFmtId="0" fontId="1" fillId="0" borderId="20" xfId="44" quotePrefix="1" applyFont="1" applyFill="1" applyBorder="1" applyAlignment="1">
      <alignment horizontal="center" vertical="center"/>
    </xf>
    <xf numFmtId="0" fontId="1" fillId="0" borderId="64" xfId="44" quotePrefix="1" applyFont="1" applyFill="1" applyBorder="1" applyAlignment="1">
      <alignment horizontal="center" vertical="center"/>
    </xf>
    <xf numFmtId="0" fontId="1" fillId="0" borderId="33" xfId="44" quotePrefix="1" applyFont="1" applyFill="1" applyBorder="1" applyAlignment="1">
      <alignment horizontal="center" vertical="center"/>
    </xf>
    <xf numFmtId="0" fontId="1" fillId="0" borderId="65" xfId="44" quotePrefix="1" applyFont="1" applyFill="1" applyBorder="1" applyAlignment="1">
      <alignment horizontal="center" vertical="center"/>
    </xf>
    <xf numFmtId="0" fontId="1" fillId="0" borderId="24" xfId="44" quotePrefix="1" applyFont="1" applyFill="1" applyBorder="1" applyAlignment="1">
      <alignment horizontal="center" vertical="center"/>
    </xf>
    <xf numFmtId="0" fontId="1" fillId="0" borderId="66" xfId="44" quotePrefix="1" applyFont="1" applyFill="1" applyBorder="1" applyAlignment="1">
      <alignment horizontal="center" vertical="center"/>
    </xf>
    <xf numFmtId="0" fontId="0" fillId="0" borderId="29" xfId="0" applyFont="1" applyFill="1" applyBorder="1" applyAlignment="1">
      <alignment horizontal="center"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33" xfId="0" applyFont="1" applyFill="1" applyBorder="1" applyAlignment="1">
      <alignment vertical="center" shrinkToFit="1"/>
    </xf>
    <xf numFmtId="0" fontId="1" fillId="0" borderId="33" xfId="0" applyFont="1" applyFill="1" applyBorder="1" applyAlignment="1">
      <alignment horizontal="center" vertical="center"/>
    </xf>
    <xf numFmtId="0" fontId="0" fillId="0" borderId="33" xfId="0" applyFill="1" applyBorder="1" applyAlignment="1">
      <alignment vertical="center" shrinkToFit="1"/>
    </xf>
    <xf numFmtId="0" fontId="0" fillId="0" borderId="34" xfId="0" applyFill="1" applyBorder="1" applyAlignment="1">
      <alignment vertical="center"/>
    </xf>
    <xf numFmtId="0" fontId="0" fillId="0" borderId="33" xfId="0" applyFill="1" applyBorder="1" applyAlignment="1">
      <alignment horizontal="center" vertical="center"/>
    </xf>
    <xf numFmtId="0" fontId="0" fillId="0" borderId="34"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horizontal="center" vertical="center"/>
    </xf>
    <xf numFmtId="0" fontId="0" fillId="0" borderId="21" xfId="0" applyFill="1" applyBorder="1" applyAlignment="1">
      <alignment vertical="center"/>
    </xf>
    <xf numFmtId="0" fontId="0" fillId="0" borderId="24" xfId="0" applyFont="1" applyFill="1" applyBorder="1" applyAlignment="1">
      <alignment horizontal="center" vertical="center"/>
    </xf>
    <xf numFmtId="0" fontId="0" fillId="0" borderId="20"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20" xfId="0" applyFont="1" applyFill="1" applyBorder="1" applyAlignment="1" applyProtection="1">
      <alignment horizontal="center" vertical="center"/>
      <protection locked="0"/>
    </xf>
    <xf numFmtId="0" fontId="0" fillId="0" borderId="20" xfId="0" applyFont="1" applyFill="1" applyBorder="1" applyAlignment="1">
      <alignment horizontal="center" vertical="center" shrinkToFit="1"/>
    </xf>
    <xf numFmtId="0" fontId="0" fillId="0" borderId="20" xfId="0" applyFont="1" applyFill="1" applyBorder="1" applyAlignment="1" applyProtection="1">
      <alignment horizontal="center" vertical="center"/>
      <protection locked="0"/>
    </xf>
    <xf numFmtId="0" fontId="0" fillId="0" borderId="24" xfId="0" applyNumberFormat="1" applyBorder="1" applyAlignment="1">
      <alignment vertical="center"/>
    </xf>
    <xf numFmtId="0" fontId="1" fillId="0" borderId="13"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20" xfId="0" applyFont="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horizontal="left" vertical="center"/>
    </xf>
    <xf numFmtId="0" fontId="5" fillId="0" borderId="26" xfId="0" applyFont="1" applyFill="1" applyBorder="1" applyAlignment="1">
      <alignment vertical="center"/>
    </xf>
    <xf numFmtId="0" fontId="5" fillId="0" borderId="20" xfId="0" applyFont="1" applyBorder="1" applyAlignment="1">
      <alignment vertical="center"/>
    </xf>
    <xf numFmtId="0" fontId="5" fillId="0" borderId="36" xfId="0" applyNumberFormat="1" applyFont="1" applyFill="1" applyBorder="1" applyAlignment="1">
      <alignment horizontal="center" vertical="center"/>
    </xf>
    <xf numFmtId="177" fontId="5" fillId="0" borderId="27"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4" xfId="0" applyFont="1" applyFill="1" applyBorder="1" applyAlignment="1">
      <alignment horizontal="center" vertical="center" shrinkToFit="1"/>
    </xf>
    <xf numFmtId="177" fontId="1" fillId="0" borderId="14" xfId="0" applyNumberFormat="1"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0" xfId="0" applyNumberFormat="1" applyFill="1" applyBorder="1" applyAlignment="1">
      <alignment horizontal="center" vertical="center"/>
    </xf>
    <xf numFmtId="0" fontId="0" fillId="0" borderId="20" xfId="0" applyNumberFormat="1" applyFill="1" applyBorder="1" applyAlignment="1">
      <alignment vertical="center"/>
    </xf>
    <xf numFmtId="178" fontId="0" fillId="0" borderId="20" xfId="0" applyNumberFormat="1" applyFill="1" applyBorder="1" applyAlignment="1">
      <alignment vertical="center" shrinkToFit="1"/>
    </xf>
    <xf numFmtId="0" fontId="0" fillId="0" borderId="32" xfId="0" applyNumberFormat="1" applyBorder="1" applyAlignment="1">
      <alignment vertical="center"/>
    </xf>
    <xf numFmtId="0" fontId="0" fillId="0" borderId="12" xfId="0" applyNumberFormat="1" applyBorder="1" applyAlignment="1">
      <alignment vertical="center"/>
    </xf>
    <xf numFmtId="177" fontId="1" fillId="0" borderId="27" xfId="0" applyNumberFormat="1" applyFont="1" applyBorder="1" applyAlignment="1">
      <alignment horizontal="center" vertical="center"/>
    </xf>
    <xf numFmtId="0" fontId="5" fillId="0" borderId="36" xfId="0" applyFont="1" applyFill="1" applyBorder="1" applyAlignment="1">
      <alignment horizontal="center" vertical="center"/>
    </xf>
    <xf numFmtId="0" fontId="30" fillId="0" borderId="58" xfId="42" applyNumberFormat="1" applyBorder="1" applyAlignment="1">
      <alignment horizontal="center" vertical="center"/>
    </xf>
    <xf numFmtId="0" fontId="11" fillId="0" borderId="24" xfId="44" applyFont="1" applyFill="1" applyBorder="1" applyAlignment="1">
      <alignment vertical="center" wrapText="1"/>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Fill="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1" fillId="0" borderId="27" xfId="0" applyFont="1" applyFill="1" applyBorder="1" applyAlignment="1">
      <alignment vertical="center" shrinkToFit="1"/>
    </xf>
    <xf numFmtId="49" fontId="1" fillId="0" borderId="27" xfId="0" applyNumberFormat="1" applyFont="1" applyFill="1" applyBorder="1" applyAlignment="1">
      <alignment horizontal="center" vertical="center" wrapText="1"/>
    </xf>
    <xf numFmtId="0" fontId="1" fillId="0" borderId="27" xfId="0" applyFont="1" applyFill="1" applyBorder="1" applyAlignment="1">
      <alignment vertical="center"/>
    </xf>
    <xf numFmtId="49" fontId="0" fillId="0" borderId="33" xfId="0" applyNumberFormat="1" applyFill="1" applyBorder="1" applyAlignment="1">
      <alignment horizontal="center" vertical="center" wrapText="1"/>
    </xf>
    <xf numFmtId="176" fontId="1" fillId="0" borderId="55" xfId="0" applyNumberFormat="1" applyFont="1" applyBorder="1" applyAlignment="1">
      <alignment horizontal="center" vertical="center"/>
    </xf>
    <xf numFmtId="176" fontId="1" fillId="0" borderId="33" xfId="0" applyNumberFormat="1" applyFont="1" applyBorder="1" applyAlignment="1">
      <alignment horizontal="center" vertical="center"/>
    </xf>
    <xf numFmtId="0" fontId="1" fillId="0" borderId="67" xfId="0" applyFont="1" applyBorder="1" applyAlignment="1">
      <alignment vertical="center"/>
    </xf>
    <xf numFmtId="0" fontId="1" fillId="0" borderId="67" xfId="0" applyFont="1" applyBorder="1" applyAlignment="1">
      <alignment horizontal="center" vertical="center"/>
    </xf>
    <xf numFmtId="0" fontId="1" fillId="0" borderId="68" xfId="0" applyFont="1" applyBorder="1" applyAlignment="1">
      <alignment vertical="center"/>
    </xf>
    <xf numFmtId="177" fontId="1" fillId="0" borderId="69" xfId="0" applyNumberFormat="1" applyFont="1" applyBorder="1" applyAlignment="1">
      <alignment vertical="center"/>
    </xf>
    <xf numFmtId="0" fontId="1" fillId="0" borderId="70" xfId="0" applyFont="1" applyBorder="1" applyAlignment="1">
      <alignment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20" xfId="0" applyNumberFormat="1" applyBorder="1" applyAlignment="1">
      <alignment vertical="center" shrinkToFit="1"/>
    </xf>
    <xf numFmtId="0" fontId="30" fillId="0" borderId="20"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ill="1" applyBorder="1" applyAlignment="1">
      <alignment vertical="center"/>
    </xf>
    <xf numFmtId="0" fontId="0" fillId="0" borderId="24" xfId="0" applyFont="1" applyFill="1" applyBorder="1" applyAlignment="1">
      <alignment horizontal="left" vertical="center" shrinkToFit="1"/>
    </xf>
    <xf numFmtId="0" fontId="1" fillId="0" borderId="26" xfId="0" applyFont="1" applyFill="1" applyBorder="1" applyAlignment="1">
      <alignment horizontal="center" vertical="center"/>
    </xf>
    <xf numFmtId="0" fontId="30" fillId="0" borderId="24" xfId="42" applyNumberFormat="1" applyFont="1" applyBorder="1" applyAlignment="1">
      <alignment horizontal="right" vertical="center"/>
    </xf>
    <xf numFmtId="0" fontId="30" fillId="0" borderId="24" xfId="42" applyNumberFormat="1" applyBorder="1">
      <alignment vertical="center"/>
    </xf>
    <xf numFmtId="0" fontId="30" fillId="0" borderId="24" xfId="42" applyNumberFormat="1" applyFont="1" applyBorder="1">
      <alignment vertical="center"/>
    </xf>
    <xf numFmtId="0" fontId="11" fillId="0" borderId="23" xfId="44" applyFont="1" applyBorder="1" applyAlignment="1">
      <alignment horizontal="center" vertical="center"/>
    </xf>
    <xf numFmtId="177" fontId="1" fillId="0" borderId="2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xf>
    <xf numFmtId="177" fontId="0" fillId="0" borderId="22" xfId="0" applyNumberFormat="1" applyFill="1" applyBorder="1" applyAlignment="1">
      <alignment horizontal="center" vertical="center"/>
    </xf>
    <xf numFmtId="177" fontId="0" fillId="0" borderId="22" xfId="0" applyNumberFormat="1" applyFont="1" applyFill="1" applyBorder="1" applyAlignment="1">
      <alignment horizontal="center" vertical="center"/>
    </xf>
    <xf numFmtId="177" fontId="1" fillId="0" borderId="20"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xf>
    <xf numFmtId="0" fontId="0" fillId="26" borderId="20" xfId="0" applyNumberFormat="1" applyFill="1" applyBorder="1" applyAlignment="1">
      <alignment vertical="center"/>
    </xf>
    <xf numFmtId="0" fontId="1" fillId="26" borderId="20" xfId="0" applyFont="1" applyFill="1" applyBorder="1" applyAlignment="1">
      <alignment horizontal="center" vertical="center"/>
    </xf>
    <xf numFmtId="0" fontId="0" fillId="26" borderId="32" xfId="0" applyNumberFormat="1" applyFill="1" applyBorder="1" applyAlignment="1">
      <alignment vertical="center"/>
    </xf>
    <xf numFmtId="0" fontId="1" fillId="26" borderId="0" xfId="0" applyFont="1" applyFill="1" applyAlignment="1">
      <alignment vertical="center"/>
    </xf>
    <xf numFmtId="0" fontId="0" fillId="0" borderId="32" xfId="0" applyNumberFormat="1" applyFill="1" applyBorder="1" applyAlignment="1">
      <alignment vertical="center"/>
    </xf>
    <xf numFmtId="0" fontId="0" fillId="0" borderId="21" xfId="0" applyFont="1" applyFill="1" applyBorder="1" applyAlignment="1">
      <alignment vertical="center"/>
    </xf>
    <xf numFmtId="0" fontId="0" fillId="0" borderId="58" xfId="0" applyBorder="1" applyAlignment="1">
      <alignment horizontal="center" vertical="center"/>
    </xf>
    <xf numFmtId="0" fontId="0" fillId="26" borderId="20" xfId="0" applyNumberFormat="1" applyFill="1" applyBorder="1" applyAlignment="1">
      <alignment vertical="center" shrinkToFit="1"/>
    </xf>
    <xf numFmtId="178" fontId="0" fillId="0" borderId="20" xfId="0" applyNumberFormat="1" applyBorder="1" applyAlignment="1">
      <alignment vertical="center" shrinkToFit="1"/>
    </xf>
    <xf numFmtId="0" fontId="0" fillId="0" borderId="24" xfId="0" applyNumberFormat="1" applyBorder="1" applyAlignment="1">
      <alignment vertical="center" shrinkToFit="1"/>
    </xf>
    <xf numFmtId="0" fontId="0" fillId="0" borderId="0" xfId="0" applyFont="1" applyFill="1" applyAlignment="1">
      <alignment horizontal="left" vertical="center"/>
    </xf>
    <xf numFmtId="0" fontId="30" fillId="0" borderId="22" xfId="42" applyNumberFormat="1" applyBorder="1" applyAlignment="1">
      <alignment horizontal="center" vertical="center"/>
    </xf>
    <xf numFmtId="0" fontId="30" fillId="0" borderId="58" xfId="43" applyNumberFormat="1" applyBorder="1" applyAlignment="1">
      <alignment horizontal="center" vertical="center"/>
    </xf>
    <xf numFmtId="0" fontId="1" fillId="0" borderId="34" xfId="0" applyFont="1" applyFill="1" applyBorder="1" applyAlignment="1">
      <alignment vertical="center" shrinkToFit="1"/>
    </xf>
    <xf numFmtId="0" fontId="2" fillId="0" borderId="2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5"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20" xfId="0" applyNumberFormat="1" applyBorder="1" applyAlignment="1">
      <alignment vertical="center" wrapText="1" shrinkToFit="1"/>
    </xf>
    <xf numFmtId="0" fontId="0" fillId="26" borderId="20" xfId="0" applyNumberFormat="1" applyFill="1" applyBorder="1" applyAlignment="1">
      <alignment vertical="center" wrapText="1" shrinkToFit="1"/>
    </xf>
    <xf numFmtId="0" fontId="0" fillId="0" borderId="20" xfId="0" applyNumberFormat="1" applyFill="1" applyBorder="1" applyAlignment="1">
      <alignment vertical="center" wrapText="1" shrinkToFit="1"/>
    </xf>
    <xf numFmtId="0" fontId="0" fillId="0" borderId="26" xfId="0" applyNumberFormat="1" applyBorder="1" applyAlignment="1">
      <alignment vertical="center" wrapText="1" shrinkToFit="1"/>
    </xf>
    <xf numFmtId="0" fontId="1" fillId="0" borderId="60" xfId="0" applyFont="1" applyFill="1" applyBorder="1" applyAlignment="1">
      <alignment horizontal="center" vertical="center"/>
    </xf>
    <xf numFmtId="0" fontId="3" fillId="0" borderId="49" xfId="0" applyNumberFormat="1" applyFont="1" applyFill="1" applyBorder="1" applyAlignment="1">
      <alignment vertical="center" wrapText="1"/>
    </xf>
    <xf numFmtId="0" fontId="30" fillId="0" borderId="58" xfId="42" applyNumberFormat="1" applyFont="1" applyBorder="1" applyAlignment="1">
      <alignment horizontal="center" vertical="center" wrapText="1"/>
    </xf>
    <xf numFmtId="0" fontId="30" fillId="0" borderId="33" xfId="43" applyNumberFormat="1" applyFont="1" applyBorder="1" applyAlignment="1">
      <alignment horizontal="center" vertical="center" wrapText="1"/>
    </xf>
    <xf numFmtId="177" fontId="2" fillId="0" borderId="27" xfId="0" applyNumberFormat="1"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shrinkToFit="1"/>
    </xf>
    <xf numFmtId="0" fontId="2" fillId="0" borderId="14" xfId="0" applyFont="1" applyBorder="1" applyAlignment="1">
      <alignment horizontal="center" vertical="center"/>
    </xf>
    <xf numFmtId="0" fontId="0" fillId="0" borderId="10" xfId="0" applyFont="1" applyFill="1" applyBorder="1" applyAlignment="1">
      <alignment horizontal="center" vertical="center"/>
    </xf>
    <xf numFmtId="57" fontId="2" fillId="24" borderId="60" xfId="0" applyNumberFormat="1" applyFont="1" applyFill="1" applyBorder="1" applyAlignment="1">
      <alignment horizontal="center" vertical="center"/>
    </xf>
    <xf numFmtId="0" fontId="2" fillId="25" borderId="32"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60" xfId="0" applyBorder="1" applyAlignment="1">
      <alignment horizontal="center" vertical="center"/>
    </xf>
    <xf numFmtId="0" fontId="2" fillId="0" borderId="0" xfId="0" applyFont="1" applyFill="1" applyAlignment="1">
      <alignment vertical="center"/>
    </xf>
    <xf numFmtId="0" fontId="2" fillId="0" borderId="60" xfId="0" applyFont="1" applyFill="1" applyBorder="1" applyAlignment="1" applyProtection="1">
      <alignment horizontal="center" vertical="center"/>
      <protection locked="0"/>
    </xf>
    <xf numFmtId="57" fontId="2" fillId="24" borderId="60" xfId="0" applyNumberFormat="1" applyFont="1" applyFill="1" applyBorder="1" applyAlignment="1" applyProtection="1">
      <alignment horizontal="center" vertical="center"/>
      <protection locked="0"/>
    </xf>
    <xf numFmtId="57" fontId="2" fillId="25" borderId="60" xfId="0" applyNumberFormat="1" applyFont="1" applyFill="1" applyBorder="1" applyAlignment="1">
      <alignment horizontal="center" vertical="center"/>
    </xf>
    <xf numFmtId="0" fontId="2" fillId="0" borderId="60" xfId="0" applyFont="1" applyBorder="1" applyAlignment="1">
      <alignment horizontal="center" vertical="center"/>
    </xf>
    <xf numFmtId="57" fontId="2" fillId="0" borderId="60" xfId="0" applyNumberFormat="1" applyFont="1" applyFill="1" applyBorder="1" applyAlignment="1">
      <alignment horizontal="center" vertical="center"/>
    </xf>
    <xf numFmtId="0" fontId="36" fillId="0" borderId="20" xfId="42" applyNumberFormat="1" applyFont="1" applyBorder="1">
      <alignment vertical="center"/>
    </xf>
    <xf numFmtId="0" fontId="0" fillId="0" borderId="12" xfId="0" applyFont="1" applyFill="1" applyBorder="1" applyAlignment="1">
      <alignment horizontal="center" vertical="center"/>
    </xf>
    <xf numFmtId="177" fontId="2" fillId="0" borderId="0" xfId="0" applyNumberFormat="1" applyFont="1" applyAlignment="1">
      <alignment vertical="center"/>
    </xf>
    <xf numFmtId="38" fontId="2" fillId="0" borderId="0" xfId="33" applyFont="1" applyAlignment="1">
      <alignment vertical="center"/>
    </xf>
    <xf numFmtId="0" fontId="33" fillId="0" borderId="0" xfId="0" applyFont="1" applyAlignment="1">
      <alignment vertical="center"/>
    </xf>
    <xf numFmtId="0" fontId="1" fillId="0" borderId="72" xfId="0" applyFont="1" applyFill="1" applyBorder="1" applyAlignment="1">
      <alignment vertical="center"/>
    </xf>
    <xf numFmtId="0" fontId="2" fillId="0" borderId="18" xfId="0" applyFont="1" applyFill="1" applyBorder="1" applyAlignment="1">
      <alignment horizontal="center" vertical="center"/>
    </xf>
    <xf numFmtId="0" fontId="30" fillId="24" borderId="20" xfId="42" applyNumberFormat="1" applyFont="1" applyFill="1" applyBorder="1" applyAlignment="1">
      <alignment vertical="center" shrinkToFit="1"/>
    </xf>
    <xf numFmtId="0" fontId="0" fillId="25" borderId="58" xfId="0" applyFill="1" applyBorder="1" applyAlignment="1">
      <alignment horizontal="center" vertical="center"/>
    </xf>
    <xf numFmtId="0" fontId="0" fillId="25" borderId="32" xfId="0" applyFont="1" applyFill="1" applyBorder="1" applyAlignment="1">
      <alignment horizontal="center" vertical="center"/>
    </xf>
    <xf numFmtId="57" fontId="2" fillId="25" borderId="18" xfId="0" applyNumberFormat="1" applyFont="1" applyFill="1" applyBorder="1" applyAlignment="1">
      <alignment horizontal="center" vertical="center"/>
    </xf>
    <xf numFmtId="0" fontId="35" fillId="0" borderId="0" xfId="0" applyFont="1" applyAlignment="1">
      <alignment horizontal="left" vertical="center"/>
    </xf>
    <xf numFmtId="0" fontId="0" fillId="0" borderId="58" xfId="0" applyBorder="1" applyAlignment="1">
      <alignment horizontal="center" vertical="center" wrapText="1"/>
    </xf>
    <xf numFmtId="176" fontId="1" fillId="0" borderId="36" xfId="0" applyNumberFormat="1" applyFont="1" applyFill="1" applyBorder="1" applyAlignment="1">
      <alignment vertical="center"/>
    </xf>
    <xf numFmtId="0" fontId="1" fillId="0" borderId="73"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4" fillId="0" borderId="0" xfId="0" applyFont="1" applyBorder="1" applyAlignment="1">
      <alignment horizontal="left" vertical="center"/>
    </xf>
    <xf numFmtId="0" fontId="0" fillId="0" borderId="0" xfId="0" applyAlignment="1">
      <alignment horizontal="left"/>
    </xf>
    <xf numFmtId="0" fontId="0" fillId="0" borderId="13" xfId="0" applyBorder="1" applyAlignment="1">
      <alignment horizontal="left" vertical="center"/>
    </xf>
    <xf numFmtId="0" fontId="0" fillId="0" borderId="23" xfId="0" applyBorder="1" applyAlignment="1">
      <alignment horizontal="left" vertical="center"/>
    </xf>
    <xf numFmtId="0" fontId="0" fillId="0" borderId="36" xfId="0" applyBorder="1" applyAlignment="1">
      <alignment horizontal="left" vertical="center"/>
    </xf>
    <xf numFmtId="0" fontId="0" fillId="0" borderId="72" xfId="0" applyBorder="1" applyAlignment="1">
      <alignment horizontal="left" vertical="center"/>
    </xf>
    <xf numFmtId="0" fontId="34" fillId="0" borderId="0" xfId="0" applyFont="1" applyAlignment="1">
      <alignment vertical="center"/>
    </xf>
    <xf numFmtId="0" fontId="34" fillId="0" borderId="0" xfId="0" applyFont="1"/>
    <xf numFmtId="0" fontId="34" fillId="0" borderId="0" xfId="0" applyFont="1" applyBorder="1" applyAlignment="1">
      <alignment vertical="center"/>
    </xf>
    <xf numFmtId="0" fontId="34" fillId="0" borderId="10" xfId="0" applyFont="1" applyBorder="1" applyAlignment="1">
      <alignment vertical="center"/>
    </xf>
    <xf numFmtId="0" fontId="34" fillId="0" borderId="32" xfId="0" applyFont="1" applyBorder="1" applyAlignment="1">
      <alignment vertical="center"/>
    </xf>
    <xf numFmtId="0" fontId="34" fillId="0" borderId="12" xfId="0" applyFont="1" applyBorder="1" applyAlignment="1">
      <alignment vertical="center"/>
    </xf>
    <xf numFmtId="0" fontId="0" fillId="0" borderId="0" xfId="0" applyFont="1"/>
    <xf numFmtId="0" fontId="34" fillId="0" borderId="68" xfId="0" applyFont="1" applyBorder="1" applyAlignment="1">
      <alignment vertical="center"/>
    </xf>
    <xf numFmtId="0" fontId="34" fillId="0" borderId="73" xfId="0" applyFont="1" applyBorder="1"/>
    <xf numFmtId="0" fontId="0" fillId="0" borderId="73" xfId="0" applyFill="1" applyBorder="1" applyAlignment="1">
      <alignment horizontal="left" vertical="center"/>
    </xf>
    <xf numFmtId="0" fontId="34" fillId="0" borderId="0" xfId="0" applyFont="1" applyBorder="1" applyAlignment="1">
      <alignment horizontal="left"/>
    </xf>
    <xf numFmtId="0" fontId="34" fillId="0" borderId="0" xfId="0" applyFont="1" applyBorder="1" applyAlignment="1"/>
    <xf numFmtId="0" fontId="0" fillId="0" borderId="0" xfId="0" applyAlignment="1"/>
    <xf numFmtId="0" fontId="34" fillId="0" borderId="0" xfId="0" applyFont="1" applyAlignment="1"/>
    <xf numFmtId="0" fontId="34" fillId="0" borderId="0" xfId="0" applyFont="1" applyAlignment="1">
      <alignment horizontal="left"/>
    </xf>
    <xf numFmtId="0" fontId="34" fillId="0" borderId="70" xfId="0" applyFont="1" applyBorder="1" applyAlignment="1">
      <alignment horizontal="left"/>
    </xf>
    <xf numFmtId="0" fontId="0" fillId="0" borderId="15" xfId="0" applyFont="1" applyBorder="1" applyAlignment="1">
      <alignment horizontal="center" vertical="center"/>
    </xf>
    <xf numFmtId="0" fontId="1" fillId="0" borderId="49" xfId="0" applyFont="1" applyFill="1" applyBorder="1" applyAlignment="1">
      <alignment horizontal="center" vertical="center"/>
    </xf>
    <xf numFmtId="0" fontId="1"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9" xfId="0" applyFont="1" applyFill="1" applyBorder="1" applyAlignment="1">
      <alignment horizontal="center" vertical="center"/>
    </xf>
    <xf numFmtId="0" fontId="1" fillId="0" borderId="52" xfId="0" applyFont="1" applyFill="1" applyBorder="1" applyAlignment="1">
      <alignment horizontal="center" vertical="center"/>
    </xf>
    <xf numFmtId="0" fontId="0" fillId="0" borderId="75" xfId="0" applyBorder="1" applyAlignment="1">
      <alignment horizontal="left" vertical="center"/>
    </xf>
    <xf numFmtId="0" fontId="34" fillId="0" borderId="76" xfId="0" applyFont="1" applyBorder="1" applyAlignment="1">
      <alignment vertical="center"/>
    </xf>
    <xf numFmtId="0" fontId="1" fillId="0" borderId="77" xfId="0" applyFont="1" applyFill="1" applyBorder="1" applyAlignment="1">
      <alignment horizontal="center" vertical="center"/>
    </xf>
    <xf numFmtId="0" fontId="30" fillId="0" borderId="58" xfId="42" applyNumberFormat="1" applyFont="1" applyBorder="1" applyAlignment="1">
      <alignment horizontal="center" vertical="center"/>
    </xf>
    <xf numFmtId="0" fontId="0" fillId="0" borderId="60" xfId="0" applyFont="1" applyFill="1" applyBorder="1" applyAlignment="1">
      <alignment horizontal="center" vertical="center"/>
    </xf>
    <xf numFmtId="0" fontId="30" fillId="0" borderId="33" xfId="42" applyNumberFormat="1" applyBorder="1" applyAlignment="1">
      <alignment horizontal="center" vertical="center"/>
    </xf>
    <xf numFmtId="0" fontId="1" fillId="0" borderId="49" xfId="0" applyNumberFormat="1" applyFont="1" applyFill="1" applyBorder="1" applyAlignment="1">
      <alignment vertical="center" wrapText="1"/>
    </xf>
    <xf numFmtId="0" fontId="0" fillId="0" borderId="49" xfId="0" applyNumberFormat="1" applyFont="1" applyFill="1" applyBorder="1" applyAlignment="1">
      <alignment vertical="center" shrinkToFit="1"/>
    </xf>
    <xf numFmtId="0" fontId="0" fillId="0" borderId="49" xfId="0" applyNumberFormat="1" applyFont="1" applyFill="1" applyBorder="1" applyAlignment="1">
      <alignment vertical="center" wrapText="1"/>
    </xf>
    <xf numFmtId="0" fontId="10" fillId="0" borderId="49" xfId="0" applyNumberFormat="1" applyFont="1" applyFill="1" applyBorder="1" applyAlignment="1">
      <alignment vertical="center" wrapText="1"/>
    </xf>
    <xf numFmtId="0" fontId="1" fillId="0" borderId="78" xfId="0" applyFont="1" applyBorder="1" applyAlignment="1">
      <alignment horizontal="center" vertical="center"/>
    </xf>
    <xf numFmtId="0" fontId="1" fillId="0" borderId="79" xfId="0" applyFont="1" applyFill="1" applyBorder="1" applyAlignment="1">
      <alignment horizontal="center" vertical="center"/>
    </xf>
    <xf numFmtId="176" fontId="1" fillId="0" borderId="80" xfId="0" applyNumberFormat="1" applyFont="1" applyBorder="1" applyAlignment="1">
      <alignment horizontal="center" vertical="center"/>
    </xf>
    <xf numFmtId="0" fontId="0" fillId="0" borderId="42" xfId="0" applyFont="1" applyBorder="1" applyAlignment="1">
      <alignment horizontal="center" vertical="center"/>
    </xf>
    <xf numFmtId="0" fontId="0" fillId="0" borderId="67" xfId="0" applyFont="1" applyBorder="1" applyAlignment="1">
      <alignment horizontal="center" vertical="center"/>
    </xf>
    <xf numFmtId="0" fontId="5" fillId="0" borderId="23" xfId="0" applyFont="1" applyFill="1" applyBorder="1" applyAlignment="1">
      <alignment horizontal="center" vertical="center"/>
    </xf>
    <xf numFmtId="0" fontId="0" fillId="0" borderId="25" xfId="0" applyFont="1" applyBorder="1" applyAlignment="1">
      <alignment horizontal="left"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10" fillId="0" borderId="58" xfId="0" applyNumberFormat="1" applyFont="1" applyBorder="1" applyAlignment="1">
      <alignment horizontal="center"/>
    </xf>
    <xf numFmtId="0" fontId="10" fillId="25" borderId="20" xfId="0" applyNumberFormat="1" applyFont="1" applyFill="1" applyBorder="1" applyAlignment="1">
      <alignment horizontal="right"/>
    </xf>
    <xf numFmtId="0" fontId="10" fillId="25" borderId="20" xfId="0" applyNumberFormat="1" applyFont="1" applyFill="1" applyBorder="1"/>
    <xf numFmtId="0" fontId="10" fillId="25" borderId="58" xfId="0" applyNumberFormat="1" applyFont="1" applyFill="1" applyBorder="1" applyAlignment="1">
      <alignment horizontal="center"/>
    </xf>
    <xf numFmtId="0" fontId="10" fillId="25" borderId="20" xfId="0" applyNumberFormat="1" applyFont="1" applyFill="1" applyBorder="1" applyAlignment="1">
      <alignment horizontal="left"/>
    </xf>
    <xf numFmtId="0" fontId="30" fillId="25" borderId="58" xfId="42" applyNumberFormat="1" applyFill="1" applyBorder="1" applyAlignment="1">
      <alignment horizontal="center" vertical="center"/>
    </xf>
    <xf numFmtId="57" fontId="2" fillId="25" borderId="60" xfId="0" applyNumberFormat="1" applyFont="1" applyFill="1" applyBorder="1" applyAlignment="1" applyProtection="1">
      <alignment horizontal="center" vertical="center"/>
      <protection locked="0"/>
    </xf>
    <xf numFmtId="0" fontId="30" fillId="25" borderId="20" xfId="42" applyNumberFormat="1" applyFill="1" applyBorder="1" applyAlignment="1">
      <alignment horizontal="right" vertical="center"/>
    </xf>
    <xf numFmtId="0" fontId="30" fillId="25" borderId="20" xfId="43" applyNumberFormat="1" applyFont="1" applyFill="1" applyBorder="1" applyAlignment="1">
      <alignment horizontal="left" vertical="center"/>
    </xf>
    <xf numFmtId="0" fontId="30" fillId="25" borderId="58" xfId="43" applyNumberFormat="1" applyFill="1" applyBorder="1" applyAlignment="1">
      <alignment horizontal="center" vertical="center"/>
    </xf>
    <xf numFmtId="0" fontId="30" fillId="25" borderId="20" xfId="43" applyNumberFormat="1" applyFill="1" applyBorder="1" applyAlignment="1">
      <alignment horizontal="right" vertical="center"/>
    </xf>
    <xf numFmtId="0" fontId="30" fillId="25" borderId="33" xfId="42" applyNumberFormat="1" applyFill="1" applyBorder="1" applyAlignment="1">
      <alignment horizontal="left" vertical="center"/>
    </xf>
    <xf numFmtId="0" fontId="30" fillId="0" borderId="33" xfId="42" applyNumberFormat="1" applyBorder="1" applyAlignment="1">
      <alignment horizontal="left" vertical="center"/>
    </xf>
    <xf numFmtId="0" fontId="5" fillId="0" borderId="75" xfId="0" applyFont="1" applyFill="1" applyBorder="1" applyAlignment="1">
      <alignment horizontal="center" vertical="center"/>
    </xf>
    <xf numFmtId="0" fontId="0" fillId="0" borderId="63" xfId="0" applyFont="1" applyFill="1" applyBorder="1" applyAlignment="1">
      <alignment vertical="center"/>
    </xf>
    <xf numFmtId="177" fontId="5" fillId="0" borderId="63" xfId="0" applyNumberFormat="1" applyFont="1" applyBorder="1" applyAlignment="1">
      <alignment horizontal="center" vertical="center"/>
    </xf>
    <xf numFmtId="0" fontId="5" fillId="0" borderId="81" xfId="0" applyFont="1" applyFill="1" applyBorder="1" applyAlignment="1">
      <alignment vertical="center"/>
    </xf>
    <xf numFmtId="0" fontId="5" fillId="0" borderId="33" xfId="0" applyFont="1" applyFill="1" applyBorder="1" applyAlignment="1">
      <alignment vertical="center"/>
    </xf>
    <xf numFmtId="0" fontId="5" fillId="0" borderId="63" xfId="0" applyFont="1" applyBorder="1" applyAlignment="1">
      <alignment horizontal="center" vertical="center"/>
    </xf>
    <xf numFmtId="0" fontId="0" fillId="0" borderId="33" xfId="0" applyFont="1" applyBorder="1" applyAlignment="1">
      <alignment horizontal="center" vertical="center"/>
    </xf>
    <xf numFmtId="0" fontId="5" fillId="0" borderId="76" xfId="0" applyFont="1" applyBorder="1" applyAlignment="1">
      <alignment vertical="center"/>
    </xf>
    <xf numFmtId="177" fontId="0" fillId="0" borderId="25" xfId="0" applyNumberFormat="1" applyFont="1" applyBorder="1" applyAlignment="1">
      <alignment horizontal="center" vertical="center"/>
    </xf>
    <xf numFmtId="0" fontId="0" fillId="0" borderId="28"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30" fillId="25" borderId="20" xfId="43" applyNumberFormat="1" applyFont="1" applyFill="1" applyBorder="1" applyAlignment="1">
      <alignment horizontal="right" vertical="center"/>
    </xf>
    <xf numFmtId="0" fontId="0" fillId="0" borderId="12" xfId="0" applyFont="1" applyBorder="1" applyAlignment="1">
      <alignment horizontal="center" vertical="center"/>
    </xf>
    <xf numFmtId="0" fontId="0" fillId="0" borderId="22" xfId="0" applyFill="1" applyBorder="1" applyAlignment="1">
      <alignment horizontal="center" vertical="center"/>
    </xf>
    <xf numFmtId="0" fontId="30" fillId="0" borderId="58" xfId="43" applyNumberFormat="1" applyFont="1" applyBorder="1" applyAlignment="1">
      <alignment horizontal="center" vertical="center"/>
    </xf>
    <xf numFmtId="0" fontId="0" fillId="0" borderId="32" xfId="0" applyFill="1" applyBorder="1" applyAlignment="1">
      <alignment horizontal="center" vertical="center"/>
    </xf>
    <xf numFmtId="0" fontId="1" fillId="0" borderId="58" xfId="0" applyFont="1" applyBorder="1" applyAlignment="1">
      <alignment horizontal="center" vertical="center"/>
    </xf>
    <xf numFmtId="0" fontId="1" fillId="0" borderId="36" xfId="0" applyFont="1" applyFill="1" applyBorder="1" applyAlignment="1">
      <alignment horizontal="center" vertical="center"/>
    </xf>
    <xf numFmtId="0" fontId="10" fillId="0" borderId="20" xfId="0" applyNumberFormat="1" applyFont="1" applyFill="1" applyBorder="1" applyAlignment="1">
      <alignment vertical="center"/>
    </xf>
    <xf numFmtId="0" fontId="0" fillId="0" borderId="20" xfId="0" applyFont="1" applyFill="1" applyBorder="1" applyAlignment="1">
      <alignment vertical="center" wrapText="1" shrinkToFit="1"/>
    </xf>
    <xf numFmtId="0" fontId="38" fillId="0" borderId="0" xfId="0" applyFont="1" applyBorder="1" applyAlignment="1">
      <alignment horizontal="left" vertical="center"/>
    </xf>
    <xf numFmtId="0" fontId="37" fillId="0" borderId="13" xfId="0" applyFont="1" applyBorder="1" applyAlignment="1">
      <alignment horizontal="center" vertical="center"/>
    </xf>
    <xf numFmtId="0" fontId="37" fillId="0" borderId="0" xfId="0" applyFont="1" applyAlignment="1">
      <alignment horizontal="left" vertical="center"/>
    </xf>
    <xf numFmtId="0" fontId="1" fillId="0" borderId="36" xfId="0" applyFont="1" applyFill="1" applyBorder="1" applyAlignment="1">
      <alignment horizontal="center" vertical="center"/>
    </xf>
    <xf numFmtId="0" fontId="0" fillId="0" borderId="58" xfId="0" applyBorder="1" applyAlignment="1">
      <alignment horizontal="center" vertical="center" wrapText="1"/>
    </xf>
    <xf numFmtId="57" fontId="2" fillId="0" borderId="60" xfId="0" applyNumberFormat="1" applyFont="1" applyFill="1" applyBorder="1" applyAlignment="1" applyProtection="1">
      <alignment horizontal="center" vertical="center"/>
      <protection locked="0"/>
    </xf>
    <xf numFmtId="0" fontId="39" fillId="24" borderId="20" xfId="43" applyNumberFormat="1" applyFont="1" applyFill="1" applyBorder="1" applyAlignment="1">
      <alignment vertical="center" wrapText="1"/>
    </xf>
    <xf numFmtId="0" fontId="30" fillId="0" borderId="58" xfId="42" applyNumberFormat="1" applyBorder="1" applyAlignment="1">
      <alignment horizontal="center" vertical="center"/>
    </xf>
    <xf numFmtId="0" fontId="2" fillId="0" borderId="60" xfId="0" applyFont="1" applyFill="1" applyBorder="1" applyAlignment="1" applyProtection="1">
      <alignment horizontal="center" vertical="center"/>
      <protection locked="0"/>
    </xf>
    <xf numFmtId="0" fontId="30" fillId="25" borderId="20" xfId="42" applyNumberFormat="1" applyFill="1" applyBorder="1" applyAlignment="1">
      <alignment horizontal="left" vertical="center"/>
    </xf>
    <xf numFmtId="0" fontId="30" fillId="0" borderId="58" xfId="43" applyNumberFormat="1" applyBorder="1" applyAlignment="1">
      <alignment horizontal="center" vertical="center"/>
    </xf>
    <xf numFmtId="0" fontId="0" fillId="0" borderId="18" xfId="0" applyBorder="1" applyAlignment="1">
      <alignment horizontal="center" vertical="center"/>
    </xf>
    <xf numFmtId="0" fontId="11" fillId="0" borderId="13" xfId="44" applyFont="1" applyBorder="1" applyAlignment="1">
      <alignment vertical="center"/>
    </xf>
    <xf numFmtId="0" fontId="11" fillId="0" borderId="36" xfId="44" applyFont="1" applyBorder="1" applyAlignment="1">
      <alignment vertical="center"/>
    </xf>
    <xf numFmtId="0" fontId="1" fillId="0" borderId="82" xfId="44" applyFont="1" applyBorder="1" applyAlignment="1">
      <alignment horizontal="center" vertical="center" wrapText="1"/>
    </xf>
    <xf numFmtId="0" fontId="1" fillId="0" borderId="22" xfId="44" applyFont="1" applyBorder="1" applyAlignment="1">
      <alignment horizontal="center" vertical="center" wrapText="1"/>
    </xf>
    <xf numFmtId="0" fontId="0" fillId="0" borderId="14" xfId="44" applyFont="1" applyBorder="1" applyAlignment="1">
      <alignment horizontal="center" vertical="center"/>
    </xf>
    <xf numFmtId="0" fontId="1" fillId="0" borderId="15" xfId="44" applyFont="1" applyBorder="1" applyAlignment="1">
      <alignment horizontal="center" vertical="center"/>
    </xf>
    <xf numFmtId="0" fontId="1" fillId="0" borderId="83" xfId="44" applyFont="1" applyBorder="1" applyAlignment="1">
      <alignment horizontal="center" vertical="center"/>
    </xf>
    <xf numFmtId="0" fontId="1" fillId="0" borderId="82" xfId="44" applyFont="1" applyBorder="1" applyAlignment="1">
      <alignment horizontal="center" vertical="center"/>
    </xf>
    <xf numFmtId="0" fontId="1" fillId="0" borderId="22" xfId="44" applyFont="1" applyBorder="1" applyAlignment="1">
      <alignment horizontal="center" vertical="center"/>
    </xf>
    <xf numFmtId="0" fontId="12" fillId="0" borderId="22" xfId="44" applyFont="1" applyBorder="1" applyAlignment="1">
      <alignment horizontal="center" vertical="center"/>
    </xf>
    <xf numFmtId="0" fontId="0" fillId="0" borderId="82" xfId="44" applyFont="1" applyBorder="1" applyAlignment="1">
      <alignment horizontal="center" vertical="center"/>
    </xf>
    <xf numFmtId="0" fontId="1" fillId="0" borderId="84" xfId="44" applyFont="1" applyBorder="1" applyAlignment="1">
      <alignment horizontal="center" vertical="center"/>
    </xf>
    <xf numFmtId="0" fontId="12" fillId="0" borderId="18" xfId="44" applyFont="1" applyBorder="1" applyAlignment="1">
      <alignment horizontal="center" vertical="center"/>
    </xf>
    <xf numFmtId="0" fontId="1" fillId="0" borderId="85" xfId="44" applyFont="1" applyBorder="1" applyAlignment="1">
      <alignment horizontal="center" vertical="center"/>
    </xf>
    <xf numFmtId="0" fontId="12" fillId="0" borderId="19" xfId="44"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2" xfId="0" applyFont="1" applyBorder="1" applyAlignment="1">
      <alignment horizontal="center" vertical="center"/>
    </xf>
    <xf numFmtId="0" fontId="0" fillId="0" borderId="45" xfId="0" applyBorder="1" applyAlignment="1">
      <alignment horizontal="center" vertical="center"/>
    </xf>
    <xf numFmtId="177" fontId="1" fillId="0" borderId="82" xfId="0" applyNumberFormat="1" applyFont="1" applyBorder="1" applyAlignment="1">
      <alignment horizontal="center" vertical="center"/>
    </xf>
    <xf numFmtId="0" fontId="1" fillId="0" borderId="36" xfId="0" applyFont="1" applyFill="1" applyBorder="1" applyAlignment="1">
      <alignment horizontal="center" vertical="center"/>
    </xf>
    <xf numFmtId="0" fontId="0" fillId="0" borderId="23" xfId="0" applyBorder="1" applyAlignment="1">
      <alignment horizontal="center" vertical="center"/>
    </xf>
    <xf numFmtId="0" fontId="1" fillId="0" borderId="84" xfId="0" applyFont="1" applyBorder="1" applyAlignment="1">
      <alignment horizontal="center" vertical="center"/>
    </xf>
    <xf numFmtId="0" fontId="1" fillId="0" borderId="73" xfId="0" applyFont="1" applyBorder="1" applyAlignment="1">
      <alignment horizontal="center" vertical="center"/>
    </xf>
    <xf numFmtId="0" fontId="1" fillId="0" borderId="85" xfId="0" applyFont="1" applyBorder="1" applyAlignment="1">
      <alignment horizontal="center" vertical="center"/>
    </xf>
    <xf numFmtId="0" fontId="0" fillId="0" borderId="33" xfId="0" applyFill="1" applyBorder="1" applyAlignment="1">
      <alignment horizontal="center" vertical="center" wrapText="1"/>
    </xf>
    <xf numFmtId="0" fontId="0" fillId="0" borderId="58" xfId="0" applyFill="1" applyBorder="1" applyAlignment="1">
      <alignment horizontal="center" vertical="center"/>
    </xf>
    <xf numFmtId="0" fontId="30" fillId="0" borderId="75" xfId="0" applyFont="1" applyBorder="1" applyAlignment="1">
      <alignment horizontal="left" vertical="center"/>
    </xf>
    <xf numFmtId="0" fontId="30" fillId="0" borderId="17" xfId="0" applyFont="1" applyBorder="1" applyAlignment="1">
      <alignment horizontal="left" vertical="center"/>
    </xf>
    <xf numFmtId="0" fontId="30" fillId="0" borderId="33" xfId="43" applyNumberFormat="1" applyFont="1" applyBorder="1" applyAlignment="1">
      <alignment horizontal="center" vertical="center" wrapText="1"/>
    </xf>
    <xf numFmtId="0" fontId="30" fillId="0" borderId="58" xfId="43" applyNumberFormat="1" applyFont="1" applyBorder="1" applyAlignment="1">
      <alignment horizontal="center" vertical="center" wrapText="1"/>
    </xf>
    <xf numFmtId="0" fontId="30" fillId="0" borderId="22" xfId="43" applyNumberFormat="1" applyBorder="1" applyAlignment="1">
      <alignment horizontal="center" vertical="center"/>
    </xf>
    <xf numFmtId="0" fontId="2" fillId="0" borderId="33" xfId="0" applyFont="1" applyFill="1" applyBorder="1" applyAlignment="1">
      <alignment horizontal="center" vertical="center"/>
    </xf>
    <xf numFmtId="0" fontId="2" fillId="0" borderId="22" xfId="0" applyFont="1" applyFill="1" applyBorder="1" applyAlignment="1">
      <alignment horizontal="center" vertical="center"/>
    </xf>
    <xf numFmtId="0" fontId="30" fillId="0" borderId="75" xfId="43" applyNumberFormat="1" applyFont="1" applyFill="1" applyBorder="1" applyAlignment="1">
      <alignment horizontal="left" vertical="center" wrapText="1"/>
    </xf>
    <xf numFmtId="0" fontId="37" fillId="0" borderId="17" xfId="0" applyFont="1" applyBorder="1" applyAlignment="1">
      <alignment horizontal="left" vertical="center"/>
    </xf>
    <xf numFmtId="0" fontId="30" fillId="0" borderId="75" xfId="43" applyNumberFormat="1" applyFont="1" applyFill="1" applyBorder="1" applyAlignment="1">
      <alignment horizontal="left" vertical="center"/>
    </xf>
    <xf numFmtId="0" fontId="30" fillId="0" borderId="17" xfId="43" applyNumberFormat="1" applyFont="1" applyFill="1" applyBorder="1" applyAlignment="1">
      <alignment horizontal="left" vertical="center"/>
    </xf>
    <xf numFmtId="0" fontId="30" fillId="0" borderId="75" xfId="42" applyNumberFormat="1" applyFont="1" applyFill="1" applyBorder="1" applyAlignment="1">
      <alignment horizontal="left" vertical="center"/>
    </xf>
    <xf numFmtId="0" fontId="30" fillId="0" borderId="88" xfId="42" applyNumberFormat="1" applyFont="1" applyFill="1" applyBorder="1" applyAlignment="1">
      <alignment horizontal="left" vertical="center"/>
    </xf>
    <xf numFmtId="0" fontId="30" fillId="0" borderId="89" xfId="42" applyNumberFormat="1" applyFont="1" applyFill="1" applyBorder="1" applyAlignment="1">
      <alignment horizontal="left" vertical="center"/>
    </xf>
    <xf numFmtId="0" fontId="0" fillId="0" borderId="58" xfId="0" applyFill="1" applyBorder="1" applyAlignment="1">
      <alignment horizontal="center" vertical="center" wrapText="1"/>
    </xf>
    <xf numFmtId="0" fontId="0" fillId="0" borderId="45" xfId="0" applyFill="1" applyBorder="1" applyAlignment="1">
      <alignment horizontal="center" vertical="center" wrapText="1"/>
    </xf>
    <xf numFmtId="0" fontId="2" fillId="0" borderId="60" xfId="0" applyFont="1" applyBorder="1" applyAlignment="1">
      <alignment horizontal="center" vertical="center"/>
    </xf>
    <xf numFmtId="0" fontId="2" fillId="0" borderId="25" xfId="0" applyFont="1" applyBorder="1" applyAlignment="1">
      <alignment horizontal="center" vertical="center"/>
    </xf>
    <xf numFmtId="0" fontId="30" fillId="0" borderId="75" xfId="42" applyNumberFormat="1" applyFont="1" applyFill="1" applyBorder="1" applyAlignment="1">
      <alignment horizontal="left" vertical="center" wrapText="1"/>
    </xf>
    <xf numFmtId="0" fontId="30" fillId="0" borderId="88" xfId="42" applyNumberFormat="1" applyFont="1" applyFill="1" applyBorder="1" applyAlignment="1">
      <alignment horizontal="left" vertical="center" wrapText="1"/>
    </xf>
    <xf numFmtId="0" fontId="30" fillId="0" borderId="17" xfId="42" applyNumberFormat="1" applyFont="1" applyFill="1" applyBorder="1" applyAlignment="1">
      <alignment horizontal="left" vertical="center"/>
    </xf>
    <xf numFmtId="0" fontId="0" fillId="0" borderId="22" xfId="0" applyFill="1" applyBorder="1" applyAlignment="1">
      <alignment horizontal="center" vertical="center"/>
    </xf>
    <xf numFmtId="0" fontId="2" fillId="0" borderId="60" xfId="0" applyFont="1" applyFill="1" applyBorder="1" applyAlignment="1">
      <alignment horizontal="center" vertical="center"/>
    </xf>
    <xf numFmtId="57" fontId="2" fillId="0" borderId="33" xfId="0" applyNumberFormat="1" applyFont="1" applyFill="1" applyBorder="1" applyAlignment="1">
      <alignment horizontal="center" vertical="center"/>
    </xf>
    <xf numFmtId="57" fontId="2" fillId="0" borderId="22" xfId="0" applyNumberFormat="1" applyFont="1" applyFill="1" applyBorder="1" applyAlignment="1">
      <alignment horizontal="center" vertical="center"/>
    </xf>
    <xf numFmtId="0" fontId="0" fillId="0" borderId="33" xfId="0" applyFill="1" applyBorder="1" applyAlignment="1">
      <alignment horizontal="center" vertical="center"/>
    </xf>
    <xf numFmtId="0" fontId="30" fillId="0" borderId="75" xfId="43" applyNumberFormat="1" applyFont="1" applyBorder="1" applyAlignment="1">
      <alignment horizontal="left" vertical="center"/>
    </xf>
    <xf numFmtId="0" fontId="30" fillId="0" borderId="88" xfId="43" applyNumberFormat="1" applyFont="1" applyBorder="1" applyAlignment="1">
      <alignment horizontal="left" vertical="center"/>
    </xf>
    <xf numFmtId="0" fontId="30" fillId="0" borderId="33" xfId="43" applyNumberFormat="1" applyBorder="1" applyAlignment="1">
      <alignment horizontal="center" vertical="center" wrapText="1"/>
    </xf>
    <xf numFmtId="0" fontId="30" fillId="0" borderId="58" xfId="43" applyNumberFormat="1" applyBorder="1" applyAlignment="1">
      <alignment horizontal="center" vertical="center"/>
    </xf>
    <xf numFmtId="0" fontId="0" fillId="0" borderId="22" xfId="0" applyBorder="1" applyAlignment="1">
      <alignment horizontal="center" vertical="center"/>
    </xf>
    <xf numFmtId="0" fontId="30" fillId="0" borderId="75" xfId="43" applyNumberFormat="1" applyFont="1" applyBorder="1" applyAlignment="1">
      <alignment horizontal="left" vertical="center" wrapText="1"/>
    </xf>
    <xf numFmtId="0" fontId="30" fillId="0" borderId="88" xfId="43" applyNumberFormat="1" applyFont="1" applyBorder="1" applyAlignment="1">
      <alignment horizontal="left" vertical="center" wrapText="1"/>
    </xf>
    <xf numFmtId="0" fontId="30" fillId="0" borderId="17" xfId="43" applyNumberFormat="1" applyFont="1" applyBorder="1" applyAlignment="1">
      <alignment horizontal="left" vertical="center"/>
    </xf>
    <xf numFmtId="0" fontId="30" fillId="0" borderId="75" xfId="42" applyNumberFormat="1" applyFont="1" applyBorder="1" applyAlignment="1">
      <alignment horizontal="left" vertical="center" wrapText="1"/>
    </xf>
    <xf numFmtId="0" fontId="30" fillId="0" borderId="17" xfId="42" applyNumberFormat="1" applyFont="1" applyBorder="1" applyAlignment="1">
      <alignment horizontal="left" vertical="center" wrapText="1"/>
    </xf>
    <xf numFmtId="0" fontId="30" fillId="0" borderId="33" xfId="42" applyNumberFormat="1" applyFont="1" applyBorder="1" applyAlignment="1">
      <alignment horizontal="center" vertical="center"/>
    </xf>
    <xf numFmtId="0" fontId="30" fillId="0" borderId="22" xfId="42" applyNumberFormat="1" applyBorder="1" applyAlignment="1">
      <alignment horizontal="center" vertical="center"/>
    </xf>
    <xf numFmtId="0" fontId="30" fillId="0" borderId="17" xfId="43" applyNumberFormat="1" applyFont="1" applyBorder="1" applyAlignment="1">
      <alignment horizontal="left" vertical="center" wrapText="1"/>
    </xf>
    <xf numFmtId="0" fontId="30" fillId="0" borderId="33" xfId="42" applyNumberFormat="1" applyFont="1" applyBorder="1" applyAlignment="1">
      <alignment horizontal="center" vertical="center" wrapText="1"/>
    </xf>
    <xf numFmtId="0" fontId="30" fillId="0" borderId="17" xfId="42" applyNumberFormat="1" applyFont="1" applyFill="1" applyBorder="1" applyAlignment="1">
      <alignment horizontal="left" vertical="center" wrapText="1"/>
    </xf>
    <xf numFmtId="0" fontId="30" fillId="0" borderId="88" xfId="42" applyNumberFormat="1" applyFont="1" applyBorder="1" applyAlignment="1">
      <alignment horizontal="left" vertical="center"/>
    </xf>
    <xf numFmtId="0" fontId="30" fillId="0" borderId="17" xfId="42" applyNumberFormat="1" applyFont="1" applyBorder="1" applyAlignment="1">
      <alignment horizontal="left" vertical="center"/>
    </xf>
    <xf numFmtId="0" fontId="30" fillId="0" borderId="58" xfId="42" applyNumberFormat="1" applyBorder="1" applyAlignment="1">
      <alignment horizontal="center" vertical="center"/>
    </xf>
    <xf numFmtId="0" fontId="2" fillId="0" borderId="60" xfId="0" applyFont="1" applyFill="1" applyBorder="1" applyAlignment="1" applyProtection="1">
      <alignment horizontal="center" vertical="center"/>
      <protection locked="0"/>
    </xf>
    <xf numFmtId="0" fontId="30" fillId="0" borderId="22" xfId="42" applyNumberFormat="1" applyFont="1" applyBorder="1" applyAlignment="1">
      <alignment horizontal="center" vertical="center"/>
    </xf>
    <xf numFmtId="0" fontId="30" fillId="0" borderId="75" xfId="42" applyNumberFormat="1" applyFont="1" applyBorder="1" applyAlignment="1">
      <alignment horizontal="left" vertical="center"/>
    </xf>
    <xf numFmtId="0" fontId="37" fillId="0" borderId="17" xfId="0" applyFont="1" applyBorder="1" applyAlignment="1">
      <alignment horizontal="left" vertical="center" wrapText="1"/>
    </xf>
    <xf numFmtId="0" fontId="30" fillId="0" borderId="33" xfId="43" applyNumberFormat="1" applyBorder="1" applyAlignment="1">
      <alignment horizontal="center" vertical="center"/>
    </xf>
    <xf numFmtId="0" fontId="30" fillId="0" borderId="88" xfId="42" applyNumberFormat="1" applyFont="1" applyBorder="1" applyAlignment="1">
      <alignment horizontal="left" vertical="center" wrapText="1"/>
    </xf>
    <xf numFmtId="0" fontId="30" fillId="0" borderId="58" xfId="42" applyNumberFormat="1" applyFont="1" applyBorder="1" applyAlignment="1">
      <alignment horizontal="center" vertical="center" wrapText="1"/>
    </xf>
    <xf numFmtId="0" fontId="30" fillId="0" borderId="22" xfId="42" applyNumberFormat="1" applyFont="1" applyBorder="1" applyAlignment="1">
      <alignment horizontal="center" vertical="center" wrapText="1"/>
    </xf>
    <xf numFmtId="0" fontId="30" fillId="0" borderId="75" xfId="0" applyNumberFormat="1" applyFont="1" applyBorder="1" applyAlignment="1">
      <alignment horizontal="left" vertical="center" wrapText="1"/>
    </xf>
    <xf numFmtId="0" fontId="30" fillId="0" borderId="17" xfId="0" applyNumberFormat="1" applyFont="1" applyBorder="1" applyAlignment="1">
      <alignment horizontal="left" vertical="center"/>
    </xf>
    <xf numFmtId="0" fontId="10" fillId="0" borderId="33" xfId="0" applyNumberFormat="1" applyFont="1" applyBorder="1" applyAlignment="1">
      <alignment horizontal="center"/>
    </xf>
    <xf numFmtId="0" fontId="10" fillId="0" borderId="22" xfId="0" applyNumberFormat="1" applyFont="1" applyBorder="1" applyAlignment="1">
      <alignment horizontal="center"/>
    </xf>
    <xf numFmtId="0" fontId="30" fillId="0" borderId="88" xfId="43" applyNumberFormat="1" applyFont="1" applyFill="1" applyBorder="1" applyAlignment="1">
      <alignment horizontal="left" vertical="center" wrapText="1"/>
    </xf>
    <xf numFmtId="0" fontId="30" fillId="0" borderId="88" xfId="0" applyNumberFormat="1" applyFont="1" applyBorder="1" applyAlignment="1">
      <alignment horizontal="left" vertical="center"/>
    </xf>
    <xf numFmtId="0" fontId="10" fillId="0" borderId="58" xfId="0" applyNumberFormat="1" applyFont="1" applyBorder="1" applyAlignment="1">
      <alignment horizontal="center"/>
    </xf>
    <xf numFmtId="0" fontId="30" fillId="0" borderId="58" xfId="42" applyNumberFormat="1" applyFont="1" applyBorder="1" applyAlignment="1">
      <alignment horizontal="center" vertical="center"/>
    </xf>
    <xf numFmtId="0" fontId="2" fillId="0" borderId="33" xfId="0" applyFont="1" applyBorder="1" applyAlignment="1">
      <alignment horizontal="center" vertical="center"/>
    </xf>
    <xf numFmtId="0" fontId="2" fillId="0" borderId="58" xfId="0" applyFont="1" applyBorder="1" applyAlignment="1">
      <alignment horizontal="center" vertical="center"/>
    </xf>
    <xf numFmtId="0" fontId="1" fillId="0" borderId="33"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2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30" fillId="0" borderId="75" xfId="0" applyFont="1" applyBorder="1" applyAlignment="1">
      <alignment horizontal="left" vertical="center" wrapText="1"/>
    </xf>
    <xf numFmtId="0" fontId="2" fillId="0" borderId="58" xfId="0" applyFont="1" applyFill="1" applyBorder="1" applyAlignment="1">
      <alignment horizontal="center" vertical="center"/>
    </xf>
    <xf numFmtId="0" fontId="30" fillId="0" borderId="33" xfId="43" applyNumberFormat="1" applyFont="1" applyBorder="1" applyAlignment="1">
      <alignment horizontal="center" vertical="center"/>
    </xf>
    <xf numFmtId="0" fontId="30" fillId="0" borderId="58" xfId="43" applyNumberFormat="1" applyFont="1" applyBorder="1" applyAlignment="1">
      <alignment horizontal="center" vertical="center"/>
    </xf>
    <xf numFmtId="0" fontId="30" fillId="0" borderId="22" xfId="43" applyNumberFormat="1" applyFont="1" applyBorder="1" applyAlignment="1">
      <alignment horizontal="center" vertical="center" wrapText="1"/>
    </xf>
    <xf numFmtId="57" fontId="2" fillId="0" borderId="63" xfId="0" applyNumberFormat="1" applyFont="1" applyFill="1" applyBorder="1" applyAlignment="1">
      <alignment horizontal="center" vertical="center"/>
    </xf>
    <xf numFmtId="57" fontId="2" fillId="0" borderId="18" xfId="0" applyNumberFormat="1" applyFont="1" applyFill="1" applyBorder="1" applyAlignment="1">
      <alignment horizontal="center" vertical="center"/>
    </xf>
    <xf numFmtId="0" fontId="2" fillId="0" borderId="63" xfId="0" applyFont="1" applyFill="1" applyBorder="1" applyAlignment="1" applyProtection="1">
      <alignment horizontal="center" vertical="center"/>
      <protection locked="0"/>
    </xf>
    <xf numFmtId="0" fontId="0" fillId="0" borderId="18" xfId="0" applyBorder="1" applyAlignment="1">
      <alignment horizontal="center" vertical="center"/>
    </xf>
    <xf numFmtId="0" fontId="30" fillId="0" borderId="88" xfId="0" applyFont="1" applyBorder="1" applyAlignment="1">
      <alignment horizontal="left" vertical="center"/>
    </xf>
    <xf numFmtId="0" fontId="0" fillId="0" borderId="60" xfId="0" applyBorder="1" applyAlignment="1">
      <alignment horizontal="center" vertical="center"/>
    </xf>
    <xf numFmtId="0" fontId="30" fillId="0" borderId="33" xfId="42" applyNumberFormat="1" applyBorder="1" applyAlignment="1">
      <alignment horizontal="center" vertical="center"/>
    </xf>
    <xf numFmtId="0" fontId="30" fillId="0" borderId="33" xfId="42" applyNumberFormat="1" applyFont="1" applyFill="1" applyBorder="1" applyAlignment="1">
      <alignment horizontal="center" vertical="center"/>
    </xf>
    <xf numFmtId="0" fontId="30" fillId="0" borderId="58" xfId="42" applyNumberFormat="1" applyFill="1" applyBorder="1" applyAlignment="1">
      <alignment horizontal="center" vertical="center"/>
    </xf>
    <xf numFmtId="0" fontId="30" fillId="0" borderId="22" xfId="42" applyNumberFormat="1" applyFill="1" applyBorder="1" applyAlignment="1">
      <alignment horizontal="center" vertical="center"/>
    </xf>
    <xf numFmtId="0" fontId="30" fillId="0" borderId="36" xfId="0" applyFont="1" applyBorder="1" applyAlignment="1">
      <alignment horizontal="left" vertical="center"/>
    </xf>
    <xf numFmtId="0" fontId="30" fillId="0" borderId="36" xfId="0" applyFont="1" applyBorder="1" applyAlignment="1">
      <alignment horizontal="left" vertical="center" wrapText="1"/>
    </xf>
    <xf numFmtId="0" fontId="30" fillId="0" borderId="88" xfId="0" applyFont="1" applyBorder="1" applyAlignment="1">
      <alignment horizontal="left" vertical="center" wrapText="1"/>
    </xf>
    <xf numFmtId="0" fontId="30" fillId="0" borderId="17" xfId="0" applyFont="1" applyBorder="1" applyAlignment="1">
      <alignment horizontal="left" vertical="center" wrapText="1"/>
    </xf>
    <xf numFmtId="0" fontId="2" fillId="0" borderId="33"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30" fillId="0" borderId="33" xfId="42" applyNumberFormat="1" applyFont="1" applyFill="1" applyBorder="1" applyAlignment="1">
      <alignment horizontal="center" vertical="center" wrapText="1"/>
    </xf>
    <xf numFmtId="0" fontId="0" fillId="0" borderId="58" xfId="0" applyBorder="1" applyAlignment="1">
      <alignment horizontal="center" vertical="center"/>
    </xf>
    <xf numFmtId="0" fontId="2" fillId="0" borderId="63"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0" fillId="0" borderId="57" xfId="0" applyBorder="1" applyAlignment="1">
      <alignment horizontal="center" vertical="center"/>
    </xf>
    <xf numFmtId="0" fontId="2" fillId="0" borderId="22" xfId="0" applyFont="1"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34" fillId="0" borderId="10" xfId="0" applyFont="1" applyBorder="1" applyAlignment="1">
      <alignment horizontal="right" vertical="center"/>
    </xf>
    <xf numFmtId="0" fontId="34" fillId="0" borderId="12"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1">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opLeftCell="A19" zoomScaleNormal="100" zoomScaleSheetLayoutView="100" workbookViewId="0">
      <selection activeCell="O28" sqref="O28"/>
    </sheetView>
  </sheetViews>
  <sheetFormatPr defaultColWidth="10.28515625" defaultRowHeight="13.5" x14ac:dyDescent="0.15"/>
  <cols>
    <col min="1" max="1" width="4.42578125" style="36" customWidth="1"/>
    <col min="2" max="2" width="20.140625" style="36" customWidth="1"/>
    <col min="3" max="3" width="8.140625" style="36" customWidth="1"/>
    <col min="4" max="4" width="25" style="36" customWidth="1"/>
    <col min="5" max="5" width="30.7109375" style="36" customWidth="1"/>
    <col min="6" max="6" width="7.5703125" style="36" customWidth="1"/>
    <col min="7" max="8" width="12.140625" style="36" customWidth="1"/>
    <col min="9" max="14" width="5.85546875" style="36" customWidth="1"/>
    <col min="15" max="16384" width="10.28515625" style="36"/>
  </cols>
  <sheetData>
    <row r="1" spans="1:14" ht="14.25" x14ac:dyDescent="0.15">
      <c r="A1" s="71" t="s">
        <v>873</v>
      </c>
      <c r="C1" s="37"/>
      <c r="D1" s="37"/>
      <c r="E1" s="37"/>
      <c r="F1" s="37"/>
      <c r="G1" s="37"/>
      <c r="H1" s="37"/>
      <c r="I1" s="37"/>
      <c r="J1" s="37"/>
      <c r="K1" s="37"/>
      <c r="L1" s="37"/>
      <c r="M1" s="37"/>
      <c r="N1" s="37"/>
    </row>
    <row r="2" spans="1:14" ht="15" thickBot="1" x14ac:dyDescent="0.2">
      <c r="A2" s="70"/>
      <c r="B2" s="71"/>
      <c r="C2" s="37"/>
      <c r="D2" s="37"/>
      <c r="E2" s="37"/>
      <c r="F2" s="37"/>
      <c r="G2" s="37"/>
      <c r="H2" s="37"/>
      <c r="I2" s="37"/>
      <c r="J2" s="37"/>
      <c r="K2" s="37"/>
      <c r="L2" s="37"/>
      <c r="M2" s="37"/>
      <c r="N2" s="121" t="s">
        <v>3306</v>
      </c>
    </row>
    <row r="3" spans="1:14" x14ac:dyDescent="0.15">
      <c r="A3" s="523" t="s">
        <v>218</v>
      </c>
      <c r="B3" s="530" t="s">
        <v>745</v>
      </c>
      <c r="C3" s="534" t="s">
        <v>874</v>
      </c>
      <c r="D3" s="536" t="s">
        <v>746</v>
      </c>
      <c r="E3" s="530" t="s">
        <v>729</v>
      </c>
      <c r="F3" s="525" t="s">
        <v>747</v>
      </c>
      <c r="G3" s="530" t="s">
        <v>728</v>
      </c>
      <c r="H3" s="533" t="s">
        <v>748</v>
      </c>
      <c r="I3" s="527" t="s">
        <v>749</v>
      </c>
      <c r="J3" s="528"/>
      <c r="K3" s="528"/>
      <c r="L3" s="528"/>
      <c r="M3" s="528"/>
      <c r="N3" s="529"/>
    </row>
    <row r="4" spans="1:14" x14ac:dyDescent="0.15">
      <c r="A4" s="524"/>
      <c r="B4" s="532"/>
      <c r="C4" s="535"/>
      <c r="D4" s="537"/>
      <c r="E4" s="531"/>
      <c r="F4" s="526"/>
      <c r="G4" s="531"/>
      <c r="H4" s="532"/>
      <c r="I4" s="72" t="s">
        <v>750</v>
      </c>
      <c r="J4" s="85" t="s">
        <v>246</v>
      </c>
      <c r="K4" s="86" t="s">
        <v>247</v>
      </c>
      <c r="L4" s="86" t="s">
        <v>248</v>
      </c>
      <c r="M4" s="86" t="s">
        <v>249</v>
      </c>
      <c r="N4" s="106" t="s">
        <v>751</v>
      </c>
    </row>
    <row r="5" spans="1:14" ht="24" x14ac:dyDescent="0.15">
      <c r="A5" s="107">
        <v>1</v>
      </c>
      <c r="B5" s="128" t="s">
        <v>2346</v>
      </c>
      <c r="C5" s="244" t="s">
        <v>875</v>
      </c>
      <c r="D5" s="74" t="s">
        <v>731</v>
      </c>
      <c r="E5" s="39" t="s">
        <v>730</v>
      </c>
      <c r="F5" s="40">
        <v>39539</v>
      </c>
      <c r="G5" s="41" t="s">
        <v>2991</v>
      </c>
      <c r="H5" s="42" t="s">
        <v>752</v>
      </c>
      <c r="I5" s="260">
        <v>80</v>
      </c>
      <c r="J5" s="259">
        <v>75</v>
      </c>
      <c r="K5" s="108"/>
      <c r="L5" s="111">
        <v>20</v>
      </c>
      <c r="M5" s="108"/>
      <c r="N5" s="109"/>
    </row>
    <row r="6" spans="1:14" ht="24" customHeight="1" x14ac:dyDescent="0.15">
      <c r="A6" s="107">
        <v>2</v>
      </c>
      <c r="B6" s="63" t="s">
        <v>221</v>
      </c>
      <c r="C6" s="245" t="s">
        <v>753</v>
      </c>
      <c r="D6" s="75" t="s">
        <v>737</v>
      </c>
      <c r="E6" s="39" t="s">
        <v>736</v>
      </c>
      <c r="F6" s="40">
        <v>39539</v>
      </c>
      <c r="G6" s="38" t="s">
        <v>754</v>
      </c>
      <c r="H6" s="42" t="s">
        <v>755</v>
      </c>
      <c r="I6" s="260">
        <v>50</v>
      </c>
      <c r="J6" s="259">
        <v>55</v>
      </c>
      <c r="K6" s="108"/>
      <c r="L6" s="108"/>
      <c r="M6" s="108"/>
      <c r="N6" s="109"/>
    </row>
    <row r="7" spans="1:14" ht="24" customHeight="1" x14ac:dyDescent="0.15">
      <c r="A7" s="107">
        <v>3</v>
      </c>
      <c r="B7" s="126" t="s">
        <v>2974</v>
      </c>
      <c r="C7" s="245" t="s">
        <v>224</v>
      </c>
      <c r="D7" s="74" t="s">
        <v>876</v>
      </c>
      <c r="E7" s="39" t="s">
        <v>738</v>
      </c>
      <c r="F7" s="40">
        <v>39539</v>
      </c>
      <c r="G7" s="38" t="s">
        <v>739</v>
      </c>
      <c r="H7" s="43" t="s">
        <v>756</v>
      </c>
      <c r="I7" s="260">
        <v>60</v>
      </c>
      <c r="J7" s="259">
        <v>80</v>
      </c>
      <c r="K7" s="108"/>
      <c r="L7" s="108"/>
      <c r="M7" s="108"/>
      <c r="N7" s="109"/>
    </row>
    <row r="8" spans="1:14" ht="24" customHeight="1" x14ac:dyDescent="0.15">
      <c r="A8" s="107">
        <v>4</v>
      </c>
      <c r="B8" s="63" t="s">
        <v>812</v>
      </c>
      <c r="C8" s="245" t="s">
        <v>190</v>
      </c>
      <c r="D8" s="74" t="s">
        <v>816</v>
      </c>
      <c r="E8" s="39" t="s">
        <v>191</v>
      </c>
      <c r="F8" s="40">
        <v>39600</v>
      </c>
      <c r="G8" s="38" t="s">
        <v>192</v>
      </c>
      <c r="H8" s="43" t="s">
        <v>193</v>
      </c>
      <c r="I8" s="260">
        <v>60</v>
      </c>
      <c r="J8" s="259">
        <v>40</v>
      </c>
      <c r="K8" s="108"/>
      <c r="L8" s="108"/>
      <c r="M8" s="108"/>
      <c r="N8" s="110">
        <v>40</v>
      </c>
    </row>
    <row r="9" spans="1:14" ht="24" customHeight="1" x14ac:dyDescent="0.15">
      <c r="A9" s="107">
        <v>5</v>
      </c>
      <c r="B9" s="63" t="s">
        <v>202</v>
      </c>
      <c r="C9" s="245" t="s">
        <v>267</v>
      </c>
      <c r="D9" s="74" t="s">
        <v>817</v>
      </c>
      <c r="E9" s="39" t="s">
        <v>813</v>
      </c>
      <c r="F9" s="40">
        <v>39904</v>
      </c>
      <c r="G9" s="38" t="s">
        <v>571</v>
      </c>
      <c r="H9" s="43" t="s">
        <v>572</v>
      </c>
      <c r="I9" s="260">
        <v>30</v>
      </c>
      <c r="J9" s="259">
        <v>35</v>
      </c>
      <c r="K9" s="108"/>
      <c r="L9" s="108"/>
      <c r="M9" s="108"/>
      <c r="N9" s="109"/>
    </row>
    <row r="10" spans="1:14" ht="24" x14ac:dyDescent="0.15">
      <c r="A10" s="107">
        <v>6</v>
      </c>
      <c r="B10" s="73" t="s">
        <v>886</v>
      </c>
      <c r="C10" s="245" t="s">
        <v>822</v>
      </c>
      <c r="D10" s="74" t="s">
        <v>823</v>
      </c>
      <c r="E10" s="39" t="s">
        <v>824</v>
      </c>
      <c r="F10" s="40">
        <v>39904</v>
      </c>
      <c r="G10" s="38" t="s">
        <v>573</v>
      </c>
      <c r="H10" s="43" t="s">
        <v>574</v>
      </c>
      <c r="I10" s="260">
        <v>40</v>
      </c>
      <c r="J10" s="259">
        <v>40</v>
      </c>
      <c r="K10" s="108"/>
      <c r="L10" s="108"/>
      <c r="M10" s="108"/>
      <c r="N10" s="109"/>
    </row>
    <row r="11" spans="1:14" ht="24" x14ac:dyDescent="0.15">
      <c r="A11" s="107">
        <v>7</v>
      </c>
      <c r="B11" s="73" t="s">
        <v>417</v>
      </c>
      <c r="C11" s="245" t="s">
        <v>822</v>
      </c>
      <c r="D11" s="74" t="s">
        <v>418</v>
      </c>
      <c r="E11" s="39" t="s">
        <v>824</v>
      </c>
      <c r="F11" s="40">
        <v>41000</v>
      </c>
      <c r="G11" s="38" t="s">
        <v>573</v>
      </c>
      <c r="H11" s="43" t="s">
        <v>574</v>
      </c>
      <c r="I11" s="260">
        <v>20</v>
      </c>
      <c r="J11" s="259">
        <v>20</v>
      </c>
      <c r="K11" s="108"/>
      <c r="L11" s="108"/>
      <c r="M11" s="108"/>
      <c r="N11" s="109"/>
    </row>
    <row r="12" spans="1:14" ht="24" customHeight="1" x14ac:dyDescent="0.15">
      <c r="A12" s="107">
        <v>8</v>
      </c>
      <c r="B12" s="73" t="s">
        <v>1176</v>
      </c>
      <c r="C12" s="245" t="s">
        <v>1177</v>
      </c>
      <c r="D12" s="74" t="s">
        <v>714</v>
      </c>
      <c r="E12" s="39" t="s">
        <v>1178</v>
      </c>
      <c r="F12" s="40">
        <v>40634</v>
      </c>
      <c r="G12" s="38" t="s">
        <v>1179</v>
      </c>
      <c r="H12" s="38" t="s">
        <v>189</v>
      </c>
      <c r="I12" s="260">
        <v>30</v>
      </c>
      <c r="J12" s="259">
        <v>44</v>
      </c>
      <c r="K12" s="108"/>
      <c r="L12" s="108"/>
      <c r="M12" s="111">
        <v>6</v>
      </c>
      <c r="N12" s="145">
        <v>30</v>
      </c>
    </row>
    <row r="13" spans="1:14" ht="24" customHeight="1" x14ac:dyDescent="0.15">
      <c r="A13" s="107">
        <v>9</v>
      </c>
      <c r="B13" s="73" t="s">
        <v>1206</v>
      </c>
      <c r="C13" s="245" t="s">
        <v>1207</v>
      </c>
      <c r="D13" s="74" t="s">
        <v>1208</v>
      </c>
      <c r="E13" s="39" t="s">
        <v>1209</v>
      </c>
      <c r="F13" s="40">
        <v>40969</v>
      </c>
      <c r="G13" s="38" t="s">
        <v>1210</v>
      </c>
      <c r="H13" s="43" t="s">
        <v>1211</v>
      </c>
      <c r="I13" s="260">
        <v>40</v>
      </c>
      <c r="J13" s="259">
        <v>40</v>
      </c>
      <c r="K13" s="108"/>
      <c r="L13" s="146"/>
      <c r="M13" s="108"/>
      <c r="N13" s="109"/>
    </row>
    <row r="14" spans="1:14" ht="24" x14ac:dyDescent="0.15">
      <c r="A14" s="107">
        <v>10</v>
      </c>
      <c r="B14" s="73" t="s">
        <v>374</v>
      </c>
      <c r="C14" s="245" t="s">
        <v>54</v>
      </c>
      <c r="D14" s="74" t="s">
        <v>375</v>
      </c>
      <c r="E14" s="39" t="s">
        <v>376</v>
      </c>
      <c r="F14" s="40">
        <v>41000</v>
      </c>
      <c r="G14" s="38" t="s">
        <v>56</v>
      </c>
      <c r="H14" s="43" t="s">
        <v>377</v>
      </c>
      <c r="I14" s="260">
        <v>60</v>
      </c>
      <c r="J14" s="259">
        <v>60</v>
      </c>
      <c r="K14" s="108"/>
      <c r="L14" s="261"/>
      <c r="M14" s="147"/>
      <c r="N14" s="109"/>
    </row>
    <row r="15" spans="1:14" ht="24" x14ac:dyDescent="0.15">
      <c r="A15" s="107">
        <v>11</v>
      </c>
      <c r="B15" s="128" t="s">
        <v>1051</v>
      </c>
      <c r="C15" s="245" t="s">
        <v>225</v>
      </c>
      <c r="D15" s="74" t="s">
        <v>743</v>
      </c>
      <c r="E15" s="39" t="s">
        <v>730</v>
      </c>
      <c r="F15" s="40">
        <v>39539</v>
      </c>
      <c r="G15" s="38" t="s">
        <v>732</v>
      </c>
      <c r="H15" s="43" t="s">
        <v>757</v>
      </c>
      <c r="I15" s="260">
        <v>75</v>
      </c>
      <c r="J15" s="259">
        <v>95</v>
      </c>
      <c r="K15" s="108"/>
      <c r="L15" s="146"/>
      <c r="M15" s="147"/>
      <c r="N15" s="110">
        <v>15</v>
      </c>
    </row>
    <row r="16" spans="1:14" ht="24" customHeight="1" x14ac:dyDescent="0.15">
      <c r="A16" s="107">
        <v>12</v>
      </c>
      <c r="B16" s="63" t="s">
        <v>827</v>
      </c>
      <c r="C16" s="245" t="s">
        <v>831</v>
      </c>
      <c r="D16" s="74" t="s">
        <v>832</v>
      </c>
      <c r="E16" s="39" t="s">
        <v>833</v>
      </c>
      <c r="F16" s="40">
        <v>39814</v>
      </c>
      <c r="G16" s="38" t="s">
        <v>834</v>
      </c>
      <c r="H16" s="43" t="s">
        <v>835</v>
      </c>
      <c r="I16" s="260">
        <v>80</v>
      </c>
      <c r="J16" s="259">
        <v>80</v>
      </c>
      <c r="K16" s="108"/>
      <c r="L16" s="108"/>
      <c r="M16" s="108"/>
      <c r="N16" s="109"/>
    </row>
    <row r="17" spans="1:16" ht="24" customHeight="1" x14ac:dyDescent="0.15">
      <c r="A17" s="107">
        <v>13</v>
      </c>
      <c r="B17" s="63" t="s">
        <v>828</v>
      </c>
      <c r="C17" s="245" t="s">
        <v>829</v>
      </c>
      <c r="D17" s="74" t="s">
        <v>830</v>
      </c>
      <c r="E17" s="39" t="s">
        <v>1081</v>
      </c>
      <c r="F17" s="40">
        <v>39904</v>
      </c>
      <c r="G17" s="38" t="s">
        <v>575</v>
      </c>
      <c r="H17" s="43" t="s">
        <v>576</v>
      </c>
      <c r="I17" s="260">
        <v>40</v>
      </c>
      <c r="J17" s="259">
        <v>35</v>
      </c>
      <c r="K17" s="111">
        <v>6</v>
      </c>
      <c r="L17" s="108"/>
      <c r="M17" s="108"/>
      <c r="N17" s="110">
        <v>10</v>
      </c>
    </row>
    <row r="18" spans="1:16" ht="24" x14ac:dyDescent="0.15">
      <c r="A18" s="107">
        <v>14</v>
      </c>
      <c r="B18" s="73" t="s">
        <v>889</v>
      </c>
      <c r="C18" s="245" t="s">
        <v>819</v>
      </c>
      <c r="D18" s="74" t="s">
        <v>820</v>
      </c>
      <c r="E18" s="39" t="s">
        <v>821</v>
      </c>
      <c r="F18" s="40">
        <v>39904</v>
      </c>
      <c r="G18" s="38" t="s">
        <v>577</v>
      </c>
      <c r="H18" s="43" t="s">
        <v>578</v>
      </c>
      <c r="I18" s="260">
        <v>30</v>
      </c>
      <c r="J18" s="259">
        <v>55</v>
      </c>
      <c r="K18" s="108"/>
      <c r="L18" s="108"/>
      <c r="M18" s="108"/>
      <c r="N18" s="110">
        <v>45</v>
      </c>
    </row>
    <row r="19" spans="1:16" ht="24" x14ac:dyDescent="0.15">
      <c r="A19" s="107">
        <v>15</v>
      </c>
      <c r="B19" s="73" t="s">
        <v>890</v>
      </c>
      <c r="C19" s="245" t="s">
        <v>819</v>
      </c>
      <c r="D19" s="74" t="s">
        <v>820</v>
      </c>
      <c r="E19" s="39" t="s">
        <v>821</v>
      </c>
      <c r="F19" s="40">
        <v>40118</v>
      </c>
      <c r="G19" s="38" t="s">
        <v>577</v>
      </c>
      <c r="H19" s="43" t="s">
        <v>578</v>
      </c>
      <c r="I19" s="260">
        <v>30</v>
      </c>
      <c r="J19" s="259">
        <v>55</v>
      </c>
      <c r="K19" s="108"/>
      <c r="L19" s="108"/>
      <c r="M19" s="108"/>
      <c r="N19" s="109"/>
    </row>
    <row r="20" spans="1:16" ht="24" x14ac:dyDescent="0.15">
      <c r="A20" s="107">
        <v>16</v>
      </c>
      <c r="B20" s="73" t="s">
        <v>403</v>
      </c>
      <c r="C20" s="245" t="s">
        <v>519</v>
      </c>
      <c r="D20" s="74" t="s">
        <v>404</v>
      </c>
      <c r="E20" s="39" t="s">
        <v>821</v>
      </c>
      <c r="F20" s="40">
        <v>41000</v>
      </c>
      <c r="G20" s="38" t="s">
        <v>884</v>
      </c>
      <c r="H20" s="43" t="s">
        <v>885</v>
      </c>
      <c r="I20" s="260">
        <v>30</v>
      </c>
      <c r="J20" s="259">
        <v>30</v>
      </c>
      <c r="K20" s="108"/>
      <c r="L20" s="108"/>
      <c r="M20" s="108"/>
      <c r="N20" s="109"/>
    </row>
    <row r="21" spans="1:16" ht="24" x14ac:dyDescent="0.15">
      <c r="A21" s="107">
        <v>17</v>
      </c>
      <c r="B21" s="73" t="s">
        <v>360</v>
      </c>
      <c r="C21" s="245" t="s">
        <v>1089</v>
      </c>
      <c r="D21" s="127" t="s">
        <v>2917</v>
      </c>
      <c r="E21" s="39" t="s">
        <v>361</v>
      </c>
      <c r="F21" s="40">
        <v>41000</v>
      </c>
      <c r="G21" s="38" t="s">
        <v>91</v>
      </c>
      <c r="H21" s="43" t="s">
        <v>362</v>
      </c>
      <c r="I21" s="260">
        <v>57</v>
      </c>
      <c r="J21" s="259">
        <v>80</v>
      </c>
      <c r="K21" s="108"/>
      <c r="L21" s="108"/>
      <c r="M21" s="108"/>
      <c r="N21" s="109"/>
    </row>
    <row r="22" spans="1:16" ht="24" x14ac:dyDescent="0.15">
      <c r="A22" s="107">
        <v>18</v>
      </c>
      <c r="B22" s="128" t="s">
        <v>2443</v>
      </c>
      <c r="C22" s="245" t="s">
        <v>825</v>
      </c>
      <c r="D22" s="127" t="s">
        <v>642</v>
      </c>
      <c r="E22" s="39" t="s">
        <v>826</v>
      </c>
      <c r="F22" s="40">
        <v>39904</v>
      </c>
      <c r="G22" s="38" t="s">
        <v>579</v>
      </c>
      <c r="H22" s="43" t="s">
        <v>580</v>
      </c>
      <c r="I22" s="260">
        <v>30</v>
      </c>
      <c r="J22" s="259">
        <v>40</v>
      </c>
      <c r="K22" s="108"/>
      <c r="L22" s="108"/>
      <c r="M22" s="108"/>
      <c r="N22" s="110">
        <v>40</v>
      </c>
    </row>
    <row r="23" spans="1:16" ht="24" x14ac:dyDescent="0.15">
      <c r="A23" s="107">
        <v>19</v>
      </c>
      <c r="B23" s="128" t="s">
        <v>1052</v>
      </c>
      <c r="C23" s="245" t="s">
        <v>226</v>
      </c>
      <c r="D23" s="74" t="s">
        <v>744</v>
      </c>
      <c r="E23" s="39" t="s">
        <v>730</v>
      </c>
      <c r="F23" s="40">
        <v>39539</v>
      </c>
      <c r="G23" s="38" t="s">
        <v>733</v>
      </c>
      <c r="H23" s="43" t="s">
        <v>758</v>
      </c>
      <c r="I23" s="260">
        <v>80</v>
      </c>
      <c r="J23" s="259">
        <v>80</v>
      </c>
      <c r="K23" s="108"/>
      <c r="L23" s="108"/>
      <c r="M23" s="108"/>
      <c r="N23" s="110">
        <v>10</v>
      </c>
    </row>
    <row r="24" spans="1:16" ht="24" customHeight="1" x14ac:dyDescent="0.15">
      <c r="A24" s="107">
        <v>20</v>
      </c>
      <c r="B24" s="126" t="s">
        <v>1047</v>
      </c>
      <c r="C24" s="245" t="s">
        <v>153</v>
      </c>
      <c r="D24" s="127" t="s">
        <v>43</v>
      </c>
      <c r="E24" s="39" t="s">
        <v>1048</v>
      </c>
      <c r="F24" s="40">
        <v>40452</v>
      </c>
      <c r="G24" s="38" t="s">
        <v>1049</v>
      </c>
      <c r="H24" s="43" t="s">
        <v>1050</v>
      </c>
      <c r="I24" s="260">
        <v>40</v>
      </c>
      <c r="J24" s="259">
        <v>60</v>
      </c>
      <c r="K24" s="108"/>
      <c r="L24" s="108"/>
      <c r="M24" s="108"/>
      <c r="N24" s="109"/>
    </row>
    <row r="25" spans="1:16" ht="24" customHeight="1" x14ac:dyDescent="0.15">
      <c r="A25" s="107">
        <v>21</v>
      </c>
      <c r="B25" s="126" t="s">
        <v>369</v>
      </c>
      <c r="C25" s="245" t="s">
        <v>602</v>
      </c>
      <c r="D25" s="127" t="s">
        <v>370</v>
      </c>
      <c r="E25" s="39" t="s">
        <v>371</v>
      </c>
      <c r="F25" s="40">
        <v>41000</v>
      </c>
      <c r="G25" s="38" t="s">
        <v>372</v>
      </c>
      <c r="H25" s="43" t="s">
        <v>373</v>
      </c>
      <c r="I25" s="260">
        <v>32</v>
      </c>
      <c r="J25" s="259">
        <v>40</v>
      </c>
      <c r="K25" s="108"/>
      <c r="L25" s="108"/>
      <c r="M25" s="108"/>
      <c r="N25" s="109"/>
    </row>
    <row r="26" spans="1:16" ht="24" customHeight="1" x14ac:dyDescent="0.15">
      <c r="A26" s="107">
        <v>22</v>
      </c>
      <c r="B26" s="126" t="s">
        <v>419</v>
      </c>
      <c r="C26" s="245" t="s">
        <v>420</v>
      </c>
      <c r="D26" s="127" t="s">
        <v>421</v>
      </c>
      <c r="E26" s="39" t="s">
        <v>371</v>
      </c>
      <c r="F26" s="40">
        <v>41000</v>
      </c>
      <c r="G26" s="38" t="s">
        <v>422</v>
      </c>
      <c r="H26" s="43" t="s">
        <v>423</v>
      </c>
      <c r="I26" s="260">
        <v>30</v>
      </c>
      <c r="J26" s="259">
        <v>30</v>
      </c>
      <c r="K26" s="108"/>
      <c r="L26" s="108"/>
      <c r="M26" s="108"/>
      <c r="N26" s="109"/>
    </row>
    <row r="27" spans="1:16" ht="24" x14ac:dyDescent="0.15">
      <c r="A27" s="107">
        <v>23</v>
      </c>
      <c r="B27" s="128" t="s">
        <v>1053</v>
      </c>
      <c r="C27" s="245" t="s">
        <v>227</v>
      </c>
      <c r="D27" s="74" t="s">
        <v>734</v>
      </c>
      <c r="E27" s="39" t="s">
        <v>730</v>
      </c>
      <c r="F27" s="40">
        <v>39539</v>
      </c>
      <c r="G27" s="38" t="s">
        <v>735</v>
      </c>
      <c r="H27" s="43" t="s">
        <v>759</v>
      </c>
      <c r="I27" s="260">
        <v>80</v>
      </c>
      <c r="J27" s="259">
        <v>90</v>
      </c>
      <c r="K27" s="108"/>
      <c r="L27" s="108"/>
      <c r="M27" s="108"/>
      <c r="N27" s="110">
        <v>15</v>
      </c>
    </row>
    <row r="28" spans="1:16" ht="24" customHeight="1" x14ac:dyDescent="0.15">
      <c r="A28" s="107">
        <v>24</v>
      </c>
      <c r="B28" s="126" t="s">
        <v>741</v>
      </c>
      <c r="C28" s="245" t="s">
        <v>220</v>
      </c>
      <c r="D28" s="74" t="s">
        <v>197</v>
      </c>
      <c r="E28" s="39" t="s">
        <v>740</v>
      </c>
      <c r="F28" s="40">
        <v>39539</v>
      </c>
      <c r="G28" s="38" t="s">
        <v>742</v>
      </c>
      <c r="H28" s="43" t="s">
        <v>760</v>
      </c>
      <c r="I28" s="260">
        <v>40</v>
      </c>
      <c r="J28" s="259">
        <v>30</v>
      </c>
      <c r="K28" s="108"/>
      <c r="L28" s="108"/>
      <c r="M28" s="111">
        <v>6</v>
      </c>
      <c r="N28" s="110">
        <v>30</v>
      </c>
    </row>
    <row r="29" spans="1:16" ht="24" customHeight="1" x14ac:dyDescent="0.15">
      <c r="A29" s="107">
        <v>25</v>
      </c>
      <c r="B29" s="63" t="s">
        <v>194</v>
      </c>
      <c r="C29" s="245" t="s">
        <v>195</v>
      </c>
      <c r="D29" s="74" t="s">
        <v>196</v>
      </c>
      <c r="E29" s="39" t="s">
        <v>198</v>
      </c>
      <c r="F29" s="40">
        <v>39904</v>
      </c>
      <c r="G29" s="38" t="s">
        <v>581</v>
      </c>
      <c r="H29" s="43" t="s">
        <v>582</v>
      </c>
      <c r="I29" s="260">
        <v>36</v>
      </c>
      <c r="J29" s="259">
        <v>48</v>
      </c>
      <c r="K29" s="111">
        <v>6</v>
      </c>
      <c r="L29" s="108"/>
      <c r="M29" s="108"/>
      <c r="N29" s="110">
        <v>25</v>
      </c>
      <c r="P29" s="87"/>
    </row>
    <row r="30" spans="1:16" ht="24" customHeight="1" x14ac:dyDescent="0.15">
      <c r="A30" s="107">
        <v>26</v>
      </c>
      <c r="B30" s="63" t="s">
        <v>199</v>
      </c>
      <c r="C30" s="245" t="s">
        <v>200</v>
      </c>
      <c r="D30" s="74" t="s">
        <v>201</v>
      </c>
      <c r="E30" s="39" t="s">
        <v>198</v>
      </c>
      <c r="F30" s="40">
        <v>39904</v>
      </c>
      <c r="G30" s="38" t="s">
        <v>583</v>
      </c>
      <c r="H30" s="43" t="s">
        <v>584</v>
      </c>
      <c r="I30" s="260">
        <v>73</v>
      </c>
      <c r="J30" s="259">
        <v>73</v>
      </c>
      <c r="K30" s="108"/>
      <c r="L30" s="108"/>
      <c r="M30" s="108"/>
      <c r="N30" s="109"/>
    </row>
    <row r="31" spans="1:16" ht="24" x14ac:dyDescent="0.15">
      <c r="A31" s="107">
        <v>27</v>
      </c>
      <c r="B31" s="73" t="s">
        <v>814</v>
      </c>
      <c r="C31" s="245" t="s">
        <v>815</v>
      </c>
      <c r="D31" s="127" t="s">
        <v>1074</v>
      </c>
      <c r="E31" s="39" t="s">
        <v>818</v>
      </c>
      <c r="F31" s="40">
        <v>39904</v>
      </c>
      <c r="G31" s="38" t="s">
        <v>1075</v>
      </c>
      <c r="H31" s="43" t="s">
        <v>585</v>
      </c>
      <c r="I31" s="260">
        <v>40</v>
      </c>
      <c r="J31" s="259">
        <v>40</v>
      </c>
      <c r="K31" s="108"/>
      <c r="L31" s="108"/>
      <c r="M31" s="108"/>
      <c r="N31" s="109"/>
    </row>
    <row r="32" spans="1:16" ht="24" x14ac:dyDescent="0.15">
      <c r="A32" s="107">
        <v>28</v>
      </c>
      <c r="B32" s="101" t="s">
        <v>898</v>
      </c>
      <c r="C32" s="246" t="s">
        <v>1315</v>
      </c>
      <c r="D32" s="102" t="s">
        <v>895</v>
      </c>
      <c r="E32" s="103" t="s">
        <v>888</v>
      </c>
      <c r="F32" s="104">
        <v>40269</v>
      </c>
      <c r="G32" s="100" t="s">
        <v>896</v>
      </c>
      <c r="H32" s="105" t="s">
        <v>897</v>
      </c>
      <c r="I32" s="262">
        <v>30</v>
      </c>
      <c r="J32" s="263">
        <v>31</v>
      </c>
      <c r="K32" s="112"/>
      <c r="L32" s="112"/>
      <c r="M32" s="112"/>
      <c r="N32" s="113"/>
    </row>
    <row r="33" spans="1:14" ht="24.75" thickBot="1" x14ac:dyDescent="0.2">
      <c r="A33" s="355">
        <v>29</v>
      </c>
      <c r="B33" s="142" t="s">
        <v>1183</v>
      </c>
      <c r="C33" s="247" t="s">
        <v>1184</v>
      </c>
      <c r="D33" s="156" t="s">
        <v>715</v>
      </c>
      <c r="E33" s="318" t="s">
        <v>2296</v>
      </c>
      <c r="F33" s="143">
        <v>41730</v>
      </c>
      <c r="G33" s="144" t="s">
        <v>1185</v>
      </c>
      <c r="H33" s="144" t="s">
        <v>1186</v>
      </c>
      <c r="I33" s="264">
        <v>60</v>
      </c>
      <c r="J33" s="265">
        <v>60</v>
      </c>
      <c r="K33" s="150"/>
      <c r="L33" s="150"/>
      <c r="M33" s="150"/>
      <c r="N33" s="148">
        <v>40</v>
      </c>
    </row>
    <row r="34" spans="1:14" ht="14.25" thickBot="1" x14ac:dyDescent="0.2">
      <c r="A34" s="129" t="s">
        <v>770</v>
      </c>
      <c r="B34" s="130"/>
      <c r="C34" s="131"/>
      <c r="D34" s="132"/>
      <c r="E34" s="133"/>
      <c r="F34" s="134"/>
      <c r="G34" s="135"/>
      <c r="H34" s="136"/>
      <c r="I34" s="137">
        <f t="shared" ref="I34:N34" si="0">SUM(I5:I33)</f>
        <v>1383</v>
      </c>
      <c r="J34" s="138">
        <f t="shared" si="0"/>
        <v>1541</v>
      </c>
      <c r="K34" s="139">
        <f t="shared" si="0"/>
        <v>12</v>
      </c>
      <c r="L34" s="149">
        <f t="shared" si="0"/>
        <v>20</v>
      </c>
      <c r="M34" s="140">
        <f t="shared" si="0"/>
        <v>12</v>
      </c>
      <c r="N34" s="141">
        <f t="shared" si="0"/>
        <v>300</v>
      </c>
    </row>
    <row r="35" spans="1:14" x14ac:dyDescent="0.15">
      <c r="M35" s="114"/>
      <c r="N35" s="114"/>
    </row>
  </sheetData>
  <autoFilter ref="A4:P3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heetViews>
  <sheetFormatPr defaultRowHeight="12" x14ac:dyDescent="0.15"/>
  <cols>
    <col min="1" max="1" width="28.7109375" style="428" customWidth="1"/>
    <col min="2" max="2" width="18.7109375" style="436" customWidth="1"/>
    <col min="3" max="3" width="8" customWidth="1"/>
    <col min="4" max="4" width="8" style="431" customWidth="1"/>
    <col min="6" max="6" width="28.5703125" customWidth="1"/>
    <col min="7" max="7" width="18.85546875" style="437" customWidth="1"/>
    <col min="8" max="8" width="8" customWidth="1"/>
    <col min="9" max="9" width="8" style="431" customWidth="1"/>
  </cols>
  <sheetData>
    <row r="1" spans="1:10" ht="33" customHeight="1" x14ac:dyDescent="0.15">
      <c r="A1" s="430" t="s">
        <v>2825</v>
      </c>
      <c r="B1" s="442" t="str">
        <f>支援施設!N2</f>
        <v>（R２ ．２．１現在）</v>
      </c>
    </row>
    <row r="2" spans="1:10" s="448" customFormat="1" ht="30" customHeight="1" thickBot="1" x14ac:dyDescent="0.2">
      <c r="A2" s="446" t="s">
        <v>2845</v>
      </c>
      <c r="B2" s="447"/>
      <c r="D2" s="431"/>
      <c r="F2" s="449" t="s">
        <v>2847</v>
      </c>
      <c r="G2" s="449"/>
      <c r="I2" s="431"/>
      <c r="J2" s="429"/>
    </row>
    <row r="3" spans="1:10" ht="15" customHeight="1" x14ac:dyDescent="0.15">
      <c r="A3" s="648" t="s">
        <v>873</v>
      </c>
      <c r="B3" s="650">
        <f>COUNTA(支援施設!I5:I33)</f>
        <v>29</v>
      </c>
      <c r="F3" s="648" t="s">
        <v>2837</v>
      </c>
      <c r="G3" s="650">
        <f>COUNTA(短期入所!I4:I70)</f>
        <v>67</v>
      </c>
      <c r="H3" s="427" t="s">
        <v>2210</v>
      </c>
      <c r="I3" s="431">
        <f>COUNTIF(短期入所!I4:I70,"*福祉型*")</f>
        <v>60</v>
      </c>
    </row>
    <row r="4" spans="1:10" ht="15" customHeight="1" thickBot="1" x14ac:dyDescent="0.2">
      <c r="A4" s="649"/>
      <c r="B4" s="651"/>
      <c r="F4" s="649"/>
      <c r="G4" s="651"/>
      <c r="H4" s="427" t="s">
        <v>2366</v>
      </c>
      <c r="I4" s="431">
        <f>COUNTIF(短期入所!I4:I70,"*医療型*")</f>
        <v>7</v>
      </c>
    </row>
    <row r="5" spans="1:10" s="448" customFormat="1" ht="30" customHeight="1" thickBot="1" x14ac:dyDescent="0.2">
      <c r="A5" s="446" t="s">
        <v>2846</v>
      </c>
      <c r="B5" s="447"/>
      <c r="D5" s="431"/>
      <c r="F5" s="450" t="s">
        <v>2848</v>
      </c>
      <c r="G5" s="449"/>
      <c r="I5" s="431"/>
    </row>
    <row r="6" spans="1:10" ht="30.75" customHeight="1" thickBot="1" x14ac:dyDescent="0.2">
      <c r="A6" s="432" t="s">
        <v>1436</v>
      </c>
      <c r="B6" s="439">
        <f>COUNTA(居宅系!G4:G149)</f>
        <v>146</v>
      </c>
      <c r="F6" s="435" t="s">
        <v>2838</v>
      </c>
      <c r="G6" s="443">
        <f>COUNTA('療養介護 '!B4:B6)</f>
        <v>3</v>
      </c>
    </row>
    <row r="7" spans="1:10" ht="30" customHeight="1" thickBot="1" x14ac:dyDescent="0.2">
      <c r="A7" s="434" t="s">
        <v>1437</v>
      </c>
      <c r="B7" s="440">
        <f>COUNTA(居宅系!H4:H149)</f>
        <v>111</v>
      </c>
      <c r="F7" s="450" t="s">
        <v>3038</v>
      </c>
      <c r="G7" s="449"/>
    </row>
    <row r="8" spans="1:10" ht="30" customHeight="1" thickBot="1" x14ac:dyDescent="0.2">
      <c r="A8" s="434" t="s">
        <v>1438</v>
      </c>
      <c r="B8" s="440">
        <f>COUNTA(居宅系!I4:I149)</f>
        <v>40</v>
      </c>
      <c r="F8" s="435" t="s">
        <v>3039</v>
      </c>
      <c r="G8" s="443">
        <v>2</v>
      </c>
    </row>
    <row r="9" spans="1:10" ht="30" customHeight="1" thickBot="1" x14ac:dyDescent="0.2">
      <c r="A9" s="433" t="s">
        <v>1439</v>
      </c>
      <c r="B9" s="441">
        <f>COUNTA(居宅系!J4:J149)</f>
        <v>19</v>
      </c>
      <c r="F9" s="446" t="s">
        <v>2849</v>
      </c>
      <c r="G9" s="438"/>
    </row>
    <row r="10" spans="1:10" ht="30" customHeight="1" thickBot="1" x14ac:dyDescent="0.2">
      <c r="A10" s="451" t="s">
        <v>2852</v>
      </c>
      <c r="B10" s="438"/>
      <c r="F10" s="435" t="s">
        <v>2839</v>
      </c>
      <c r="G10" s="443">
        <f>COUNTA('グループホーム '!H4:H308)</f>
        <v>70</v>
      </c>
    </row>
    <row r="11" spans="1:10" ht="30" customHeight="1" thickBot="1" x14ac:dyDescent="0.2">
      <c r="A11" s="432" t="s">
        <v>2826</v>
      </c>
      <c r="B11" s="439">
        <f>COUNTA(日中系!H6:H169)</f>
        <v>48</v>
      </c>
      <c r="F11" s="446" t="s">
        <v>2850</v>
      </c>
      <c r="G11" s="438"/>
    </row>
    <row r="12" spans="1:10" ht="30" customHeight="1" x14ac:dyDescent="0.15">
      <c r="A12" s="434" t="s">
        <v>2832</v>
      </c>
      <c r="B12" s="440">
        <f>COUNTA(日中系!I6:I169)</f>
        <v>11</v>
      </c>
      <c r="C12" s="427" t="s">
        <v>2844</v>
      </c>
      <c r="D12" s="428">
        <f>COUNTIF(日中系!O6:O169,"*宿泊型*")</f>
        <v>3</v>
      </c>
      <c r="F12" s="432" t="s">
        <v>2840</v>
      </c>
      <c r="G12" s="439">
        <f>COUNTA(相談!G4:G100)</f>
        <v>96</v>
      </c>
    </row>
    <row r="13" spans="1:10" ht="30" customHeight="1" x14ac:dyDescent="0.15">
      <c r="A13" s="434" t="s">
        <v>2833</v>
      </c>
      <c r="B13" s="440">
        <f>COUNTA(日中系!J6:J169)</f>
        <v>1</v>
      </c>
      <c r="F13" s="434" t="s">
        <v>2841</v>
      </c>
      <c r="G13" s="440">
        <f>COUNTA(相談!H4:H100)</f>
        <v>72</v>
      </c>
    </row>
    <row r="14" spans="1:10" ht="30" customHeight="1" x14ac:dyDescent="0.15">
      <c r="A14" s="434" t="s">
        <v>2834</v>
      </c>
      <c r="B14" s="440">
        <f>COUNTA(日中系!K6:K169)</f>
        <v>16</v>
      </c>
      <c r="F14" s="458" t="s">
        <v>2857</v>
      </c>
      <c r="G14" s="459">
        <f>COUNTA(相談!I4:I100)</f>
        <v>52</v>
      </c>
    </row>
    <row r="15" spans="1:10" ht="30" customHeight="1" thickBot="1" x14ac:dyDescent="0.2">
      <c r="A15" s="434" t="s">
        <v>2835</v>
      </c>
      <c r="B15" s="440">
        <f>COUNTA(日中系!L6:L169)</f>
        <v>34</v>
      </c>
      <c r="F15" s="433" t="s">
        <v>2856</v>
      </c>
      <c r="G15" s="441">
        <f>COUNTA(相談!J4:J100)</f>
        <v>52</v>
      </c>
    </row>
    <row r="16" spans="1:10" ht="30" customHeight="1" thickBot="1" x14ac:dyDescent="0.2">
      <c r="A16" s="458" t="s">
        <v>2836</v>
      </c>
      <c r="B16" s="459">
        <f>COUNTA(日中系!M5:M168)</f>
        <v>112</v>
      </c>
      <c r="F16" s="446" t="s">
        <v>2851</v>
      </c>
      <c r="G16" s="438"/>
    </row>
    <row r="17" spans="1:7" ht="30" customHeight="1" thickBot="1" x14ac:dyDescent="0.2">
      <c r="A17" s="433" t="s">
        <v>3006</v>
      </c>
      <c r="B17" s="441">
        <f>COUNTA(日中系!N6:N169)</f>
        <v>11</v>
      </c>
      <c r="F17" s="432" t="s">
        <v>2842</v>
      </c>
      <c r="G17" s="439">
        <f>COUNTA(関連施設!B5:B6)</f>
        <v>2</v>
      </c>
    </row>
    <row r="18" spans="1:7" ht="30" customHeight="1" thickBot="1" x14ac:dyDescent="0.2">
      <c r="A18" s="445"/>
      <c r="B18" s="444"/>
      <c r="F18" s="433" t="s">
        <v>2843</v>
      </c>
      <c r="G18" s="441">
        <f>COUNTA(関連施設!B10:B11)</f>
        <v>2</v>
      </c>
    </row>
    <row r="19" spans="1:7" ht="30" customHeight="1" x14ac:dyDescent="0.15">
      <c r="A19"/>
      <c r="B19" s="437"/>
    </row>
    <row r="20" spans="1:7" ht="30" customHeight="1" x14ac:dyDescent="0.15">
      <c r="A20"/>
      <c r="B20" s="437"/>
    </row>
    <row r="21" spans="1:7" ht="30" customHeight="1" x14ac:dyDescent="0.15">
      <c r="A21"/>
      <c r="B21" s="437"/>
    </row>
    <row r="22" spans="1:7" ht="30" customHeight="1" x14ac:dyDescent="0.15">
      <c r="A22"/>
      <c r="B22" s="437"/>
    </row>
    <row r="23" spans="1:7" ht="30" customHeight="1" x14ac:dyDescent="0.15"/>
    <row r="24" spans="1:7" ht="30" customHeight="1" x14ac:dyDescent="0.15"/>
  </sheetData>
  <mergeCells count="4">
    <mergeCell ref="F3:F4"/>
    <mergeCell ref="G3:G4"/>
    <mergeCell ref="A3:A4"/>
    <mergeCell ref="B3:B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zoomScaleNormal="100" zoomScaleSheetLayoutView="40" workbookViewId="0">
      <pane xSplit="2" ySplit="3" topLeftCell="E109" activePane="bottomRight" state="frozen"/>
      <selection pane="topRight" activeCell="C1" sqref="C1"/>
      <selection pane="bottomLeft" activeCell="A4" sqref="A4"/>
      <selection pane="bottomRight" activeCell="K116" sqref="K116"/>
    </sheetView>
  </sheetViews>
  <sheetFormatPr defaultRowHeight="18" customHeight="1" x14ac:dyDescent="0.15"/>
  <cols>
    <col min="1" max="1" width="4.85546875" style="28" customWidth="1"/>
    <col min="2" max="2" width="35.42578125" style="281" customWidth="1"/>
    <col min="3" max="3" width="13" style="290" customWidth="1"/>
    <col min="4" max="4" width="43.28515625" style="11" customWidth="1"/>
    <col min="5" max="5" width="34.28515625" style="281" customWidth="1"/>
    <col min="6" max="6" width="18.28515625" style="11" customWidth="1"/>
    <col min="7" max="8" width="11.140625" style="11" customWidth="1"/>
    <col min="9" max="9" width="11.85546875" style="11" customWidth="1"/>
    <col min="10" max="10" width="12.42578125" style="11" customWidth="1"/>
    <col min="11" max="11" width="13.140625" style="9" customWidth="1"/>
    <col min="12" max="16384" width="9.140625" style="11"/>
  </cols>
  <sheetData>
    <row r="1" spans="1:11" s="2" customFormat="1" ht="18" customHeight="1" x14ac:dyDescent="0.15">
      <c r="A1" s="3" t="s">
        <v>1950</v>
      </c>
      <c r="B1" s="280"/>
      <c r="C1" s="289"/>
      <c r="E1" s="280"/>
      <c r="K1" s="4"/>
    </row>
    <row r="2" spans="1:11" s="2" customFormat="1" ht="18" customHeight="1" thickBot="1" x14ac:dyDescent="0.2">
      <c r="A2" s="20"/>
      <c r="B2" s="299"/>
      <c r="C2" s="300"/>
      <c r="D2" s="44"/>
      <c r="E2" s="301"/>
      <c r="F2" s="44"/>
      <c r="G2" s="44"/>
      <c r="H2" s="44"/>
      <c r="I2" s="44"/>
      <c r="J2" s="302" t="str">
        <f>支援施設!N2</f>
        <v>（R２ ．２．１現在）</v>
      </c>
      <c r="K2" s="4"/>
    </row>
    <row r="3" spans="1:11" s="9" customFormat="1" ht="17.25" customHeight="1" x14ac:dyDescent="0.15">
      <c r="A3" s="288" t="s">
        <v>218</v>
      </c>
      <c r="B3" s="303" t="s">
        <v>51</v>
      </c>
      <c r="C3" s="304" t="s">
        <v>52</v>
      </c>
      <c r="D3" s="305" t="s">
        <v>215</v>
      </c>
      <c r="E3" s="306" t="s">
        <v>213</v>
      </c>
      <c r="F3" s="307" t="s">
        <v>728</v>
      </c>
      <c r="G3" s="308" t="s">
        <v>1436</v>
      </c>
      <c r="H3" s="308" t="s">
        <v>1437</v>
      </c>
      <c r="I3" s="308" t="s">
        <v>1438</v>
      </c>
      <c r="J3" s="309" t="s">
        <v>1439</v>
      </c>
    </row>
    <row r="4" spans="1:11" s="9" customFormat="1" ht="17.25" customHeight="1" x14ac:dyDescent="0.15">
      <c r="A4" s="282">
        <v>1</v>
      </c>
      <c r="B4" s="153" t="s">
        <v>2420</v>
      </c>
      <c r="C4" s="310" t="s">
        <v>1845</v>
      </c>
      <c r="D4" s="311" t="s">
        <v>1747</v>
      </c>
      <c r="E4" s="312" t="s">
        <v>2417</v>
      </c>
      <c r="F4" s="311" t="s">
        <v>2973</v>
      </c>
      <c r="G4" s="223" t="s">
        <v>1947</v>
      </c>
      <c r="H4" s="223" t="s">
        <v>18</v>
      </c>
      <c r="I4" s="84"/>
      <c r="J4" s="283"/>
    </row>
    <row r="5" spans="1:11" s="9" customFormat="1" ht="17.25" customHeight="1" x14ac:dyDescent="0.15">
      <c r="A5" s="282">
        <v>2</v>
      </c>
      <c r="B5" s="153" t="s">
        <v>1440</v>
      </c>
      <c r="C5" s="310" t="s">
        <v>1846</v>
      </c>
      <c r="D5" s="311" t="s">
        <v>1748</v>
      </c>
      <c r="E5" s="153" t="s">
        <v>1549</v>
      </c>
      <c r="F5" s="311" t="s">
        <v>1635</v>
      </c>
      <c r="G5" s="223" t="s">
        <v>1947</v>
      </c>
      <c r="H5" s="223" t="s">
        <v>18</v>
      </c>
      <c r="I5" s="223" t="s">
        <v>18</v>
      </c>
      <c r="J5" s="94"/>
    </row>
    <row r="6" spans="1:11" s="9" customFormat="1" ht="17.25" customHeight="1" x14ac:dyDescent="0.15">
      <c r="A6" s="282">
        <v>3</v>
      </c>
      <c r="B6" s="153" t="s">
        <v>1441</v>
      </c>
      <c r="C6" s="310" t="s">
        <v>1847</v>
      </c>
      <c r="D6" s="311" t="s">
        <v>1749</v>
      </c>
      <c r="E6" s="312" t="s">
        <v>1550</v>
      </c>
      <c r="F6" s="311" t="s">
        <v>1636</v>
      </c>
      <c r="G6" s="223" t="s">
        <v>1947</v>
      </c>
      <c r="H6" s="223" t="s">
        <v>18</v>
      </c>
      <c r="I6" s="223" t="s">
        <v>18</v>
      </c>
      <c r="J6" s="283" t="s">
        <v>1949</v>
      </c>
    </row>
    <row r="7" spans="1:11" s="9" customFormat="1" ht="17.25" customHeight="1" x14ac:dyDescent="0.15">
      <c r="A7" s="282">
        <v>4</v>
      </c>
      <c r="B7" s="153" t="s">
        <v>1442</v>
      </c>
      <c r="C7" s="310" t="s">
        <v>1848</v>
      </c>
      <c r="D7" s="311" t="s">
        <v>1750</v>
      </c>
      <c r="E7" s="312" t="s">
        <v>1551</v>
      </c>
      <c r="F7" s="311" t="s">
        <v>1637</v>
      </c>
      <c r="G7" s="223" t="s">
        <v>1947</v>
      </c>
      <c r="H7" s="223" t="s">
        <v>18</v>
      </c>
      <c r="I7" s="84"/>
      <c r="J7" s="94"/>
    </row>
    <row r="8" spans="1:11" ht="18" customHeight="1" x14ac:dyDescent="0.15">
      <c r="A8" s="282">
        <v>5</v>
      </c>
      <c r="B8" s="153" t="s">
        <v>1443</v>
      </c>
      <c r="C8" s="310" t="s">
        <v>1849</v>
      </c>
      <c r="D8" s="311" t="s">
        <v>1751</v>
      </c>
      <c r="E8" s="312" t="s">
        <v>1552</v>
      </c>
      <c r="F8" s="311" t="s">
        <v>1638</v>
      </c>
      <c r="G8" s="223" t="s">
        <v>1947</v>
      </c>
      <c r="H8" s="223" t="s">
        <v>18</v>
      </c>
      <c r="I8" s="223" t="s">
        <v>2987</v>
      </c>
      <c r="J8" s="283" t="s">
        <v>1949</v>
      </c>
    </row>
    <row r="9" spans="1:11" ht="18" customHeight="1" x14ac:dyDescent="0.15">
      <c r="A9" s="282">
        <v>6</v>
      </c>
      <c r="B9" s="153" t="s">
        <v>1444</v>
      </c>
      <c r="C9" s="310" t="s">
        <v>1850</v>
      </c>
      <c r="D9" s="311" t="s">
        <v>1752</v>
      </c>
      <c r="E9" s="153" t="s">
        <v>1553</v>
      </c>
      <c r="F9" s="311" t="s">
        <v>1639</v>
      </c>
      <c r="G9" s="223" t="s">
        <v>1947</v>
      </c>
      <c r="H9" s="223" t="s">
        <v>18</v>
      </c>
      <c r="I9" s="223" t="s">
        <v>18</v>
      </c>
      <c r="J9" s="94"/>
    </row>
    <row r="10" spans="1:11" ht="18" customHeight="1" x14ac:dyDescent="0.15">
      <c r="A10" s="282">
        <v>7</v>
      </c>
      <c r="B10" s="153" t="s">
        <v>1445</v>
      </c>
      <c r="C10" s="310" t="s">
        <v>1851</v>
      </c>
      <c r="D10" s="311" t="s">
        <v>1753</v>
      </c>
      <c r="E10" s="153" t="s">
        <v>1554</v>
      </c>
      <c r="F10" s="311" t="s">
        <v>1640</v>
      </c>
      <c r="G10" s="223" t="s">
        <v>1947</v>
      </c>
      <c r="H10" s="223" t="s">
        <v>18</v>
      </c>
      <c r="I10" s="84"/>
      <c r="J10" s="283" t="s">
        <v>1949</v>
      </c>
    </row>
    <row r="11" spans="1:11" ht="18" customHeight="1" x14ac:dyDescent="0.15">
      <c r="A11" s="282">
        <v>8</v>
      </c>
      <c r="B11" s="153" t="s">
        <v>1446</v>
      </c>
      <c r="C11" s="310" t="s">
        <v>1852</v>
      </c>
      <c r="D11" s="311" t="s">
        <v>1754</v>
      </c>
      <c r="E11" s="153" t="s">
        <v>1555</v>
      </c>
      <c r="F11" s="311" t="s">
        <v>1641</v>
      </c>
      <c r="G11" s="223" t="s">
        <v>1947</v>
      </c>
      <c r="H11" s="223" t="s">
        <v>18</v>
      </c>
      <c r="I11" s="84"/>
      <c r="J11" s="94"/>
    </row>
    <row r="12" spans="1:11" ht="18" customHeight="1" x14ac:dyDescent="0.15">
      <c r="A12" s="282">
        <v>9</v>
      </c>
      <c r="B12" s="153" t="s">
        <v>1447</v>
      </c>
      <c r="C12" s="310" t="s">
        <v>1853</v>
      </c>
      <c r="D12" s="311" t="s">
        <v>1755</v>
      </c>
      <c r="E12" s="153" t="s">
        <v>1556</v>
      </c>
      <c r="F12" s="311" t="s">
        <v>1642</v>
      </c>
      <c r="G12" s="223" t="s">
        <v>1947</v>
      </c>
      <c r="H12" s="223" t="s">
        <v>2332</v>
      </c>
      <c r="I12" s="223" t="s">
        <v>18</v>
      </c>
      <c r="J12" s="283" t="s">
        <v>2332</v>
      </c>
    </row>
    <row r="13" spans="1:11" ht="18" customHeight="1" x14ac:dyDescent="0.15">
      <c r="A13" s="282">
        <v>10</v>
      </c>
      <c r="B13" s="153" t="s">
        <v>1448</v>
      </c>
      <c r="C13" s="310" t="s">
        <v>1854</v>
      </c>
      <c r="D13" s="311" t="s">
        <v>1756</v>
      </c>
      <c r="E13" s="153" t="s">
        <v>1557</v>
      </c>
      <c r="F13" s="311" t="s">
        <v>1643</v>
      </c>
      <c r="G13" s="223" t="s">
        <v>1947</v>
      </c>
      <c r="H13" s="84"/>
      <c r="I13" s="84"/>
      <c r="J13" s="94"/>
    </row>
    <row r="14" spans="1:11" ht="18" customHeight="1" x14ac:dyDescent="0.15">
      <c r="A14" s="282">
        <v>11</v>
      </c>
      <c r="B14" s="153" t="s">
        <v>1449</v>
      </c>
      <c r="C14" s="310" t="s">
        <v>2302</v>
      </c>
      <c r="D14" s="311" t="s">
        <v>2303</v>
      </c>
      <c r="E14" s="312" t="s">
        <v>1558</v>
      </c>
      <c r="F14" s="311" t="s">
        <v>1644</v>
      </c>
      <c r="G14" s="223" t="s">
        <v>1947</v>
      </c>
      <c r="H14" s="223" t="s">
        <v>1948</v>
      </c>
      <c r="I14" s="223"/>
      <c r="J14" s="94"/>
    </row>
    <row r="15" spans="1:11" s="9" customFormat="1" ht="17.25" customHeight="1" x14ac:dyDescent="0.15">
      <c r="A15" s="282">
        <v>12</v>
      </c>
      <c r="B15" s="153" t="s">
        <v>1450</v>
      </c>
      <c r="C15" s="310" t="s">
        <v>1855</v>
      </c>
      <c r="D15" s="311" t="s">
        <v>1757</v>
      </c>
      <c r="E15" s="153" t="s">
        <v>1559</v>
      </c>
      <c r="F15" s="311" t="s">
        <v>1645</v>
      </c>
      <c r="G15" s="223" t="s">
        <v>1947</v>
      </c>
      <c r="H15" s="84"/>
      <c r="I15" s="84"/>
      <c r="J15" s="94"/>
    </row>
    <row r="16" spans="1:11" s="9" customFormat="1" ht="17.25" customHeight="1" x14ac:dyDescent="0.15">
      <c r="A16" s="282">
        <v>13</v>
      </c>
      <c r="B16" s="153" t="s">
        <v>1451</v>
      </c>
      <c r="C16" s="310" t="s">
        <v>1856</v>
      </c>
      <c r="D16" s="311" t="s">
        <v>1758</v>
      </c>
      <c r="E16" s="312" t="s">
        <v>1559</v>
      </c>
      <c r="F16" s="311" t="s">
        <v>1646</v>
      </c>
      <c r="G16" s="223" t="s">
        <v>1947</v>
      </c>
      <c r="H16" s="84"/>
      <c r="I16" s="223" t="s">
        <v>18</v>
      </c>
      <c r="J16" s="94"/>
    </row>
    <row r="17" spans="1:11" ht="17.25" customHeight="1" x14ac:dyDescent="0.15">
      <c r="A17" s="282">
        <v>14</v>
      </c>
      <c r="B17" s="153" t="s">
        <v>1452</v>
      </c>
      <c r="C17" s="310" t="s">
        <v>1857</v>
      </c>
      <c r="D17" s="311" t="s">
        <v>2300</v>
      </c>
      <c r="E17" s="153" t="s">
        <v>1559</v>
      </c>
      <c r="F17" s="311" t="s">
        <v>1647</v>
      </c>
      <c r="G17" s="223" t="s">
        <v>1947</v>
      </c>
      <c r="H17" s="84"/>
      <c r="I17" s="223" t="s">
        <v>18</v>
      </c>
      <c r="J17" s="94"/>
    </row>
    <row r="18" spans="1:11" ht="18" customHeight="1" x14ac:dyDescent="0.15">
      <c r="A18" s="282">
        <v>15</v>
      </c>
      <c r="B18" s="153" t="s">
        <v>1453</v>
      </c>
      <c r="C18" s="310" t="s">
        <v>1858</v>
      </c>
      <c r="D18" s="311" t="s">
        <v>1759</v>
      </c>
      <c r="E18" s="153" t="s">
        <v>1559</v>
      </c>
      <c r="F18" s="311" t="s">
        <v>1648</v>
      </c>
      <c r="G18" s="223" t="s">
        <v>1947</v>
      </c>
      <c r="H18" s="84"/>
      <c r="I18" s="223" t="s">
        <v>18</v>
      </c>
      <c r="J18" s="94"/>
    </row>
    <row r="19" spans="1:11" ht="18" customHeight="1" x14ac:dyDescent="0.15">
      <c r="A19" s="282">
        <v>16</v>
      </c>
      <c r="B19" s="153" t="s">
        <v>1454</v>
      </c>
      <c r="C19" s="310" t="s">
        <v>1859</v>
      </c>
      <c r="D19" s="311" t="s">
        <v>1760</v>
      </c>
      <c r="E19" s="153" t="s">
        <v>1560</v>
      </c>
      <c r="F19" s="311" t="s">
        <v>1649</v>
      </c>
      <c r="G19" s="223" t="s">
        <v>1947</v>
      </c>
      <c r="H19" s="223" t="s">
        <v>1948</v>
      </c>
      <c r="I19" s="223" t="s">
        <v>18</v>
      </c>
      <c r="J19" s="94"/>
    </row>
    <row r="20" spans="1:11" ht="18" customHeight="1" x14ac:dyDescent="0.15">
      <c r="A20" s="282">
        <v>17</v>
      </c>
      <c r="B20" s="153" t="s">
        <v>1455</v>
      </c>
      <c r="C20" s="310" t="s">
        <v>1847</v>
      </c>
      <c r="D20" s="311" t="s">
        <v>1761</v>
      </c>
      <c r="E20" s="153" t="s">
        <v>551</v>
      </c>
      <c r="F20" s="311" t="s">
        <v>2180</v>
      </c>
      <c r="G20" s="223" t="s">
        <v>1947</v>
      </c>
      <c r="H20" s="84"/>
      <c r="I20" s="117" t="s">
        <v>2245</v>
      </c>
      <c r="J20" s="94"/>
    </row>
    <row r="21" spans="1:11" ht="17.25" customHeight="1" x14ac:dyDescent="0.15">
      <c r="A21" s="282">
        <v>18</v>
      </c>
      <c r="B21" s="153" t="s">
        <v>1456</v>
      </c>
      <c r="C21" s="310" t="s">
        <v>1854</v>
      </c>
      <c r="D21" s="311" t="s">
        <v>1762</v>
      </c>
      <c r="E21" s="312" t="s">
        <v>1561</v>
      </c>
      <c r="F21" s="311" t="s">
        <v>1650</v>
      </c>
      <c r="G21" s="223" t="s">
        <v>1947</v>
      </c>
      <c r="H21" s="223" t="s">
        <v>1948</v>
      </c>
      <c r="I21" s="84"/>
      <c r="J21" s="94"/>
    </row>
    <row r="22" spans="1:11" ht="17.25" customHeight="1" x14ac:dyDescent="0.15">
      <c r="A22" s="282">
        <v>19</v>
      </c>
      <c r="B22" s="153" t="s">
        <v>1457</v>
      </c>
      <c r="C22" s="310" t="s">
        <v>1859</v>
      </c>
      <c r="D22" s="311" t="s">
        <v>1763</v>
      </c>
      <c r="E22" s="312" t="s">
        <v>1561</v>
      </c>
      <c r="F22" s="311" t="s">
        <v>1651</v>
      </c>
      <c r="G22" s="223" t="s">
        <v>1947</v>
      </c>
      <c r="H22" s="84"/>
      <c r="I22" s="84"/>
      <c r="J22" s="94"/>
    </row>
    <row r="23" spans="1:11" ht="17.25" customHeight="1" x14ac:dyDescent="0.15">
      <c r="A23" s="282">
        <v>20</v>
      </c>
      <c r="B23" s="153" t="s">
        <v>1458</v>
      </c>
      <c r="C23" s="310" t="s">
        <v>1860</v>
      </c>
      <c r="D23" s="311" t="s">
        <v>1764</v>
      </c>
      <c r="E23" s="312" t="s">
        <v>1562</v>
      </c>
      <c r="F23" s="311" t="s">
        <v>1652</v>
      </c>
      <c r="G23" s="223" t="s">
        <v>1947</v>
      </c>
      <c r="H23" s="223" t="s">
        <v>1948</v>
      </c>
      <c r="I23" s="223" t="s">
        <v>18</v>
      </c>
      <c r="J23" s="283" t="s">
        <v>1949</v>
      </c>
    </row>
    <row r="24" spans="1:11" ht="17.25" customHeight="1" x14ac:dyDescent="0.15">
      <c r="A24" s="282">
        <v>21</v>
      </c>
      <c r="B24" s="153" t="s">
        <v>1459</v>
      </c>
      <c r="C24" s="310" t="s">
        <v>1861</v>
      </c>
      <c r="D24" s="311" t="s">
        <v>1765</v>
      </c>
      <c r="E24" s="153" t="s">
        <v>1563</v>
      </c>
      <c r="F24" s="311" t="s">
        <v>1653</v>
      </c>
      <c r="G24" s="223" t="s">
        <v>1947</v>
      </c>
      <c r="H24" s="223" t="s">
        <v>1948</v>
      </c>
      <c r="I24" s="84"/>
      <c r="J24" s="94"/>
    </row>
    <row r="25" spans="1:11" ht="17.25" customHeight="1" x14ac:dyDescent="0.15">
      <c r="A25" s="282">
        <v>22</v>
      </c>
      <c r="B25" s="153" t="s">
        <v>1460</v>
      </c>
      <c r="C25" s="310" t="s">
        <v>1862</v>
      </c>
      <c r="D25" s="311" t="s">
        <v>1766</v>
      </c>
      <c r="E25" s="153" t="s">
        <v>1460</v>
      </c>
      <c r="F25" s="311" t="s">
        <v>1654</v>
      </c>
      <c r="G25" s="223" t="s">
        <v>1947</v>
      </c>
      <c r="H25" s="223" t="s">
        <v>1948</v>
      </c>
      <c r="I25" s="84"/>
      <c r="J25" s="94"/>
    </row>
    <row r="26" spans="1:11" ht="17.25" customHeight="1" x14ac:dyDescent="0.15">
      <c r="A26" s="282">
        <v>23</v>
      </c>
      <c r="B26" s="153" t="s">
        <v>1461</v>
      </c>
      <c r="C26" s="310" t="s">
        <v>1863</v>
      </c>
      <c r="D26" s="311" t="s">
        <v>1767</v>
      </c>
      <c r="E26" s="153" t="s">
        <v>1564</v>
      </c>
      <c r="F26" s="311" t="s">
        <v>1655</v>
      </c>
      <c r="G26" s="223" t="s">
        <v>1947</v>
      </c>
      <c r="H26" s="223"/>
      <c r="I26" s="223"/>
      <c r="J26" s="94"/>
    </row>
    <row r="27" spans="1:11" ht="17.25" customHeight="1" x14ac:dyDescent="0.15">
      <c r="A27" s="282">
        <v>24</v>
      </c>
      <c r="B27" s="153" t="s">
        <v>1462</v>
      </c>
      <c r="C27" s="310" t="s">
        <v>2876</v>
      </c>
      <c r="D27" s="311" t="s">
        <v>2877</v>
      </c>
      <c r="E27" s="312" t="s">
        <v>1565</v>
      </c>
      <c r="F27" s="311" t="s">
        <v>1656</v>
      </c>
      <c r="G27" s="223" t="s">
        <v>1947</v>
      </c>
      <c r="H27" s="223" t="s">
        <v>1948</v>
      </c>
      <c r="I27" s="223"/>
      <c r="J27" s="94"/>
    </row>
    <row r="28" spans="1:11" ht="17.25" customHeight="1" x14ac:dyDescent="0.15">
      <c r="A28" s="282">
        <v>25</v>
      </c>
      <c r="B28" s="153" t="s">
        <v>1463</v>
      </c>
      <c r="C28" s="310" t="s">
        <v>1864</v>
      </c>
      <c r="D28" s="311" t="s">
        <v>1768</v>
      </c>
      <c r="E28" s="312" t="s">
        <v>1566</v>
      </c>
      <c r="F28" s="311" t="s">
        <v>1657</v>
      </c>
      <c r="G28" s="223" t="s">
        <v>1947</v>
      </c>
      <c r="H28" s="223" t="s">
        <v>1948</v>
      </c>
      <c r="I28" s="223" t="s">
        <v>18</v>
      </c>
      <c r="J28" s="283" t="s">
        <v>1949</v>
      </c>
    </row>
    <row r="29" spans="1:11" ht="17.25" customHeight="1" x14ac:dyDescent="0.15">
      <c r="A29" s="282">
        <v>26</v>
      </c>
      <c r="B29" s="153" t="s">
        <v>1464</v>
      </c>
      <c r="C29" s="310" t="s">
        <v>1865</v>
      </c>
      <c r="D29" s="311" t="s">
        <v>1769</v>
      </c>
      <c r="E29" s="312" t="s">
        <v>1567</v>
      </c>
      <c r="F29" s="311" t="s">
        <v>1658</v>
      </c>
      <c r="G29" s="223" t="s">
        <v>1947</v>
      </c>
      <c r="H29" s="117"/>
      <c r="I29" s="117"/>
      <c r="J29" s="94"/>
    </row>
    <row r="30" spans="1:11" ht="17.25" customHeight="1" x14ac:dyDescent="0.15">
      <c r="A30" s="282">
        <v>27</v>
      </c>
      <c r="B30" s="153" t="s">
        <v>1465</v>
      </c>
      <c r="C30" s="310" t="s">
        <v>1866</v>
      </c>
      <c r="D30" s="311" t="s">
        <v>1770</v>
      </c>
      <c r="E30" s="153" t="s">
        <v>1561</v>
      </c>
      <c r="F30" s="311" t="s">
        <v>1659</v>
      </c>
      <c r="G30" s="223" t="s">
        <v>1947</v>
      </c>
      <c r="H30" s="223"/>
      <c r="I30" s="84"/>
      <c r="J30" s="94"/>
      <c r="K30" s="341"/>
    </row>
    <row r="31" spans="1:11" ht="17.25" customHeight="1" x14ac:dyDescent="0.15">
      <c r="A31" s="282">
        <v>28</v>
      </c>
      <c r="B31" s="153" t="s">
        <v>1466</v>
      </c>
      <c r="C31" s="310" t="s">
        <v>1863</v>
      </c>
      <c r="D31" s="311" t="s">
        <v>1771</v>
      </c>
      <c r="E31" s="153" t="s">
        <v>1568</v>
      </c>
      <c r="F31" s="311" t="s">
        <v>1660</v>
      </c>
      <c r="G31" s="223" t="s">
        <v>1947</v>
      </c>
      <c r="H31" s="223" t="s">
        <v>1948</v>
      </c>
      <c r="I31" s="84"/>
      <c r="J31" s="283" t="s">
        <v>1949</v>
      </c>
    </row>
    <row r="32" spans="1:11" ht="17.25" customHeight="1" x14ac:dyDescent="0.15">
      <c r="A32" s="282">
        <v>29</v>
      </c>
      <c r="B32" s="153" t="s">
        <v>1467</v>
      </c>
      <c r="C32" s="310" t="s">
        <v>1867</v>
      </c>
      <c r="D32" s="311" t="s">
        <v>2454</v>
      </c>
      <c r="E32" s="312" t="s">
        <v>1569</v>
      </c>
      <c r="F32" s="311" t="s">
        <v>1661</v>
      </c>
      <c r="G32" s="223" t="s">
        <v>1947</v>
      </c>
      <c r="H32" s="223" t="s">
        <v>1948</v>
      </c>
      <c r="I32" s="223" t="s">
        <v>2693</v>
      </c>
      <c r="J32" s="283" t="s">
        <v>1949</v>
      </c>
    </row>
    <row r="33" spans="1:10" ht="17.25" customHeight="1" x14ac:dyDescent="0.15">
      <c r="A33" s="282">
        <v>30</v>
      </c>
      <c r="B33" s="153" t="s">
        <v>1468</v>
      </c>
      <c r="C33" s="310" t="s">
        <v>1866</v>
      </c>
      <c r="D33" s="311" t="s">
        <v>1772</v>
      </c>
      <c r="E33" s="153" t="s">
        <v>1570</v>
      </c>
      <c r="F33" s="311" t="s">
        <v>1662</v>
      </c>
      <c r="G33" s="223" t="s">
        <v>1947</v>
      </c>
      <c r="H33" s="223" t="s">
        <v>1948</v>
      </c>
      <c r="I33" s="223"/>
      <c r="J33" s="94"/>
    </row>
    <row r="34" spans="1:10" ht="17.25" customHeight="1" x14ac:dyDescent="0.15">
      <c r="A34" s="282">
        <v>31</v>
      </c>
      <c r="B34" s="153" t="s">
        <v>1469</v>
      </c>
      <c r="C34" s="310" t="s">
        <v>1847</v>
      </c>
      <c r="D34" s="311" t="s">
        <v>1773</v>
      </c>
      <c r="E34" s="153" t="s">
        <v>1571</v>
      </c>
      <c r="F34" s="311" t="s">
        <v>1663</v>
      </c>
      <c r="G34" s="223" t="s">
        <v>1947</v>
      </c>
      <c r="H34" s="223" t="s">
        <v>1948</v>
      </c>
      <c r="I34" s="284"/>
      <c r="J34" s="94"/>
    </row>
    <row r="35" spans="1:10" ht="17.25" customHeight="1" x14ac:dyDescent="0.15">
      <c r="A35" s="282">
        <v>32</v>
      </c>
      <c r="B35" s="153" t="s">
        <v>1470</v>
      </c>
      <c r="C35" s="310" t="s">
        <v>1868</v>
      </c>
      <c r="D35" s="311" t="s">
        <v>1774</v>
      </c>
      <c r="E35" s="312" t="s">
        <v>1572</v>
      </c>
      <c r="F35" s="311" t="s">
        <v>1664</v>
      </c>
      <c r="G35" s="223" t="s">
        <v>1947</v>
      </c>
      <c r="H35" s="84"/>
      <c r="I35" s="84"/>
      <c r="J35" s="94"/>
    </row>
    <row r="36" spans="1:10" ht="17.25" customHeight="1" x14ac:dyDescent="0.15">
      <c r="A36" s="282">
        <v>33</v>
      </c>
      <c r="B36" s="153" t="s">
        <v>1471</v>
      </c>
      <c r="C36" s="310" t="s">
        <v>1869</v>
      </c>
      <c r="D36" s="311" t="s">
        <v>2878</v>
      </c>
      <c r="E36" s="153" t="s">
        <v>1471</v>
      </c>
      <c r="F36" s="311" t="s">
        <v>1665</v>
      </c>
      <c r="G36" s="223" t="s">
        <v>1947</v>
      </c>
      <c r="H36" s="223" t="s">
        <v>1948</v>
      </c>
      <c r="I36" s="84"/>
      <c r="J36" s="94"/>
    </row>
    <row r="37" spans="1:10" ht="17.25" customHeight="1" x14ac:dyDescent="0.15">
      <c r="A37" s="282">
        <v>34</v>
      </c>
      <c r="B37" s="153" t="s">
        <v>1472</v>
      </c>
      <c r="C37" s="310" t="s">
        <v>1870</v>
      </c>
      <c r="D37" s="311" t="s">
        <v>1775</v>
      </c>
      <c r="E37" s="153" t="s">
        <v>1573</v>
      </c>
      <c r="F37" s="311" t="s">
        <v>1666</v>
      </c>
      <c r="G37" s="223" t="s">
        <v>1947</v>
      </c>
      <c r="H37" s="223" t="s">
        <v>1948</v>
      </c>
      <c r="I37" s="84"/>
      <c r="J37" s="94"/>
    </row>
    <row r="38" spans="1:10" ht="17.25" customHeight="1" x14ac:dyDescent="0.15">
      <c r="A38" s="282">
        <v>35</v>
      </c>
      <c r="B38" s="153" t="s">
        <v>1473</v>
      </c>
      <c r="C38" s="310" t="s">
        <v>1871</v>
      </c>
      <c r="D38" s="311" t="s">
        <v>1776</v>
      </c>
      <c r="E38" s="312" t="s">
        <v>1574</v>
      </c>
      <c r="F38" s="311" t="s">
        <v>1667</v>
      </c>
      <c r="G38" s="223" t="s">
        <v>1947</v>
      </c>
      <c r="H38" s="223" t="s">
        <v>1948</v>
      </c>
      <c r="I38" s="84"/>
      <c r="J38" s="94"/>
    </row>
    <row r="39" spans="1:10" ht="18" customHeight="1" x14ac:dyDescent="0.15">
      <c r="A39" s="282">
        <v>36</v>
      </c>
      <c r="B39" s="153" t="s">
        <v>1474</v>
      </c>
      <c r="C39" s="310" t="s">
        <v>1863</v>
      </c>
      <c r="D39" s="311" t="s">
        <v>1777</v>
      </c>
      <c r="E39" s="153" t="s">
        <v>1575</v>
      </c>
      <c r="F39" s="311" t="s">
        <v>1668</v>
      </c>
      <c r="G39" s="223" t="s">
        <v>1947</v>
      </c>
      <c r="H39" s="223" t="s">
        <v>1948</v>
      </c>
      <c r="I39" s="223"/>
      <c r="J39" s="94"/>
    </row>
    <row r="40" spans="1:10" ht="18" customHeight="1" x14ac:dyDescent="0.15">
      <c r="A40" s="282">
        <v>37</v>
      </c>
      <c r="B40" s="153" t="s">
        <v>1475</v>
      </c>
      <c r="C40" s="310" t="s">
        <v>1872</v>
      </c>
      <c r="D40" s="311" t="s">
        <v>1778</v>
      </c>
      <c r="E40" s="312" t="s">
        <v>1549</v>
      </c>
      <c r="F40" s="311" t="s">
        <v>1669</v>
      </c>
      <c r="G40" s="223" t="s">
        <v>1947</v>
      </c>
      <c r="H40" s="223" t="s">
        <v>1948</v>
      </c>
      <c r="I40" s="223" t="s">
        <v>18</v>
      </c>
      <c r="J40" s="94"/>
    </row>
    <row r="41" spans="1:10" ht="17.25" customHeight="1" x14ac:dyDescent="0.15">
      <c r="A41" s="282">
        <v>38</v>
      </c>
      <c r="B41" s="153" t="s">
        <v>1476</v>
      </c>
      <c r="C41" s="310" t="s">
        <v>1873</v>
      </c>
      <c r="D41" s="311" t="s">
        <v>2809</v>
      </c>
      <c r="E41" s="153" t="s">
        <v>1576</v>
      </c>
      <c r="F41" s="311" t="s">
        <v>1670</v>
      </c>
      <c r="G41" s="223" t="s">
        <v>1947</v>
      </c>
      <c r="H41" s="223" t="s">
        <v>1948</v>
      </c>
      <c r="I41" s="223" t="s">
        <v>18</v>
      </c>
      <c r="J41" s="94"/>
    </row>
    <row r="42" spans="1:10" ht="17.25" customHeight="1" x14ac:dyDescent="0.15">
      <c r="A42" s="282">
        <v>39</v>
      </c>
      <c r="B42" s="153" t="s">
        <v>1477</v>
      </c>
      <c r="C42" s="310" t="s">
        <v>1874</v>
      </c>
      <c r="D42" s="311" t="s">
        <v>1779</v>
      </c>
      <c r="E42" s="153" t="s">
        <v>1577</v>
      </c>
      <c r="F42" s="311" t="s">
        <v>1671</v>
      </c>
      <c r="G42" s="223" t="s">
        <v>1947</v>
      </c>
      <c r="H42" s="223" t="s">
        <v>1948</v>
      </c>
      <c r="I42" s="223" t="s">
        <v>18</v>
      </c>
      <c r="J42" s="94"/>
    </row>
    <row r="43" spans="1:10" ht="17.25" customHeight="1" x14ac:dyDescent="0.15">
      <c r="A43" s="282">
        <v>40</v>
      </c>
      <c r="B43" s="153" t="s">
        <v>1478</v>
      </c>
      <c r="C43" s="310" t="s">
        <v>1875</v>
      </c>
      <c r="D43" s="311" t="s">
        <v>1780</v>
      </c>
      <c r="E43" s="153" t="s">
        <v>1579</v>
      </c>
      <c r="F43" s="311" t="s">
        <v>1672</v>
      </c>
      <c r="G43" s="223" t="s">
        <v>1947</v>
      </c>
      <c r="H43" s="223" t="s">
        <v>1948</v>
      </c>
      <c r="I43" s="285"/>
      <c r="J43" s="94"/>
    </row>
    <row r="44" spans="1:10" ht="17.25" customHeight="1" x14ac:dyDescent="0.15">
      <c r="A44" s="282">
        <v>41</v>
      </c>
      <c r="B44" s="153" t="s">
        <v>1479</v>
      </c>
      <c r="C44" s="310" t="s">
        <v>1876</v>
      </c>
      <c r="D44" s="311" t="s">
        <v>1781</v>
      </c>
      <c r="E44" s="312" t="s">
        <v>1580</v>
      </c>
      <c r="F44" s="311" t="s">
        <v>1673</v>
      </c>
      <c r="G44" s="223" t="s">
        <v>1947</v>
      </c>
      <c r="H44" s="223" t="s">
        <v>1948</v>
      </c>
      <c r="I44" s="285"/>
      <c r="J44" s="94"/>
    </row>
    <row r="45" spans="1:10" ht="17.25" customHeight="1" x14ac:dyDescent="0.15">
      <c r="A45" s="282">
        <v>42</v>
      </c>
      <c r="B45" s="153" t="s">
        <v>2175</v>
      </c>
      <c r="C45" s="310" t="s">
        <v>2176</v>
      </c>
      <c r="D45" s="311" t="s">
        <v>2177</v>
      </c>
      <c r="E45" s="153" t="s">
        <v>1578</v>
      </c>
      <c r="F45" s="311" t="s">
        <v>2178</v>
      </c>
      <c r="G45" s="223" t="s">
        <v>2179</v>
      </c>
      <c r="H45" s="223" t="s">
        <v>2216</v>
      </c>
      <c r="I45" s="285"/>
      <c r="J45" s="94"/>
    </row>
    <row r="46" spans="1:10" ht="17.25" customHeight="1" x14ac:dyDescent="0.15">
      <c r="A46" s="282">
        <v>43</v>
      </c>
      <c r="B46" s="153" t="s">
        <v>2211</v>
      </c>
      <c r="C46" s="310" t="s">
        <v>2212</v>
      </c>
      <c r="D46" s="311" t="s">
        <v>2213</v>
      </c>
      <c r="E46" s="153" t="s">
        <v>2214</v>
      </c>
      <c r="F46" s="311" t="s">
        <v>2215</v>
      </c>
      <c r="G46" s="223" t="s">
        <v>18</v>
      </c>
      <c r="H46" s="223" t="s">
        <v>18</v>
      </c>
      <c r="I46" s="285"/>
      <c r="J46" s="94"/>
    </row>
    <row r="47" spans="1:10" ht="18" customHeight="1" x14ac:dyDescent="0.15">
      <c r="A47" s="282">
        <v>44</v>
      </c>
      <c r="B47" s="153" t="s">
        <v>1524</v>
      </c>
      <c r="C47" s="310" t="s">
        <v>1920</v>
      </c>
      <c r="D47" s="311" t="s">
        <v>1821</v>
      </c>
      <c r="E47" s="153" t="s">
        <v>1617</v>
      </c>
      <c r="F47" s="311" t="s">
        <v>1721</v>
      </c>
      <c r="G47" s="223" t="s">
        <v>1947</v>
      </c>
      <c r="H47" s="223" t="s">
        <v>1948</v>
      </c>
      <c r="I47" s="84"/>
      <c r="J47" s="94"/>
    </row>
    <row r="48" spans="1:10" ht="18" customHeight="1" x14ac:dyDescent="0.15">
      <c r="A48" s="282">
        <v>45</v>
      </c>
      <c r="B48" s="153" t="s">
        <v>2818</v>
      </c>
      <c r="C48" s="310" t="s">
        <v>2819</v>
      </c>
      <c r="D48" s="311" t="s">
        <v>2820</v>
      </c>
      <c r="E48" s="153" t="s">
        <v>2821</v>
      </c>
      <c r="F48" s="311" t="s">
        <v>2823</v>
      </c>
      <c r="G48" s="223" t="s">
        <v>2824</v>
      </c>
      <c r="H48" s="223" t="s">
        <v>2824</v>
      </c>
      <c r="I48" s="84"/>
      <c r="J48" s="94"/>
    </row>
    <row r="49" spans="1:11" ht="18" customHeight="1" x14ac:dyDescent="0.15">
      <c r="A49" s="282">
        <v>46</v>
      </c>
      <c r="B49" s="153" t="s">
        <v>2246</v>
      </c>
      <c r="C49" s="310" t="s">
        <v>2249</v>
      </c>
      <c r="D49" s="311" t="s">
        <v>2441</v>
      </c>
      <c r="E49" s="153" t="s">
        <v>2247</v>
      </c>
      <c r="F49" s="311" t="s">
        <v>2324</v>
      </c>
      <c r="G49" s="223" t="s">
        <v>2245</v>
      </c>
      <c r="H49" s="223" t="s">
        <v>2245</v>
      </c>
      <c r="I49" s="223" t="s">
        <v>2442</v>
      </c>
      <c r="J49" s="94"/>
    </row>
    <row r="50" spans="1:11" ht="18" customHeight="1" x14ac:dyDescent="0.15">
      <c r="A50" s="282">
        <v>47</v>
      </c>
      <c r="B50" s="153" t="s">
        <v>2932</v>
      </c>
      <c r="C50" s="310" t="s">
        <v>2933</v>
      </c>
      <c r="D50" s="311" t="s">
        <v>2934</v>
      </c>
      <c r="E50" s="153" t="s">
        <v>2323</v>
      </c>
      <c r="F50" s="311" t="s">
        <v>2935</v>
      </c>
      <c r="G50" s="223" t="s">
        <v>2322</v>
      </c>
      <c r="H50" s="223" t="s">
        <v>2322</v>
      </c>
      <c r="I50" s="223" t="s">
        <v>2322</v>
      </c>
      <c r="J50" s="94"/>
    </row>
    <row r="51" spans="1:11" ht="18" customHeight="1" x14ac:dyDescent="0.15">
      <c r="A51" s="282">
        <v>48</v>
      </c>
      <c r="B51" s="153" t="s">
        <v>2402</v>
      </c>
      <c r="C51" s="310" t="s">
        <v>2403</v>
      </c>
      <c r="D51" s="311" t="s">
        <v>2858</v>
      </c>
      <c r="E51" s="153" t="s">
        <v>2404</v>
      </c>
      <c r="F51" s="311" t="s">
        <v>2405</v>
      </c>
      <c r="G51" s="223" t="s">
        <v>2406</v>
      </c>
      <c r="H51" s="223" t="s">
        <v>2406</v>
      </c>
      <c r="I51" s="223"/>
      <c r="J51" s="94"/>
    </row>
    <row r="52" spans="1:11" ht="18" customHeight="1" x14ac:dyDescent="0.15">
      <c r="A52" s="282">
        <v>49</v>
      </c>
      <c r="B52" s="153" t="s">
        <v>2975</v>
      </c>
      <c r="C52" s="310" t="s">
        <v>2437</v>
      </c>
      <c r="D52" s="311" t="s">
        <v>2438</v>
      </c>
      <c r="E52" s="153" t="s">
        <v>2439</v>
      </c>
      <c r="F52" s="311" t="s">
        <v>2440</v>
      </c>
      <c r="G52" s="223" t="s">
        <v>2319</v>
      </c>
      <c r="H52" s="223" t="s">
        <v>2319</v>
      </c>
      <c r="I52" s="223"/>
      <c r="J52" s="94" t="s">
        <v>2319</v>
      </c>
    </row>
    <row r="53" spans="1:11" ht="18" customHeight="1" x14ac:dyDescent="0.15">
      <c r="A53" s="282">
        <v>50</v>
      </c>
      <c r="B53" s="153" t="s">
        <v>2677</v>
      </c>
      <c r="C53" s="310" t="s">
        <v>2678</v>
      </c>
      <c r="D53" s="311" t="s">
        <v>2679</v>
      </c>
      <c r="E53" s="153" t="s">
        <v>1578</v>
      </c>
      <c r="F53" s="311" t="s">
        <v>2680</v>
      </c>
      <c r="G53" s="223" t="s">
        <v>2681</v>
      </c>
      <c r="H53" s="223" t="s">
        <v>2681</v>
      </c>
      <c r="I53" s="223"/>
      <c r="J53" s="94"/>
    </row>
    <row r="54" spans="1:11" ht="18" customHeight="1" x14ac:dyDescent="0.15">
      <c r="A54" s="282">
        <v>51</v>
      </c>
      <c r="B54" s="153" t="s">
        <v>2688</v>
      </c>
      <c r="C54" s="310" t="s">
        <v>2690</v>
      </c>
      <c r="D54" s="311" t="s">
        <v>2691</v>
      </c>
      <c r="E54" s="153" t="s">
        <v>2689</v>
      </c>
      <c r="F54" s="311" t="s">
        <v>2692</v>
      </c>
      <c r="G54" s="223" t="s">
        <v>2687</v>
      </c>
      <c r="H54" s="223" t="s">
        <v>2687</v>
      </c>
      <c r="I54" s="223"/>
      <c r="J54" s="94"/>
    </row>
    <row r="55" spans="1:11" ht="18" customHeight="1" x14ac:dyDescent="0.15">
      <c r="A55" s="282">
        <v>52</v>
      </c>
      <c r="B55" s="153" t="s">
        <v>2702</v>
      </c>
      <c r="C55" s="310" t="s">
        <v>2695</v>
      </c>
      <c r="D55" s="311" t="s">
        <v>2801</v>
      </c>
      <c r="E55" s="153" t="s">
        <v>2696</v>
      </c>
      <c r="F55" s="311" t="s">
        <v>2697</v>
      </c>
      <c r="G55" s="223" t="s">
        <v>2698</v>
      </c>
      <c r="H55" s="223"/>
      <c r="I55" s="223" t="s">
        <v>2698</v>
      </c>
      <c r="J55" s="94"/>
    </row>
    <row r="56" spans="1:11" ht="18" customHeight="1" x14ac:dyDescent="0.15">
      <c r="A56" s="282">
        <v>53</v>
      </c>
      <c r="B56" s="153" t="s">
        <v>2796</v>
      </c>
      <c r="C56" s="310" t="s">
        <v>2797</v>
      </c>
      <c r="D56" s="311" t="s">
        <v>2798</v>
      </c>
      <c r="E56" s="153" t="s">
        <v>2822</v>
      </c>
      <c r="F56" s="311" t="s">
        <v>2799</v>
      </c>
      <c r="G56" s="223" t="s">
        <v>2800</v>
      </c>
      <c r="H56" s="223" t="s">
        <v>2800</v>
      </c>
      <c r="I56" s="223"/>
      <c r="J56" s="94"/>
    </row>
    <row r="57" spans="1:11" ht="17.25" customHeight="1" x14ac:dyDescent="0.15">
      <c r="A57" s="282">
        <v>54</v>
      </c>
      <c r="B57" s="153" t="s">
        <v>1480</v>
      </c>
      <c r="C57" s="310" t="s">
        <v>1877</v>
      </c>
      <c r="D57" s="311" t="s">
        <v>1782</v>
      </c>
      <c r="E57" s="153" t="s">
        <v>1581</v>
      </c>
      <c r="F57" s="311" t="s">
        <v>1674</v>
      </c>
      <c r="G57" s="223" t="s">
        <v>1947</v>
      </c>
      <c r="H57" s="223" t="s">
        <v>1948</v>
      </c>
      <c r="I57" s="285"/>
      <c r="J57" s="94"/>
    </row>
    <row r="58" spans="1:11" ht="17.25" customHeight="1" x14ac:dyDescent="0.15">
      <c r="A58" s="282">
        <v>55</v>
      </c>
      <c r="B58" s="153" t="s">
        <v>1481</v>
      </c>
      <c r="C58" s="310" t="s">
        <v>2221</v>
      </c>
      <c r="D58" s="311" t="s">
        <v>2222</v>
      </c>
      <c r="E58" s="312" t="s">
        <v>1481</v>
      </c>
      <c r="F58" s="311" t="s">
        <v>1675</v>
      </c>
      <c r="G58" s="223" t="s">
        <v>1947</v>
      </c>
      <c r="H58" s="223"/>
      <c r="I58" s="285"/>
      <c r="J58" s="94"/>
    </row>
    <row r="59" spans="1:11" ht="17.25" customHeight="1" x14ac:dyDescent="0.15">
      <c r="A59" s="282">
        <v>56</v>
      </c>
      <c r="B59" s="153" t="s">
        <v>1482</v>
      </c>
      <c r="C59" s="310" t="s">
        <v>1879</v>
      </c>
      <c r="D59" s="311" t="s">
        <v>1783</v>
      </c>
      <c r="E59" s="153" t="s">
        <v>1582</v>
      </c>
      <c r="F59" s="311" t="s">
        <v>1676</v>
      </c>
      <c r="G59" s="223" t="s">
        <v>1947</v>
      </c>
      <c r="H59" s="84"/>
      <c r="I59" s="286"/>
      <c r="J59" s="94"/>
    </row>
    <row r="60" spans="1:11" s="28" customFormat="1" ht="17.25" customHeight="1" x14ac:dyDescent="0.15">
      <c r="A60" s="282">
        <v>57</v>
      </c>
      <c r="B60" s="153" t="s">
        <v>1483</v>
      </c>
      <c r="C60" s="310" t="s">
        <v>1880</v>
      </c>
      <c r="D60" s="311" t="s">
        <v>2965</v>
      </c>
      <c r="E60" s="312" t="s">
        <v>1583</v>
      </c>
      <c r="F60" s="311" t="s">
        <v>1677</v>
      </c>
      <c r="G60" s="223" t="s">
        <v>1947</v>
      </c>
      <c r="H60" s="223"/>
      <c r="I60" s="223"/>
      <c r="J60" s="94"/>
      <c r="K60" s="152"/>
    </row>
    <row r="61" spans="1:11" ht="17.25" customHeight="1" x14ac:dyDescent="0.15">
      <c r="A61" s="282">
        <v>58</v>
      </c>
      <c r="B61" s="153" t="s">
        <v>2421</v>
      </c>
      <c r="C61" s="310" t="s">
        <v>1878</v>
      </c>
      <c r="D61" s="311" t="s">
        <v>1784</v>
      </c>
      <c r="E61" s="312" t="s">
        <v>2422</v>
      </c>
      <c r="F61" s="311" t="s">
        <v>1678</v>
      </c>
      <c r="G61" s="223" t="s">
        <v>1947</v>
      </c>
      <c r="H61" s="223" t="s">
        <v>1948</v>
      </c>
      <c r="I61" s="84"/>
      <c r="J61" s="94"/>
    </row>
    <row r="62" spans="1:11" ht="17.25" customHeight="1" x14ac:dyDescent="0.15">
      <c r="A62" s="282">
        <v>59</v>
      </c>
      <c r="B62" s="153" t="s">
        <v>1484</v>
      </c>
      <c r="C62" s="310" t="s">
        <v>1881</v>
      </c>
      <c r="D62" s="311" t="s">
        <v>3193</v>
      </c>
      <c r="E62" s="312" t="s">
        <v>1549</v>
      </c>
      <c r="F62" s="311" t="s">
        <v>1679</v>
      </c>
      <c r="G62" s="223" t="s">
        <v>1947</v>
      </c>
      <c r="H62" s="223" t="s">
        <v>1948</v>
      </c>
      <c r="I62" s="223" t="s">
        <v>18</v>
      </c>
      <c r="J62" s="94"/>
    </row>
    <row r="63" spans="1:11" ht="17.25" customHeight="1" x14ac:dyDescent="0.15">
      <c r="A63" s="282">
        <v>60</v>
      </c>
      <c r="B63" s="153" t="s">
        <v>1485</v>
      </c>
      <c r="C63" s="310" t="s">
        <v>1882</v>
      </c>
      <c r="D63" s="311" t="s">
        <v>1785</v>
      </c>
      <c r="E63" s="153" t="s">
        <v>1553</v>
      </c>
      <c r="F63" s="311" t="s">
        <v>1680</v>
      </c>
      <c r="G63" s="223" t="s">
        <v>1947</v>
      </c>
      <c r="H63" s="223" t="s">
        <v>1948</v>
      </c>
      <c r="I63" s="223"/>
      <c r="J63" s="94"/>
    </row>
    <row r="64" spans="1:11" ht="17.25" customHeight="1" x14ac:dyDescent="0.15">
      <c r="A64" s="282">
        <v>61</v>
      </c>
      <c r="B64" s="153" t="s">
        <v>1486</v>
      </c>
      <c r="C64" s="310" t="s">
        <v>1883</v>
      </c>
      <c r="D64" s="311" t="s">
        <v>1786</v>
      </c>
      <c r="E64" s="312" t="s">
        <v>1584</v>
      </c>
      <c r="F64" s="311" t="s">
        <v>1681</v>
      </c>
      <c r="G64" s="223" t="s">
        <v>1947</v>
      </c>
      <c r="H64" s="84"/>
      <c r="I64" s="84"/>
      <c r="J64" s="94"/>
    </row>
    <row r="65" spans="1:10" ht="17.25" customHeight="1" x14ac:dyDescent="0.15">
      <c r="A65" s="282">
        <v>62</v>
      </c>
      <c r="B65" s="153" t="s">
        <v>1487</v>
      </c>
      <c r="C65" s="310" t="s">
        <v>1884</v>
      </c>
      <c r="D65" s="311" t="s">
        <v>1787</v>
      </c>
      <c r="E65" s="153" t="s">
        <v>1584</v>
      </c>
      <c r="F65" s="311" t="s">
        <v>1682</v>
      </c>
      <c r="G65" s="223" t="s">
        <v>1947</v>
      </c>
      <c r="H65" s="84"/>
      <c r="I65" s="84"/>
      <c r="J65" s="94"/>
    </row>
    <row r="66" spans="1:10" ht="17.25" customHeight="1" x14ac:dyDescent="0.15">
      <c r="A66" s="282">
        <v>63</v>
      </c>
      <c r="B66" s="153" t="s">
        <v>1488</v>
      </c>
      <c r="C66" s="310" t="s">
        <v>3043</v>
      </c>
      <c r="D66" s="311" t="s">
        <v>1788</v>
      </c>
      <c r="E66" s="312" t="s">
        <v>1584</v>
      </c>
      <c r="F66" s="311" t="s">
        <v>1683</v>
      </c>
      <c r="G66" s="223" t="s">
        <v>1947</v>
      </c>
      <c r="H66" s="223" t="s">
        <v>1948</v>
      </c>
      <c r="I66" s="223"/>
      <c r="J66" s="94"/>
    </row>
    <row r="67" spans="1:10" ht="17.25" customHeight="1" x14ac:dyDescent="0.15">
      <c r="A67" s="282">
        <v>64</v>
      </c>
      <c r="B67" s="153" t="s">
        <v>3041</v>
      </c>
      <c r="C67" s="310" t="s">
        <v>3044</v>
      </c>
      <c r="D67" s="311" t="s">
        <v>3042</v>
      </c>
      <c r="E67" s="312" t="s">
        <v>1584</v>
      </c>
      <c r="F67" s="311" t="s">
        <v>3045</v>
      </c>
      <c r="G67" s="223" t="s">
        <v>3046</v>
      </c>
      <c r="H67" s="223"/>
      <c r="I67" s="223"/>
      <c r="J67" s="94"/>
    </row>
    <row r="68" spans="1:10" ht="17.25" customHeight="1" x14ac:dyDescent="0.15">
      <c r="A68" s="282">
        <v>65</v>
      </c>
      <c r="B68" s="153" t="s">
        <v>1489</v>
      </c>
      <c r="C68" s="310" t="s">
        <v>1886</v>
      </c>
      <c r="D68" s="311" t="s">
        <v>1789</v>
      </c>
      <c r="E68" s="312" t="s">
        <v>1585</v>
      </c>
      <c r="F68" s="311" t="s">
        <v>1684</v>
      </c>
      <c r="G68" s="223" t="s">
        <v>1947</v>
      </c>
      <c r="H68" s="223"/>
      <c r="I68" s="223"/>
      <c r="J68" s="94"/>
    </row>
    <row r="69" spans="1:10" ht="17.25" customHeight="1" x14ac:dyDescent="0.15">
      <c r="A69" s="282">
        <v>66</v>
      </c>
      <c r="B69" s="153" t="s">
        <v>1490</v>
      </c>
      <c r="C69" s="310" t="s">
        <v>1887</v>
      </c>
      <c r="D69" s="311" t="s">
        <v>1790</v>
      </c>
      <c r="E69" s="312" t="s">
        <v>1586</v>
      </c>
      <c r="F69" s="311" t="s">
        <v>1685</v>
      </c>
      <c r="G69" s="223" t="s">
        <v>1947</v>
      </c>
      <c r="H69" s="223" t="s">
        <v>1948</v>
      </c>
      <c r="I69" s="223"/>
      <c r="J69" s="94"/>
    </row>
    <row r="70" spans="1:10" ht="17.25" customHeight="1" x14ac:dyDescent="0.15">
      <c r="A70" s="282">
        <v>67</v>
      </c>
      <c r="B70" s="153" t="s">
        <v>1491</v>
      </c>
      <c r="C70" s="310" t="s">
        <v>1888</v>
      </c>
      <c r="D70" s="311" t="s">
        <v>1791</v>
      </c>
      <c r="E70" s="312" t="s">
        <v>1587</v>
      </c>
      <c r="F70" s="311" t="s">
        <v>1686</v>
      </c>
      <c r="G70" s="223" t="s">
        <v>1947</v>
      </c>
      <c r="H70" s="223" t="s">
        <v>1948</v>
      </c>
      <c r="I70" s="84"/>
      <c r="J70" s="94"/>
    </row>
    <row r="71" spans="1:10" ht="17.25" customHeight="1" x14ac:dyDescent="0.15">
      <c r="A71" s="282">
        <v>68</v>
      </c>
      <c r="B71" s="153" t="s">
        <v>2936</v>
      </c>
      <c r="C71" s="310" t="s">
        <v>1885</v>
      </c>
      <c r="D71" s="311" t="s">
        <v>2937</v>
      </c>
      <c r="E71" s="153" t="s">
        <v>1588</v>
      </c>
      <c r="F71" s="311" t="s">
        <v>1687</v>
      </c>
      <c r="G71" s="223" t="s">
        <v>1947</v>
      </c>
      <c r="H71" s="223" t="s">
        <v>1948</v>
      </c>
      <c r="I71" s="223" t="s">
        <v>18</v>
      </c>
      <c r="J71" s="94"/>
    </row>
    <row r="72" spans="1:10" ht="17.25" customHeight="1" x14ac:dyDescent="0.15">
      <c r="A72" s="282">
        <v>69</v>
      </c>
      <c r="B72" s="153" t="s">
        <v>1492</v>
      </c>
      <c r="C72" s="310" t="s">
        <v>1889</v>
      </c>
      <c r="D72" s="311" t="s">
        <v>1792</v>
      </c>
      <c r="E72" s="153" t="s">
        <v>1589</v>
      </c>
      <c r="F72" s="311" t="s">
        <v>1688</v>
      </c>
      <c r="G72" s="223" t="s">
        <v>1947</v>
      </c>
      <c r="H72" s="223" t="s">
        <v>1948</v>
      </c>
      <c r="I72" s="84"/>
      <c r="J72" s="94"/>
    </row>
    <row r="73" spans="1:10" ht="17.25" customHeight="1" x14ac:dyDescent="0.15">
      <c r="A73" s="282">
        <v>70</v>
      </c>
      <c r="B73" s="153" t="s">
        <v>1493</v>
      </c>
      <c r="C73" s="310" t="s">
        <v>1890</v>
      </c>
      <c r="D73" s="311" t="s">
        <v>1793</v>
      </c>
      <c r="E73" s="153" t="s">
        <v>1590</v>
      </c>
      <c r="F73" s="311" t="s">
        <v>1689</v>
      </c>
      <c r="G73" s="223" t="s">
        <v>1947</v>
      </c>
      <c r="H73" s="223" t="s">
        <v>1948</v>
      </c>
      <c r="I73" s="223"/>
      <c r="J73" s="283" t="s">
        <v>2963</v>
      </c>
    </row>
    <row r="74" spans="1:10" ht="17.25" customHeight="1" x14ac:dyDescent="0.15">
      <c r="A74" s="282">
        <v>71</v>
      </c>
      <c r="B74" s="153" t="s">
        <v>1494</v>
      </c>
      <c r="C74" s="310" t="s">
        <v>2768</v>
      </c>
      <c r="D74" s="311" t="s">
        <v>2769</v>
      </c>
      <c r="E74" s="312" t="s">
        <v>1591</v>
      </c>
      <c r="F74" s="311" t="s">
        <v>1690</v>
      </c>
      <c r="G74" s="223" t="s">
        <v>1947</v>
      </c>
      <c r="H74" s="223"/>
      <c r="I74" s="223" t="s">
        <v>18</v>
      </c>
      <c r="J74" s="94"/>
    </row>
    <row r="75" spans="1:10" ht="17.25" customHeight="1" x14ac:dyDescent="0.15">
      <c r="A75" s="282">
        <v>72</v>
      </c>
      <c r="B75" s="153" t="s">
        <v>1495</v>
      </c>
      <c r="C75" s="310" t="s">
        <v>1891</v>
      </c>
      <c r="D75" s="311" t="s">
        <v>1794</v>
      </c>
      <c r="E75" s="312" t="s">
        <v>1495</v>
      </c>
      <c r="F75" s="311" t="s">
        <v>1691</v>
      </c>
      <c r="G75" s="223" t="s">
        <v>1947</v>
      </c>
      <c r="H75" s="84"/>
      <c r="I75" s="84"/>
      <c r="J75" s="94"/>
    </row>
    <row r="76" spans="1:10" ht="17.25" customHeight="1" x14ac:dyDescent="0.15">
      <c r="A76" s="282">
        <v>73</v>
      </c>
      <c r="B76" s="153" t="s">
        <v>1496</v>
      </c>
      <c r="C76" s="310" t="s">
        <v>1892</v>
      </c>
      <c r="D76" s="311" t="s">
        <v>1795</v>
      </c>
      <c r="E76" s="153" t="s">
        <v>1496</v>
      </c>
      <c r="F76" s="311" t="s">
        <v>1692</v>
      </c>
      <c r="G76" s="223" t="s">
        <v>1947</v>
      </c>
      <c r="H76" s="223" t="s">
        <v>1948</v>
      </c>
      <c r="I76" s="84"/>
      <c r="J76" s="94"/>
    </row>
    <row r="77" spans="1:10" ht="17.25" customHeight="1" x14ac:dyDescent="0.15">
      <c r="A77" s="282">
        <v>74</v>
      </c>
      <c r="B77" s="153" t="s">
        <v>1497</v>
      </c>
      <c r="C77" s="310" t="s">
        <v>3064</v>
      </c>
      <c r="D77" s="311" t="s">
        <v>3065</v>
      </c>
      <c r="E77" s="153" t="s">
        <v>1592</v>
      </c>
      <c r="F77" s="311" t="s">
        <v>1693</v>
      </c>
      <c r="G77" s="223" t="s">
        <v>1947</v>
      </c>
      <c r="H77" s="223" t="s">
        <v>1948</v>
      </c>
      <c r="I77" s="84"/>
      <c r="J77" s="94"/>
    </row>
    <row r="78" spans="1:10" ht="17.25" customHeight="1" x14ac:dyDescent="0.15">
      <c r="A78" s="282">
        <v>75</v>
      </c>
      <c r="B78" s="153" t="s">
        <v>1498</v>
      </c>
      <c r="C78" s="310" t="s">
        <v>1893</v>
      </c>
      <c r="D78" s="311" t="s">
        <v>1796</v>
      </c>
      <c r="E78" s="312" t="s">
        <v>1593</v>
      </c>
      <c r="F78" s="311" t="s">
        <v>1694</v>
      </c>
      <c r="G78" s="223" t="s">
        <v>1947</v>
      </c>
      <c r="H78" s="223" t="s">
        <v>1948</v>
      </c>
      <c r="I78" s="84"/>
      <c r="J78" s="283"/>
    </row>
    <row r="79" spans="1:10" ht="17.25" customHeight="1" x14ac:dyDescent="0.15">
      <c r="A79" s="282">
        <v>76</v>
      </c>
      <c r="B79" s="153" t="s">
        <v>1499</v>
      </c>
      <c r="C79" s="310" t="s">
        <v>1894</v>
      </c>
      <c r="D79" s="311" t="s">
        <v>1797</v>
      </c>
      <c r="E79" s="153" t="s">
        <v>1595</v>
      </c>
      <c r="F79" s="311" t="s">
        <v>1695</v>
      </c>
      <c r="G79" s="223" t="s">
        <v>1947</v>
      </c>
      <c r="H79" s="223" t="s">
        <v>1948</v>
      </c>
      <c r="I79" s="84"/>
      <c r="J79" s="94"/>
    </row>
    <row r="80" spans="1:10" ht="17.25" customHeight="1" x14ac:dyDescent="0.15">
      <c r="A80" s="282">
        <v>77</v>
      </c>
      <c r="B80" s="153" t="s">
        <v>1500</v>
      </c>
      <c r="C80" s="310" t="s">
        <v>1895</v>
      </c>
      <c r="D80" s="311" t="s">
        <v>2203</v>
      </c>
      <c r="E80" s="153" t="s">
        <v>1596</v>
      </c>
      <c r="F80" s="311" t="s">
        <v>1696</v>
      </c>
      <c r="G80" s="223" t="s">
        <v>1947</v>
      </c>
      <c r="H80" s="223"/>
      <c r="I80" s="84"/>
      <c r="J80" s="94"/>
    </row>
    <row r="81" spans="1:11" ht="17.25" customHeight="1" x14ac:dyDescent="0.15">
      <c r="A81" s="282">
        <v>78</v>
      </c>
      <c r="B81" s="153" t="s">
        <v>2701</v>
      </c>
      <c r="C81" s="310" t="s">
        <v>1896</v>
      </c>
      <c r="D81" s="311" t="s">
        <v>1798</v>
      </c>
      <c r="E81" s="312" t="s">
        <v>1597</v>
      </c>
      <c r="F81" s="311" t="s">
        <v>1697</v>
      </c>
      <c r="G81" s="223" t="s">
        <v>1947</v>
      </c>
      <c r="H81" s="223" t="s">
        <v>1948</v>
      </c>
      <c r="I81" s="223"/>
      <c r="J81" s="283"/>
    </row>
    <row r="82" spans="1:11" ht="18" customHeight="1" x14ac:dyDescent="0.15">
      <c r="A82" s="282">
        <v>79</v>
      </c>
      <c r="B82" s="153" t="s">
        <v>1501</v>
      </c>
      <c r="C82" s="310" t="s">
        <v>1897</v>
      </c>
      <c r="D82" s="311" t="s">
        <v>1799</v>
      </c>
      <c r="E82" s="153" t="s">
        <v>1553</v>
      </c>
      <c r="F82" s="311" t="s">
        <v>2815</v>
      </c>
      <c r="G82" s="223" t="s">
        <v>1947</v>
      </c>
      <c r="H82" s="223" t="s">
        <v>1948</v>
      </c>
      <c r="I82" s="223"/>
      <c r="J82" s="94"/>
    </row>
    <row r="83" spans="1:11" ht="18" customHeight="1" x14ac:dyDescent="0.15">
      <c r="A83" s="282">
        <v>80</v>
      </c>
      <c r="B83" s="153" t="s">
        <v>1502</v>
      </c>
      <c r="C83" s="310" t="s">
        <v>1898</v>
      </c>
      <c r="D83" s="311" t="s">
        <v>2462</v>
      </c>
      <c r="E83" s="312" t="s">
        <v>1598</v>
      </c>
      <c r="F83" s="311" t="s">
        <v>1698</v>
      </c>
      <c r="G83" s="223" t="s">
        <v>1947</v>
      </c>
      <c r="H83" s="84"/>
      <c r="I83" s="84"/>
      <c r="J83" s="94"/>
    </row>
    <row r="84" spans="1:11" ht="18" customHeight="1" x14ac:dyDescent="0.15">
      <c r="A84" s="282">
        <v>81</v>
      </c>
      <c r="B84" s="153" t="s">
        <v>1503</v>
      </c>
      <c r="C84" s="310" t="s">
        <v>1889</v>
      </c>
      <c r="D84" s="311" t="s">
        <v>1800</v>
      </c>
      <c r="E84" s="153" t="s">
        <v>1599</v>
      </c>
      <c r="F84" s="311" t="s">
        <v>1699</v>
      </c>
      <c r="G84" s="223" t="s">
        <v>1947</v>
      </c>
      <c r="H84" s="223" t="s">
        <v>1948</v>
      </c>
      <c r="I84" s="84"/>
      <c r="J84" s="94"/>
    </row>
    <row r="85" spans="1:11" s="384" customFormat="1" ht="18" customHeight="1" x14ac:dyDescent="0.15">
      <c r="A85" s="282">
        <v>82</v>
      </c>
      <c r="B85" s="153" t="s">
        <v>2511</v>
      </c>
      <c r="C85" s="310" t="s">
        <v>2388</v>
      </c>
      <c r="D85" s="311" t="s">
        <v>2512</v>
      </c>
      <c r="E85" s="153" t="s">
        <v>2513</v>
      </c>
      <c r="F85" s="311" t="s">
        <v>2514</v>
      </c>
      <c r="G85" s="223" t="s">
        <v>18</v>
      </c>
      <c r="H85" s="223" t="s">
        <v>18</v>
      </c>
      <c r="I85" s="381"/>
      <c r="J85" s="382"/>
      <c r="K85" s="383"/>
    </row>
    <row r="86" spans="1:11" ht="18" customHeight="1" x14ac:dyDescent="0.15">
      <c r="A86" s="282">
        <v>83</v>
      </c>
      <c r="B86" s="153" t="s">
        <v>1535</v>
      </c>
      <c r="C86" s="310" t="s">
        <v>2311</v>
      </c>
      <c r="D86" s="311" t="s">
        <v>3175</v>
      </c>
      <c r="E86" s="312" t="s">
        <v>1625</v>
      </c>
      <c r="F86" s="311" t="s">
        <v>1732</v>
      </c>
      <c r="G86" s="223" t="s">
        <v>1947</v>
      </c>
      <c r="H86" s="223" t="s">
        <v>1948</v>
      </c>
      <c r="I86" s="84"/>
      <c r="J86" s="94"/>
    </row>
    <row r="87" spans="1:11" ht="18" customHeight="1" x14ac:dyDescent="0.15">
      <c r="A87" s="282">
        <v>84</v>
      </c>
      <c r="B87" s="153" t="s">
        <v>2986</v>
      </c>
      <c r="C87" s="310" t="s">
        <v>1932</v>
      </c>
      <c r="D87" s="311" t="s">
        <v>2985</v>
      </c>
      <c r="E87" s="312" t="s">
        <v>2256</v>
      </c>
      <c r="F87" s="311" t="s">
        <v>1733</v>
      </c>
      <c r="G87" s="223" t="s">
        <v>1947</v>
      </c>
      <c r="H87" s="223"/>
      <c r="I87" s="223" t="s">
        <v>18</v>
      </c>
      <c r="J87" s="94"/>
    </row>
    <row r="88" spans="1:11" ht="18" customHeight="1" x14ac:dyDescent="0.15">
      <c r="A88" s="282">
        <v>85</v>
      </c>
      <c r="B88" s="153" t="s">
        <v>2418</v>
      </c>
      <c r="C88" s="310" t="s">
        <v>1933</v>
      </c>
      <c r="D88" s="311" t="s">
        <v>2419</v>
      </c>
      <c r="E88" s="312" t="s">
        <v>2417</v>
      </c>
      <c r="F88" s="311" t="s">
        <v>1734</v>
      </c>
      <c r="G88" s="223" t="s">
        <v>1947</v>
      </c>
      <c r="H88" s="223" t="s">
        <v>1948</v>
      </c>
      <c r="I88" s="84"/>
      <c r="J88" s="94"/>
    </row>
    <row r="89" spans="1:11" ht="18" customHeight="1" x14ac:dyDescent="0.15">
      <c r="A89" s="508">
        <v>86</v>
      </c>
      <c r="B89" s="153" t="s">
        <v>3214</v>
      </c>
      <c r="C89" s="310" t="s">
        <v>3216</v>
      </c>
      <c r="D89" s="509" t="s">
        <v>3217</v>
      </c>
      <c r="E89" s="312" t="s">
        <v>3215</v>
      </c>
      <c r="F89" s="311" t="s">
        <v>3218</v>
      </c>
      <c r="G89" s="223" t="s">
        <v>1231</v>
      </c>
      <c r="H89" s="223" t="s">
        <v>1231</v>
      </c>
      <c r="I89" s="84"/>
      <c r="J89" s="94"/>
    </row>
    <row r="90" spans="1:11" ht="18" customHeight="1" x14ac:dyDescent="0.15">
      <c r="A90" s="508">
        <v>87</v>
      </c>
      <c r="B90" s="153" t="s">
        <v>2517</v>
      </c>
      <c r="C90" s="310" t="s">
        <v>2518</v>
      </c>
      <c r="D90" s="311" t="s">
        <v>2519</v>
      </c>
      <c r="E90" s="312" t="s">
        <v>2520</v>
      </c>
      <c r="F90" s="311" t="s">
        <v>2521</v>
      </c>
      <c r="G90" s="223" t="s">
        <v>2522</v>
      </c>
      <c r="H90" s="223" t="s">
        <v>2522</v>
      </c>
      <c r="I90" s="84"/>
      <c r="J90" s="94"/>
      <c r="K90" s="341"/>
    </row>
    <row r="91" spans="1:11" ht="18" customHeight="1" x14ac:dyDescent="0.15">
      <c r="A91" s="508">
        <v>88</v>
      </c>
      <c r="B91" s="153" t="s">
        <v>2728</v>
      </c>
      <c r="C91" s="310" t="s">
        <v>2717</v>
      </c>
      <c r="D91" s="311" t="s">
        <v>2718</v>
      </c>
      <c r="E91" s="312" t="s">
        <v>2719</v>
      </c>
      <c r="F91" s="311" t="s">
        <v>2720</v>
      </c>
      <c r="G91" s="223" t="s">
        <v>2721</v>
      </c>
      <c r="H91" s="223" t="s">
        <v>2721</v>
      </c>
      <c r="I91" s="223"/>
      <c r="J91" s="94"/>
      <c r="K91" s="423"/>
    </row>
    <row r="92" spans="1:11" ht="18" customHeight="1" x14ac:dyDescent="0.15">
      <c r="A92" s="508">
        <v>89</v>
      </c>
      <c r="B92" s="153" t="s">
        <v>1504</v>
      </c>
      <c r="C92" s="310" t="s">
        <v>1899</v>
      </c>
      <c r="D92" s="311" t="s">
        <v>1801</v>
      </c>
      <c r="E92" s="312" t="s">
        <v>1600</v>
      </c>
      <c r="F92" s="311" t="s">
        <v>1700</v>
      </c>
      <c r="G92" s="223" t="s">
        <v>1947</v>
      </c>
      <c r="H92" s="223"/>
      <c r="I92" s="223" t="s">
        <v>18</v>
      </c>
      <c r="J92" s="94"/>
    </row>
    <row r="93" spans="1:11" ht="18" customHeight="1" x14ac:dyDescent="0.15">
      <c r="A93" s="508">
        <v>90</v>
      </c>
      <c r="B93" s="153" t="s">
        <v>1505</v>
      </c>
      <c r="C93" s="310" t="s">
        <v>1900</v>
      </c>
      <c r="D93" s="311" t="s">
        <v>1802</v>
      </c>
      <c r="E93" s="153" t="s">
        <v>1601</v>
      </c>
      <c r="F93" s="311" t="s">
        <v>1701</v>
      </c>
      <c r="G93" s="223" t="s">
        <v>1947</v>
      </c>
      <c r="H93" s="223" t="s">
        <v>1948</v>
      </c>
      <c r="I93" s="223" t="s">
        <v>18</v>
      </c>
      <c r="J93" s="94"/>
    </row>
    <row r="94" spans="1:11" ht="18" customHeight="1" x14ac:dyDescent="0.15">
      <c r="A94" s="508">
        <v>91</v>
      </c>
      <c r="B94" s="153" t="s">
        <v>2223</v>
      </c>
      <c r="C94" s="310" t="s">
        <v>2224</v>
      </c>
      <c r="D94" s="311" t="s">
        <v>2463</v>
      </c>
      <c r="E94" s="153" t="s">
        <v>2225</v>
      </c>
      <c r="F94" s="311" t="s">
        <v>2226</v>
      </c>
      <c r="G94" s="223" t="s">
        <v>2227</v>
      </c>
      <c r="H94" s="223" t="s">
        <v>2227</v>
      </c>
      <c r="I94" s="223" t="s">
        <v>2227</v>
      </c>
      <c r="J94" s="94"/>
    </row>
    <row r="95" spans="1:11" ht="18" customHeight="1" x14ac:dyDescent="0.15">
      <c r="A95" s="508">
        <v>92</v>
      </c>
      <c r="B95" s="153" t="s">
        <v>1506</v>
      </c>
      <c r="C95" s="310" t="s">
        <v>1901</v>
      </c>
      <c r="D95" s="311" t="s">
        <v>1803</v>
      </c>
      <c r="E95" s="153" t="s">
        <v>1506</v>
      </c>
      <c r="F95" s="311" t="s">
        <v>1702</v>
      </c>
      <c r="G95" s="223" t="s">
        <v>1947</v>
      </c>
      <c r="H95" s="223"/>
      <c r="I95" s="84"/>
      <c r="J95" s="283"/>
    </row>
    <row r="96" spans="1:11" ht="18" customHeight="1" x14ac:dyDescent="0.15">
      <c r="A96" s="508">
        <v>93</v>
      </c>
      <c r="B96" s="153" t="s">
        <v>1507</v>
      </c>
      <c r="C96" s="310" t="s">
        <v>1902</v>
      </c>
      <c r="D96" s="311" t="s">
        <v>2181</v>
      </c>
      <c r="E96" s="312" t="s">
        <v>1602</v>
      </c>
      <c r="F96" s="311" t="s">
        <v>1703</v>
      </c>
      <c r="G96" s="223" t="s">
        <v>1947</v>
      </c>
      <c r="H96" s="223" t="s">
        <v>1948</v>
      </c>
      <c r="I96" s="84"/>
      <c r="J96" s="94"/>
    </row>
    <row r="97" spans="1:11" ht="18" customHeight="1" x14ac:dyDescent="0.15">
      <c r="A97" s="508">
        <v>94</v>
      </c>
      <c r="B97" s="153" t="s">
        <v>1508</v>
      </c>
      <c r="C97" s="310" t="s">
        <v>1901</v>
      </c>
      <c r="D97" s="311" t="s">
        <v>1804</v>
      </c>
      <c r="E97" s="312" t="s">
        <v>1603</v>
      </c>
      <c r="F97" s="311" t="s">
        <v>1704</v>
      </c>
      <c r="G97" s="223" t="s">
        <v>1947</v>
      </c>
      <c r="H97" s="223" t="s">
        <v>1948</v>
      </c>
      <c r="I97" s="84"/>
      <c r="J97" s="94"/>
    </row>
    <row r="98" spans="1:11" ht="18" customHeight="1" x14ac:dyDescent="0.15">
      <c r="A98" s="508">
        <v>95</v>
      </c>
      <c r="B98" s="153" t="s">
        <v>1509</v>
      </c>
      <c r="C98" s="310" t="s">
        <v>1903</v>
      </c>
      <c r="D98" s="311" t="s">
        <v>1805</v>
      </c>
      <c r="E98" s="153" t="s">
        <v>1604</v>
      </c>
      <c r="F98" s="311" t="s">
        <v>1705</v>
      </c>
      <c r="G98" s="223" t="s">
        <v>1947</v>
      </c>
      <c r="H98" s="223" t="s">
        <v>1948</v>
      </c>
      <c r="I98" s="84"/>
      <c r="J98" s="94"/>
    </row>
    <row r="99" spans="1:11" ht="18" customHeight="1" x14ac:dyDescent="0.15">
      <c r="A99" s="508">
        <v>96</v>
      </c>
      <c r="B99" s="153" t="s">
        <v>1510</v>
      </c>
      <c r="C99" s="310" t="s">
        <v>1904</v>
      </c>
      <c r="D99" s="311" t="s">
        <v>1806</v>
      </c>
      <c r="E99" s="153" t="s">
        <v>1605</v>
      </c>
      <c r="F99" s="311" t="s">
        <v>1706</v>
      </c>
      <c r="G99" s="223" t="s">
        <v>1947</v>
      </c>
      <c r="H99" s="223" t="s">
        <v>1948</v>
      </c>
      <c r="I99" s="84"/>
      <c r="J99" s="94"/>
    </row>
    <row r="100" spans="1:11" ht="18" customHeight="1" x14ac:dyDescent="0.15">
      <c r="A100" s="508">
        <v>97</v>
      </c>
      <c r="B100" s="153" t="s">
        <v>1511</v>
      </c>
      <c r="C100" s="310" t="s">
        <v>1905</v>
      </c>
      <c r="D100" s="311" t="s">
        <v>2305</v>
      </c>
      <c r="E100" s="153" t="s">
        <v>1606</v>
      </c>
      <c r="F100" s="311" t="s">
        <v>1707</v>
      </c>
      <c r="G100" s="223" t="s">
        <v>1947</v>
      </c>
      <c r="H100" s="223" t="s">
        <v>1948</v>
      </c>
      <c r="I100" s="223" t="s">
        <v>2400</v>
      </c>
      <c r="J100" s="94"/>
      <c r="K100" s="341"/>
    </row>
    <row r="101" spans="1:11" ht="18" customHeight="1" x14ac:dyDescent="0.15">
      <c r="A101" s="508">
        <v>98</v>
      </c>
      <c r="B101" s="153" t="s">
        <v>2505</v>
      </c>
      <c r="C101" s="310" t="s">
        <v>2506</v>
      </c>
      <c r="D101" s="311" t="s">
        <v>2507</v>
      </c>
      <c r="E101" s="153" t="s">
        <v>2505</v>
      </c>
      <c r="F101" s="311" t="s">
        <v>2508</v>
      </c>
      <c r="G101" s="223" t="s">
        <v>2509</v>
      </c>
      <c r="H101" s="223" t="s">
        <v>2509</v>
      </c>
      <c r="I101" s="223"/>
      <c r="J101" s="94"/>
      <c r="K101" s="341"/>
    </row>
    <row r="102" spans="1:11" ht="18" customHeight="1" x14ac:dyDescent="0.15">
      <c r="A102" s="508">
        <v>99</v>
      </c>
      <c r="B102" s="153" t="s">
        <v>1512</v>
      </c>
      <c r="C102" s="310" t="s">
        <v>1906</v>
      </c>
      <c r="D102" s="311" t="s">
        <v>2729</v>
      </c>
      <c r="E102" s="312" t="s">
        <v>319</v>
      </c>
      <c r="F102" s="311" t="s">
        <v>1708</v>
      </c>
      <c r="G102" s="223" t="s">
        <v>1947</v>
      </c>
      <c r="H102" s="223" t="s">
        <v>1948</v>
      </c>
      <c r="I102" s="223" t="s">
        <v>3170</v>
      </c>
      <c r="J102" s="94"/>
      <c r="K102" s="341" t="s">
        <v>3308</v>
      </c>
    </row>
    <row r="103" spans="1:11" ht="18" customHeight="1" x14ac:dyDescent="0.15">
      <c r="A103" s="508">
        <v>100</v>
      </c>
      <c r="B103" s="153" t="s">
        <v>1513</v>
      </c>
      <c r="C103" s="310" t="s">
        <v>1907</v>
      </c>
      <c r="D103" s="311" t="s">
        <v>1807</v>
      </c>
      <c r="E103" s="153" t="s">
        <v>1553</v>
      </c>
      <c r="F103" s="311" t="s">
        <v>1709</v>
      </c>
      <c r="G103" s="223" t="s">
        <v>1947</v>
      </c>
      <c r="H103" s="223" t="s">
        <v>1948</v>
      </c>
      <c r="I103" s="223"/>
      <c r="J103" s="94"/>
    </row>
    <row r="104" spans="1:11" ht="18" customHeight="1" x14ac:dyDescent="0.15">
      <c r="A104" s="508">
        <v>101</v>
      </c>
      <c r="B104" s="153" t="s">
        <v>308</v>
      </c>
      <c r="C104" s="310" t="s">
        <v>1908</v>
      </c>
      <c r="D104" s="311" t="s">
        <v>1808</v>
      </c>
      <c r="E104" s="312" t="s">
        <v>1602</v>
      </c>
      <c r="F104" s="311" t="s">
        <v>1710</v>
      </c>
      <c r="G104" s="223" t="s">
        <v>1947</v>
      </c>
      <c r="H104" s="223" t="s">
        <v>1948</v>
      </c>
      <c r="I104" s="84"/>
      <c r="J104" s="283" t="s">
        <v>18</v>
      </c>
    </row>
    <row r="105" spans="1:11" ht="18" customHeight="1" x14ac:dyDescent="0.15">
      <c r="A105" s="508">
        <v>102</v>
      </c>
      <c r="B105" s="153" t="s">
        <v>1514</v>
      </c>
      <c r="C105" s="310" t="s">
        <v>1909</v>
      </c>
      <c r="D105" s="311" t="s">
        <v>1809</v>
      </c>
      <c r="E105" s="312" t="s">
        <v>1607</v>
      </c>
      <c r="F105" s="311" t="s">
        <v>1711</v>
      </c>
      <c r="G105" s="223" t="s">
        <v>1947</v>
      </c>
      <c r="H105" s="223" t="s">
        <v>1948</v>
      </c>
      <c r="I105" s="84"/>
      <c r="J105" s="94"/>
    </row>
    <row r="106" spans="1:11" ht="18" customHeight="1" x14ac:dyDescent="0.15">
      <c r="A106" s="508">
        <v>103</v>
      </c>
      <c r="B106" s="153" t="s">
        <v>1515</v>
      </c>
      <c r="C106" s="310" t="s">
        <v>2929</v>
      </c>
      <c r="D106" s="311" t="s">
        <v>2930</v>
      </c>
      <c r="E106" s="312" t="s">
        <v>1549</v>
      </c>
      <c r="F106" s="311" t="s">
        <v>2931</v>
      </c>
      <c r="G106" s="223" t="s">
        <v>1947</v>
      </c>
      <c r="H106" s="223" t="s">
        <v>1948</v>
      </c>
      <c r="I106" s="223" t="s">
        <v>18</v>
      </c>
      <c r="J106" s="94"/>
    </row>
    <row r="107" spans="1:11" ht="18" customHeight="1" x14ac:dyDescent="0.15">
      <c r="A107" s="508">
        <v>104</v>
      </c>
      <c r="B107" s="153" t="s">
        <v>1516</v>
      </c>
      <c r="C107" s="310" t="s">
        <v>1910</v>
      </c>
      <c r="D107" s="311" t="s">
        <v>1810</v>
      </c>
      <c r="E107" s="153" t="s">
        <v>1608</v>
      </c>
      <c r="F107" s="311" t="s">
        <v>1712</v>
      </c>
      <c r="G107" s="223" t="s">
        <v>1947</v>
      </c>
      <c r="H107" s="223" t="s">
        <v>1948</v>
      </c>
      <c r="I107" s="223" t="s">
        <v>18</v>
      </c>
      <c r="J107" s="94"/>
    </row>
    <row r="108" spans="1:11" ht="18" customHeight="1" x14ac:dyDescent="0.15">
      <c r="A108" s="508">
        <v>105</v>
      </c>
      <c r="B108" s="153" t="s">
        <v>2301</v>
      </c>
      <c r="C108" s="310" t="s">
        <v>1911</v>
      </c>
      <c r="D108" s="311" t="s">
        <v>1811</v>
      </c>
      <c r="E108" s="153" t="s">
        <v>1609</v>
      </c>
      <c r="F108" s="311" t="s">
        <v>1713</v>
      </c>
      <c r="G108" s="223" t="s">
        <v>1947</v>
      </c>
      <c r="H108" s="223"/>
      <c r="I108" s="84"/>
      <c r="J108" s="283" t="s">
        <v>18</v>
      </c>
    </row>
    <row r="109" spans="1:11" ht="18" customHeight="1" x14ac:dyDescent="0.15">
      <c r="A109" s="508">
        <v>106</v>
      </c>
      <c r="B109" s="153" t="s">
        <v>1517</v>
      </c>
      <c r="C109" s="310" t="s">
        <v>1912</v>
      </c>
      <c r="D109" s="311" t="s">
        <v>1812</v>
      </c>
      <c r="E109" s="312" t="s">
        <v>1610</v>
      </c>
      <c r="F109" s="311" t="s">
        <v>1714</v>
      </c>
      <c r="G109" s="223" t="s">
        <v>1947</v>
      </c>
      <c r="H109" s="223" t="s">
        <v>1948</v>
      </c>
      <c r="I109" s="84"/>
      <c r="J109" s="94"/>
    </row>
    <row r="110" spans="1:11" ht="18" customHeight="1" x14ac:dyDescent="0.15">
      <c r="A110" s="508">
        <v>107</v>
      </c>
      <c r="B110" s="153" t="s">
        <v>1518</v>
      </c>
      <c r="C110" s="310" t="s">
        <v>1913</v>
      </c>
      <c r="D110" s="311" t="s">
        <v>1813</v>
      </c>
      <c r="E110" s="153" t="s">
        <v>1518</v>
      </c>
      <c r="F110" s="311" t="s">
        <v>1715</v>
      </c>
      <c r="G110" s="223" t="s">
        <v>1947</v>
      </c>
      <c r="H110" s="223" t="s">
        <v>1948</v>
      </c>
      <c r="I110" s="223" t="s">
        <v>18</v>
      </c>
      <c r="J110" s="283" t="s">
        <v>18</v>
      </c>
    </row>
    <row r="111" spans="1:11" ht="18" customHeight="1" x14ac:dyDescent="0.15">
      <c r="A111" s="508">
        <v>108</v>
      </c>
      <c r="B111" s="153" t="s">
        <v>1519</v>
      </c>
      <c r="C111" s="310" t="s">
        <v>1914</v>
      </c>
      <c r="D111" s="311" t="s">
        <v>1814</v>
      </c>
      <c r="E111" s="312" t="s">
        <v>1611</v>
      </c>
      <c r="F111" s="311" t="s">
        <v>1716</v>
      </c>
      <c r="G111" s="223" t="s">
        <v>1947</v>
      </c>
      <c r="H111" s="223" t="s">
        <v>1948</v>
      </c>
      <c r="I111" s="84"/>
      <c r="J111" s="283" t="s">
        <v>18</v>
      </c>
    </row>
    <row r="112" spans="1:11" ht="18" customHeight="1" x14ac:dyDescent="0.15">
      <c r="A112" s="508">
        <v>109</v>
      </c>
      <c r="B112" s="153" t="s">
        <v>1520</v>
      </c>
      <c r="C112" s="310" t="s">
        <v>1915</v>
      </c>
      <c r="D112" s="311" t="s">
        <v>1815</v>
      </c>
      <c r="E112" s="153" t="s">
        <v>1612</v>
      </c>
      <c r="F112" s="311" t="s">
        <v>1717</v>
      </c>
      <c r="G112" s="223" t="s">
        <v>1947</v>
      </c>
      <c r="H112" s="84"/>
      <c r="I112" s="84"/>
      <c r="J112" s="94"/>
    </row>
    <row r="113" spans="1:11" ht="18" customHeight="1" x14ac:dyDescent="0.15">
      <c r="A113" s="508">
        <v>110</v>
      </c>
      <c r="B113" s="153" t="s">
        <v>1521</v>
      </c>
      <c r="C113" s="310" t="s">
        <v>1914</v>
      </c>
      <c r="D113" s="311" t="s">
        <v>1816</v>
      </c>
      <c r="E113" s="312" t="s">
        <v>1613</v>
      </c>
      <c r="F113" s="311" t="s">
        <v>1718</v>
      </c>
      <c r="G113" s="223" t="s">
        <v>1947</v>
      </c>
      <c r="H113" s="84"/>
      <c r="I113" s="84"/>
      <c r="J113" s="94"/>
    </row>
    <row r="114" spans="1:11" ht="18" customHeight="1" x14ac:dyDescent="0.15">
      <c r="A114" s="508">
        <v>111</v>
      </c>
      <c r="B114" s="153" t="s">
        <v>2335</v>
      </c>
      <c r="C114" s="310" t="s">
        <v>2336</v>
      </c>
      <c r="D114" s="311" t="s">
        <v>2337</v>
      </c>
      <c r="E114" s="312" t="s">
        <v>2338</v>
      </c>
      <c r="F114" s="311" t="s">
        <v>2339</v>
      </c>
      <c r="G114" s="223" t="s">
        <v>2340</v>
      </c>
      <c r="H114" s="223" t="s">
        <v>2340</v>
      </c>
      <c r="I114" s="84"/>
      <c r="J114" s="94"/>
    </row>
    <row r="115" spans="1:11" ht="18" customHeight="1" x14ac:dyDescent="0.15">
      <c r="A115" s="508">
        <v>112</v>
      </c>
      <c r="B115" s="153" t="s">
        <v>3033</v>
      </c>
      <c r="C115" s="310" t="s">
        <v>3034</v>
      </c>
      <c r="D115" s="311" t="s">
        <v>3035</v>
      </c>
      <c r="E115" s="312" t="s">
        <v>3036</v>
      </c>
      <c r="F115" s="311" t="s">
        <v>3037</v>
      </c>
      <c r="G115" s="223" t="s">
        <v>3005</v>
      </c>
      <c r="H115" s="223" t="s">
        <v>18</v>
      </c>
      <c r="I115" s="84"/>
      <c r="J115" s="94"/>
    </row>
    <row r="116" spans="1:11" ht="18" customHeight="1" x14ac:dyDescent="0.15">
      <c r="A116" s="508">
        <v>113</v>
      </c>
      <c r="B116" s="153" t="s">
        <v>3134</v>
      </c>
      <c r="C116" s="310" t="s">
        <v>1912</v>
      </c>
      <c r="D116" s="311" t="s">
        <v>3135</v>
      </c>
      <c r="E116" s="312" t="s">
        <v>3136</v>
      </c>
      <c r="F116" s="311" t="s">
        <v>3137</v>
      </c>
      <c r="G116" s="223" t="s">
        <v>18</v>
      </c>
      <c r="H116" s="223" t="s">
        <v>18</v>
      </c>
      <c r="I116" s="84"/>
      <c r="J116" s="94"/>
      <c r="K116" s="341" t="s">
        <v>3307</v>
      </c>
    </row>
    <row r="117" spans="1:11" ht="18" customHeight="1" x14ac:dyDescent="0.15">
      <c r="A117" s="508">
        <v>114</v>
      </c>
      <c r="B117" s="153" t="s">
        <v>335</v>
      </c>
      <c r="C117" s="310" t="s">
        <v>1916</v>
      </c>
      <c r="D117" s="311" t="s">
        <v>1817</v>
      </c>
      <c r="E117" s="153" t="s">
        <v>1614</v>
      </c>
      <c r="F117" s="311" t="s">
        <v>336</v>
      </c>
      <c r="G117" s="223" t="s">
        <v>1947</v>
      </c>
      <c r="H117" s="223" t="s">
        <v>1948</v>
      </c>
      <c r="I117" s="223" t="s">
        <v>3162</v>
      </c>
      <c r="J117" s="283" t="s">
        <v>18</v>
      </c>
    </row>
    <row r="118" spans="1:11" ht="18" customHeight="1" x14ac:dyDescent="0.15">
      <c r="A118" s="508">
        <v>115</v>
      </c>
      <c r="B118" s="153" t="s">
        <v>1522</v>
      </c>
      <c r="C118" s="310" t="s">
        <v>1917</v>
      </c>
      <c r="D118" s="311" t="s">
        <v>1818</v>
      </c>
      <c r="E118" s="153" t="s">
        <v>1615</v>
      </c>
      <c r="F118" s="311" t="s">
        <v>1719</v>
      </c>
      <c r="G118" s="223" t="s">
        <v>1947</v>
      </c>
      <c r="H118" s="223" t="s">
        <v>1948</v>
      </c>
      <c r="I118" s="223"/>
      <c r="J118" s="283" t="s">
        <v>18</v>
      </c>
    </row>
    <row r="119" spans="1:11" ht="18" customHeight="1" x14ac:dyDescent="0.15">
      <c r="A119" s="508">
        <v>116</v>
      </c>
      <c r="B119" s="153" t="s">
        <v>1523</v>
      </c>
      <c r="C119" s="310" t="s">
        <v>1918</v>
      </c>
      <c r="D119" s="311" t="s">
        <v>1819</v>
      </c>
      <c r="E119" s="312" t="s">
        <v>1615</v>
      </c>
      <c r="F119" s="311" t="s">
        <v>1720</v>
      </c>
      <c r="G119" s="223" t="s">
        <v>1947</v>
      </c>
      <c r="H119" s="223" t="s">
        <v>1948</v>
      </c>
      <c r="I119" s="84"/>
      <c r="J119" s="94"/>
    </row>
    <row r="120" spans="1:11" ht="18" customHeight="1" x14ac:dyDescent="0.15">
      <c r="A120" s="508">
        <v>117</v>
      </c>
      <c r="B120" s="153" t="s">
        <v>2464</v>
      </c>
      <c r="C120" s="310" t="s">
        <v>1919</v>
      </c>
      <c r="D120" s="311" t="s">
        <v>1820</v>
      </c>
      <c r="E120" s="153" t="s">
        <v>1616</v>
      </c>
      <c r="F120" s="311" t="s">
        <v>326</v>
      </c>
      <c r="G120" s="223" t="s">
        <v>1947</v>
      </c>
      <c r="H120" s="223" t="s">
        <v>1948</v>
      </c>
      <c r="I120" s="223" t="s">
        <v>18</v>
      </c>
      <c r="J120" s="94"/>
    </row>
    <row r="121" spans="1:11" ht="18" customHeight="1" x14ac:dyDescent="0.15">
      <c r="A121" s="508">
        <v>118</v>
      </c>
      <c r="B121" s="153" t="s">
        <v>2228</v>
      </c>
      <c r="C121" s="310" t="s">
        <v>2229</v>
      </c>
      <c r="D121" s="311" t="s">
        <v>2230</v>
      </c>
      <c r="E121" s="153" t="s">
        <v>2231</v>
      </c>
      <c r="F121" s="311" t="s">
        <v>2232</v>
      </c>
      <c r="G121" s="223" t="s">
        <v>2227</v>
      </c>
      <c r="H121" s="223" t="s">
        <v>2227</v>
      </c>
      <c r="I121" s="223"/>
      <c r="J121" s="94"/>
    </row>
    <row r="122" spans="1:11" ht="18" customHeight="1" x14ac:dyDescent="0.15">
      <c r="A122" s="508">
        <v>119</v>
      </c>
      <c r="B122" s="153" t="s">
        <v>2367</v>
      </c>
      <c r="C122" s="310" t="s">
        <v>2368</v>
      </c>
      <c r="D122" s="311" t="s">
        <v>2369</v>
      </c>
      <c r="E122" s="153" t="s">
        <v>2370</v>
      </c>
      <c r="F122" s="311" t="s">
        <v>2372</v>
      </c>
      <c r="G122" s="223" t="s">
        <v>2371</v>
      </c>
      <c r="H122" s="223" t="s">
        <v>2371</v>
      </c>
      <c r="I122" s="223"/>
      <c r="J122" s="94"/>
    </row>
    <row r="123" spans="1:11" ht="18" customHeight="1" x14ac:dyDescent="0.15">
      <c r="A123" s="508">
        <v>120</v>
      </c>
      <c r="B123" s="153" t="s">
        <v>1525</v>
      </c>
      <c r="C123" s="310" t="s">
        <v>1921</v>
      </c>
      <c r="D123" s="311" t="s">
        <v>1822</v>
      </c>
      <c r="E123" s="312" t="s">
        <v>1618</v>
      </c>
      <c r="F123" s="311" t="s">
        <v>1722</v>
      </c>
      <c r="G123" s="223" t="s">
        <v>1947</v>
      </c>
      <c r="H123" s="223" t="s">
        <v>1948</v>
      </c>
      <c r="I123" s="84"/>
      <c r="J123" s="94"/>
    </row>
    <row r="124" spans="1:11" ht="18" customHeight="1" x14ac:dyDescent="0.15">
      <c r="A124" s="508">
        <v>121</v>
      </c>
      <c r="B124" s="153" t="s">
        <v>1526</v>
      </c>
      <c r="C124" s="310" t="s">
        <v>1922</v>
      </c>
      <c r="D124" s="311" t="s">
        <v>1823</v>
      </c>
      <c r="E124" s="312" t="s">
        <v>1619</v>
      </c>
      <c r="F124" s="311" t="s">
        <v>1723</v>
      </c>
      <c r="G124" s="223" t="s">
        <v>1947</v>
      </c>
      <c r="H124" s="223" t="s">
        <v>1948</v>
      </c>
      <c r="I124" s="84"/>
      <c r="J124" s="94"/>
    </row>
    <row r="125" spans="1:11" ht="18" customHeight="1" x14ac:dyDescent="0.15">
      <c r="A125" s="508">
        <v>122</v>
      </c>
      <c r="B125" s="153" t="s">
        <v>1527</v>
      </c>
      <c r="C125" s="310" t="s">
        <v>1923</v>
      </c>
      <c r="D125" s="311" t="s">
        <v>1824</v>
      </c>
      <c r="E125" s="312" t="s">
        <v>1620</v>
      </c>
      <c r="F125" s="311" t="s">
        <v>1724</v>
      </c>
      <c r="G125" s="223" t="s">
        <v>1947</v>
      </c>
      <c r="H125" s="223" t="s">
        <v>1948</v>
      </c>
      <c r="I125" s="223"/>
      <c r="J125" s="283" t="s">
        <v>18</v>
      </c>
      <c r="K125" s="341" t="s">
        <v>3169</v>
      </c>
    </row>
    <row r="126" spans="1:11" ht="18" customHeight="1" x14ac:dyDescent="0.15">
      <c r="A126" s="508">
        <v>123</v>
      </c>
      <c r="B126" s="153" t="s">
        <v>2416</v>
      </c>
      <c r="C126" s="310" t="s">
        <v>1924</v>
      </c>
      <c r="D126" s="311" t="s">
        <v>1825</v>
      </c>
      <c r="E126" s="153" t="s">
        <v>2417</v>
      </c>
      <c r="F126" s="311" t="s">
        <v>1725</v>
      </c>
      <c r="G126" s="223" t="s">
        <v>1947</v>
      </c>
      <c r="H126" s="223" t="s">
        <v>1948</v>
      </c>
      <c r="I126" s="84"/>
      <c r="J126" s="94"/>
    </row>
    <row r="127" spans="1:11" ht="18" customHeight="1" x14ac:dyDescent="0.15">
      <c r="A127" s="508">
        <v>124</v>
      </c>
      <c r="B127" s="153" t="s">
        <v>1528</v>
      </c>
      <c r="C127" s="310" t="s">
        <v>1925</v>
      </c>
      <c r="D127" s="311" t="s">
        <v>1826</v>
      </c>
      <c r="E127" s="153" t="s">
        <v>1553</v>
      </c>
      <c r="F127" s="311" t="s">
        <v>1726</v>
      </c>
      <c r="G127" s="223" t="s">
        <v>1947</v>
      </c>
      <c r="H127" s="223" t="s">
        <v>1948</v>
      </c>
      <c r="I127" s="223" t="s">
        <v>18</v>
      </c>
      <c r="J127" s="94"/>
    </row>
    <row r="128" spans="1:11" ht="18" customHeight="1" x14ac:dyDescent="0.15">
      <c r="A128" s="508">
        <v>125</v>
      </c>
      <c r="B128" s="153" t="s">
        <v>1529</v>
      </c>
      <c r="C128" s="310" t="s">
        <v>1926</v>
      </c>
      <c r="D128" s="311" t="s">
        <v>1827</v>
      </c>
      <c r="E128" s="312" t="s">
        <v>1621</v>
      </c>
      <c r="F128" s="311" t="s">
        <v>1727</v>
      </c>
      <c r="G128" s="223" t="s">
        <v>1947</v>
      </c>
      <c r="H128" s="223" t="s">
        <v>1948</v>
      </c>
      <c r="I128" s="223" t="s">
        <v>18</v>
      </c>
      <c r="J128" s="94"/>
    </row>
    <row r="129" spans="1:10" ht="18" customHeight="1" x14ac:dyDescent="0.15">
      <c r="A129" s="508">
        <v>126</v>
      </c>
      <c r="B129" s="153" t="s">
        <v>1530</v>
      </c>
      <c r="C129" s="310" t="s">
        <v>1927</v>
      </c>
      <c r="D129" s="311" t="s">
        <v>1828</v>
      </c>
      <c r="E129" s="312" t="s">
        <v>1622</v>
      </c>
      <c r="F129" s="311" t="s">
        <v>919</v>
      </c>
      <c r="G129" s="223" t="s">
        <v>1947</v>
      </c>
      <c r="H129" s="84"/>
      <c r="I129" s="223"/>
      <c r="J129" s="283" t="s">
        <v>18</v>
      </c>
    </row>
    <row r="130" spans="1:10" ht="18" customHeight="1" x14ac:dyDescent="0.15">
      <c r="A130" s="508">
        <v>127</v>
      </c>
      <c r="B130" s="153" t="s">
        <v>1531</v>
      </c>
      <c r="C130" s="310" t="s">
        <v>1928</v>
      </c>
      <c r="D130" s="311" t="s">
        <v>1829</v>
      </c>
      <c r="E130" s="153" t="s">
        <v>1623</v>
      </c>
      <c r="F130" s="311" t="s">
        <v>1728</v>
      </c>
      <c r="G130" s="223" t="s">
        <v>1947</v>
      </c>
      <c r="H130" s="223" t="s">
        <v>1948</v>
      </c>
      <c r="I130" s="84"/>
      <c r="J130" s="94"/>
    </row>
    <row r="131" spans="1:10" ht="18" customHeight="1" x14ac:dyDescent="0.15">
      <c r="A131" s="508">
        <v>128</v>
      </c>
      <c r="B131" s="153" t="s">
        <v>1532</v>
      </c>
      <c r="C131" s="310" t="s">
        <v>1929</v>
      </c>
      <c r="D131" s="311" t="s">
        <v>1830</v>
      </c>
      <c r="E131" s="153" t="s">
        <v>1623</v>
      </c>
      <c r="F131" s="311" t="s">
        <v>1729</v>
      </c>
      <c r="G131" s="223" t="s">
        <v>1947</v>
      </c>
      <c r="H131" s="223" t="s">
        <v>1948</v>
      </c>
      <c r="I131" s="223" t="s">
        <v>18</v>
      </c>
      <c r="J131" s="283"/>
    </row>
    <row r="132" spans="1:10" ht="18" customHeight="1" x14ac:dyDescent="0.15">
      <c r="A132" s="508">
        <v>129</v>
      </c>
      <c r="B132" s="153" t="s">
        <v>1533</v>
      </c>
      <c r="C132" s="310" t="s">
        <v>1930</v>
      </c>
      <c r="D132" s="311" t="s">
        <v>1831</v>
      </c>
      <c r="E132" s="153" t="s">
        <v>1623</v>
      </c>
      <c r="F132" s="311" t="s">
        <v>1730</v>
      </c>
      <c r="G132" s="223" t="s">
        <v>1947</v>
      </c>
      <c r="H132" s="223" t="s">
        <v>1948</v>
      </c>
      <c r="I132" s="223" t="s">
        <v>18</v>
      </c>
      <c r="J132" s="283"/>
    </row>
    <row r="133" spans="1:10" ht="18" customHeight="1" x14ac:dyDescent="0.15">
      <c r="A133" s="508">
        <v>130</v>
      </c>
      <c r="B133" s="153" t="s">
        <v>2431</v>
      </c>
      <c r="C133" s="310" t="s">
        <v>2432</v>
      </c>
      <c r="D133" s="311" t="s">
        <v>2433</v>
      </c>
      <c r="E133" s="312" t="s">
        <v>2434</v>
      </c>
      <c r="F133" s="311" t="s">
        <v>2435</v>
      </c>
      <c r="G133" s="223" t="s">
        <v>2436</v>
      </c>
      <c r="H133" s="223" t="s">
        <v>2436</v>
      </c>
      <c r="I133" s="84"/>
      <c r="J133" s="94"/>
    </row>
    <row r="134" spans="1:10" ht="18" customHeight="1" x14ac:dyDescent="0.15">
      <c r="A134" s="514">
        <v>131</v>
      </c>
      <c r="B134" s="153" t="s">
        <v>3270</v>
      </c>
      <c r="C134" s="310" t="s">
        <v>3271</v>
      </c>
      <c r="D134" s="311" t="s">
        <v>3272</v>
      </c>
      <c r="E134" s="153" t="s">
        <v>3270</v>
      </c>
      <c r="F134" s="311" t="s">
        <v>3273</v>
      </c>
      <c r="G134" s="223" t="s">
        <v>3274</v>
      </c>
      <c r="H134" s="223"/>
      <c r="I134" s="84"/>
      <c r="J134" s="94"/>
    </row>
    <row r="135" spans="1:10" ht="18" customHeight="1" x14ac:dyDescent="0.15">
      <c r="A135" s="514">
        <v>132</v>
      </c>
      <c r="B135" s="153" t="s">
        <v>1534</v>
      </c>
      <c r="C135" s="310" t="s">
        <v>1931</v>
      </c>
      <c r="D135" s="311" t="s">
        <v>1832</v>
      </c>
      <c r="E135" s="312" t="s">
        <v>1624</v>
      </c>
      <c r="F135" s="311" t="s">
        <v>1731</v>
      </c>
      <c r="G135" s="223" t="s">
        <v>1947</v>
      </c>
      <c r="H135" s="223"/>
      <c r="I135" s="84"/>
      <c r="J135" s="94"/>
    </row>
    <row r="136" spans="1:10" ht="18" customHeight="1" x14ac:dyDescent="0.15">
      <c r="A136" s="514">
        <v>133</v>
      </c>
      <c r="B136" s="153" t="s">
        <v>1536</v>
      </c>
      <c r="C136" s="310" t="s">
        <v>1934</v>
      </c>
      <c r="D136" s="311" t="s">
        <v>2802</v>
      </c>
      <c r="E136" s="312" t="s">
        <v>1626</v>
      </c>
      <c r="F136" s="311" t="s">
        <v>1735</v>
      </c>
      <c r="G136" s="223" t="s">
        <v>1947</v>
      </c>
      <c r="H136" s="223" t="s">
        <v>1948</v>
      </c>
      <c r="I136" s="84"/>
      <c r="J136" s="94"/>
    </row>
    <row r="137" spans="1:10" ht="18" customHeight="1" x14ac:dyDescent="0.15">
      <c r="A137" s="514">
        <v>134</v>
      </c>
      <c r="B137" s="153" t="s">
        <v>1537</v>
      </c>
      <c r="C137" s="310" t="s">
        <v>1935</v>
      </c>
      <c r="D137" s="311" t="s">
        <v>1833</v>
      </c>
      <c r="E137" s="153" t="s">
        <v>1627</v>
      </c>
      <c r="F137" s="311" t="s">
        <v>742</v>
      </c>
      <c r="G137" s="223" t="s">
        <v>1947</v>
      </c>
      <c r="H137" s="223" t="s">
        <v>2298</v>
      </c>
      <c r="I137" s="84"/>
      <c r="J137" s="94"/>
    </row>
    <row r="138" spans="1:10" ht="18" customHeight="1" x14ac:dyDescent="0.15">
      <c r="A138" s="514">
        <v>135</v>
      </c>
      <c r="B138" s="153" t="s">
        <v>1538</v>
      </c>
      <c r="C138" s="310" t="s">
        <v>1936</v>
      </c>
      <c r="D138" s="311" t="s">
        <v>1834</v>
      </c>
      <c r="E138" s="312" t="s">
        <v>1628</v>
      </c>
      <c r="F138" s="311" t="s">
        <v>1736</v>
      </c>
      <c r="G138" s="223" t="s">
        <v>1947</v>
      </c>
      <c r="H138" s="223" t="s">
        <v>1948</v>
      </c>
      <c r="I138" s="84"/>
      <c r="J138" s="94"/>
    </row>
    <row r="139" spans="1:10" ht="18" customHeight="1" x14ac:dyDescent="0.15">
      <c r="A139" s="514">
        <v>136</v>
      </c>
      <c r="B139" s="153" t="s">
        <v>1539</v>
      </c>
      <c r="C139" s="310" t="s">
        <v>1937</v>
      </c>
      <c r="D139" s="311" t="s">
        <v>1835</v>
      </c>
      <c r="E139" s="312" t="s">
        <v>1629</v>
      </c>
      <c r="F139" s="311" t="s">
        <v>1737</v>
      </c>
      <c r="G139" s="223" t="s">
        <v>1947</v>
      </c>
      <c r="H139" s="223" t="s">
        <v>1948</v>
      </c>
      <c r="I139" s="84"/>
      <c r="J139" s="94"/>
    </row>
    <row r="140" spans="1:10" ht="18" customHeight="1" x14ac:dyDescent="0.15">
      <c r="A140" s="514">
        <v>137</v>
      </c>
      <c r="B140" s="153" t="s">
        <v>1540</v>
      </c>
      <c r="C140" s="310" t="s">
        <v>1938</v>
      </c>
      <c r="D140" s="311" t="s">
        <v>1836</v>
      </c>
      <c r="E140" s="312" t="s">
        <v>1630</v>
      </c>
      <c r="F140" s="311" t="s">
        <v>481</v>
      </c>
      <c r="G140" s="223" t="s">
        <v>1947</v>
      </c>
      <c r="H140" s="223" t="s">
        <v>1948</v>
      </c>
      <c r="I140" s="84"/>
      <c r="J140" s="94"/>
    </row>
    <row r="141" spans="1:10" ht="18" customHeight="1" x14ac:dyDescent="0.15">
      <c r="A141" s="514">
        <v>138</v>
      </c>
      <c r="B141" s="153" t="s">
        <v>1541</v>
      </c>
      <c r="C141" s="310" t="s">
        <v>1939</v>
      </c>
      <c r="D141" s="311" t="s">
        <v>1837</v>
      </c>
      <c r="E141" s="312" t="s">
        <v>1631</v>
      </c>
      <c r="F141" s="311" t="s">
        <v>1738</v>
      </c>
      <c r="G141" s="223" t="s">
        <v>1947</v>
      </c>
      <c r="H141" s="223" t="s">
        <v>1948</v>
      </c>
      <c r="I141" s="84"/>
      <c r="J141" s="94"/>
    </row>
    <row r="142" spans="1:10" ht="18" customHeight="1" x14ac:dyDescent="0.15">
      <c r="A142" s="514">
        <v>139</v>
      </c>
      <c r="B142" s="153" t="s">
        <v>1542</v>
      </c>
      <c r="C142" s="310" t="s">
        <v>1938</v>
      </c>
      <c r="D142" s="311" t="s">
        <v>1838</v>
      </c>
      <c r="E142" s="312" t="s">
        <v>1631</v>
      </c>
      <c r="F142" s="311" t="s">
        <v>1739</v>
      </c>
      <c r="G142" s="223" t="s">
        <v>1947</v>
      </c>
      <c r="H142" s="223" t="s">
        <v>1948</v>
      </c>
      <c r="I142" s="84"/>
      <c r="J142" s="94"/>
    </row>
    <row r="143" spans="1:10" ht="18" customHeight="1" x14ac:dyDescent="0.15">
      <c r="A143" s="514">
        <v>140</v>
      </c>
      <c r="B143" s="153" t="s">
        <v>1543</v>
      </c>
      <c r="C143" s="310" t="s">
        <v>1940</v>
      </c>
      <c r="D143" s="311" t="s">
        <v>1839</v>
      </c>
      <c r="E143" s="312" t="s">
        <v>1632</v>
      </c>
      <c r="F143" s="311" t="s">
        <v>1740</v>
      </c>
      <c r="G143" s="223" t="s">
        <v>1947</v>
      </c>
      <c r="H143" s="223"/>
      <c r="I143" s="223" t="s">
        <v>2687</v>
      </c>
      <c r="J143" s="94"/>
    </row>
    <row r="144" spans="1:10" ht="18" customHeight="1" x14ac:dyDescent="0.15">
      <c r="A144" s="514">
        <v>141</v>
      </c>
      <c r="B144" s="153" t="s">
        <v>1544</v>
      </c>
      <c r="C144" s="310" t="s">
        <v>1941</v>
      </c>
      <c r="D144" s="311" t="s">
        <v>1840</v>
      </c>
      <c r="E144" s="312" t="s">
        <v>1632</v>
      </c>
      <c r="F144" s="311" t="s">
        <v>1741</v>
      </c>
      <c r="G144" s="223" t="s">
        <v>1947</v>
      </c>
      <c r="H144" s="223"/>
      <c r="I144" s="223" t="s">
        <v>2687</v>
      </c>
      <c r="J144" s="94"/>
    </row>
    <row r="145" spans="1:10" ht="18" customHeight="1" x14ac:dyDescent="0.15">
      <c r="A145" s="514">
        <v>142</v>
      </c>
      <c r="B145" s="153" t="s">
        <v>1545</v>
      </c>
      <c r="C145" s="310" t="s">
        <v>1942</v>
      </c>
      <c r="D145" s="311" t="s">
        <v>1841</v>
      </c>
      <c r="E145" s="312" t="s">
        <v>1633</v>
      </c>
      <c r="F145" s="311" t="s">
        <v>1742</v>
      </c>
      <c r="G145" s="223" t="s">
        <v>1947</v>
      </c>
      <c r="H145" s="223" t="s">
        <v>1948</v>
      </c>
      <c r="I145" s="223" t="s">
        <v>18</v>
      </c>
      <c r="J145" s="283" t="s">
        <v>18</v>
      </c>
    </row>
    <row r="146" spans="1:10" ht="18" customHeight="1" x14ac:dyDescent="0.15">
      <c r="A146" s="514">
        <v>143</v>
      </c>
      <c r="B146" s="153" t="s">
        <v>1546</v>
      </c>
      <c r="C146" s="310" t="s">
        <v>1943</v>
      </c>
      <c r="D146" s="311" t="s">
        <v>1842</v>
      </c>
      <c r="E146" s="153" t="s">
        <v>1546</v>
      </c>
      <c r="F146" s="311" t="s">
        <v>1743</v>
      </c>
      <c r="G146" s="223" t="s">
        <v>1947</v>
      </c>
      <c r="H146" s="223" t="s">
        <v>1948</v>
      </c>
      <c r="I146" s="84"/>
      <c r="J146" s="94"/>
    </row>
    <row r="147" spans="1:10" ht="18" customHeight="1" x14ac:dyDescent="0.15">
      <c r="A147" s="514">
        <v>144</v>
      </c>
      <c r="B147" s="153" t="s">
        <v>1547</v>
      </c>
      <c r="C147" s="310" t="s">
        <v>1944</v>
      </c>
      <c r="D147" s="311" t="s">
        <v>1843</v>
      </c>
      <c r="E147" s="153" t="s">
        <v>1547</v>
      </c>
      <c r="F147" s="311" t="s">
        <v>1744</v>
      </c>
      <c r="G147" s="223" t="s">
        <v>1947</v>
      </c>
      <c r="H147" s="223" t="s">
        <v>1948</v>
      </c>
      <c r="I147" s="84"/>
      <c r="J147" s="94"/>
    </row>
    <row r="148" spans="1:10" ht="18" customHeight="1" x14ac:dyDescent="0.15">
      <c r="A148" s="514">
        <v>145</v>
      </c>
      <c r="B148" s="153" t="s">
        <v>1548</v>
      </c>
      <c r="C148" s="310" t="s">
        <v>1945</v>
      </c>
      <c r="D148" s="311" t="s">
        <v>1844</v>
      </c>
      <c r="E148" s="312" t="s">
        <v>1634</v>
      </c>
      <c r="F148" s="311" t="s">
        <v>1745</v>
      </c>
      <c r="G148" s="223" t="s">
        <v>1947</v>
      </c>
      <c r="H148" s="223"/>
      <c r="I148" s="84"/>
      <c r="J148" s="94"/>
    </row>
    <row r="149" spans="1:10" ht="18" customHeight="1" x14ac:dyDescent="0.15">
      <c r="A149" s="514">
        <v>146</v>
      </c>
      <c r="B149" s="153" t="s">
        <v>2250</v>
      </c>
      <c r="C149" s="310" t="s">
        <v>1946</v>
      </c>
      <c r="D149" s="311" t="s">
        <v>2251</v>
      </c>
      <c r="E149" s="312" t="s">
        <v>2252</v>
      </c>
      <c r="F149" s="311" t="s">
        <v>1746</v>
      </c>
      <c r="G149" s="223" t="s">
        <v>1947</v>
      </c>
      <c r="H149" s="223" t="s">
        <v>1948</v>
      </c>
      <c r="I149" s="84"/>
      <c r="J149" s="283"/>
    </row>
  </sheetData>
  <phoneticPr fontId="3"/>
  <conditionalFormatting sqref="A2">
    <cfRule type="cellIs" dxfId="10"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3"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2"/>
  <sheetViews>
    <sheetView tabSelected="1" zoomScaleNormal="100" zoomScaleSheetLayoutView="85" workbookViewId="0">
      <pane ySplit="5" topLeftCell="A140" activePane="bottomLeft" state="frozen"/>
      <selection activeCell="B1" sqref="B1"/>
      <selection pane="bottomLeft" activeCell="B142" sqref="B142"/>
    </sheetView>
  </sheetViews>
  <sheetFormatPr defaultRowHeight="18" customHeight="1" x14ac:dyDescent="0.15"/>
  <cols>
    <col min="1" max="1" width="4.85546875" style="28" customWidth="1"/>
    <col min="2" max="2" width="48.85546875" style="11" customWidth="1"/>
    <col min="3" max="3" width="10.7109375" style="29" customWidth="1"/>
    <col min="4" max="4" width="30.85546875" style="11" customWidth="1"/>
    <col min="5" max="5" width="35.42578125" style="11" customWidth="1"/>
    <col min="6" max="7" width="13.7109375" style="9" customWidth="1"/>
    <col min="8" max="14" width="6.42578125" style="9" customWidth="1"/>
    <col min="15" max="15" width="7" style="11" customWidth="1"/>
    <col min="16" max="16384" width="9.140625" style="11"/>
  </cols>
  <sheetData>
    <row r="1" spans="1:15" s="2" customFormat="1" ht="18" customHeight="1" x14ac:dyDescent="0.15">
      <c r="A1" s="45" t="s">
        <v>240</v>
      </c>
      <c r="C1" s="45"/>
      <c r="D1" s="44"/>
      <c r="E1" s="44"/>
      <c r="F1" s="46"/>
      <c r="G1" s="46"/>
      <c r="H1" s="46"/>
      <c r="I1" s="46"/>
      <c r="J1" s="46"/>
      <c r="K1" s="27"/>
      <c r="L1" s="27"/>
      <c r="M1" s="27"/>
      <c r="N1" s="27"/>
      <c r="O1" s="26"/>
    </row>
    <row r="2" spans="1:15" s="2" customFormat="1" ht="18" customHeight="1" x14ac:dyDescent="0.15">
      <c r="A2" s="44"/>
      <c r="B2" s="45" t="s">
        <v>3004</v>
      </c>
      <c r="C2" s="45"/>
      <c r="D2" s="44"/>
      <c r="E2" s="44"/>
      <c r="F2" s="46"/>
      <c r="G2" s="46"/>
      <c r="H2" s="46"/>
      <c r="I2" s="46"/>
      <c r="J2" s="46"/>
      <c r="K2" s="27"/>
      <c r="L2" s="27"/>
      <c r="M2" s="27"/>
      <c r="N2" s="27"/>
      <c r="O2" s="26"/>
    </row>
    <row r="3" spans="1:15" s="2" customFormat="1" ht="18" customHeight="1" thickBot="1" x14ac:dyDescent="0.2">
      <c r="A3" s="44"/>
      <c r="B3" s="45"/>
      <c r="C3" s="45"/>
      <c r="D3" s="44" t="s">
        <v>3213</v>
      </c>
      <c r="E3" s="44"/>
      <c r="F3" s="46"/>
      <c r="G3" s="46"/>
      <c r="H3" s="46"/>
      <c r="I3" s="46"/>
      <c r="J3" s="46"/>
      <c r="K3" s="27"/>
      <c r="L3" s="27"/>
      <c r="M3" s="27"/>
      <c r="N3" s="27"/>
      <c r="O3" s="121" t="str">
        <f>支援施設!N2</f>
        <v>（R２ ．２．１現在）</v>
      </c>
    </row>
    <row r="4" spans="1:15" s="9" customFormat="1" ht="18" customHeight="1" x14ac:dyDescent="0.15">
      <c r="A4" s="543"/>
      <c r="B4" s="540" t="s">
        <v>241</v>
      </c>
      <c r="C4" s="542" t="s">
        <v>242</v>
      </c>
      <c r="D4" s="540" t="s">
        <v>215</v>
      </c>
      <c r="E4" s="540" t="s">
        <v>213</v>
      </c>
      <c r="F4" s="540" t="s">
        <v>238</v>
      </c>
      <c r="G4" s="540" t="s">
        <v>244</v>
      </c>
      <c r="H4" s="545" t="s">
        <v>245</v>
      </c>
      <c r="I4" s="546"/>
      <c r="J4" s="546"/>
      <c r="K4" s="546"/>
      <c r="L4" s="546"/>
      <c r="M4" s="546"/>
      <c r="N4" s="547"/>
      <c r="O4" s="538" t="s">
        <v>217</v>
      </c>
    </row>
    <row r="5" spans="1:15" s="9" customFormat="1" ht="18" customHeight="1" thickBot="1" x14ac:dyDescent="0.2">
      <c r="A5" s="544"/>
      <c r="B5" s="541"/>
      <c r="C5" s="541"/>
      <c r="D5" s="541"/>
      <c r="E5" s="541"/>
      <c r="F5" s="541"/>
      <c r="G5" s="541"/>
      <c r="H5" s="319" t="s">
        <v>246</v>
      </c>
      <c r="I5" s="319" t="s">
        <v>247</v>
      </c>
      <c r="J5" s="319" t="s">
        <v>248</v>
      </c>
      <c r="K5" s="319" t="s">
        <v>249</v>
      </c>
      <c r="L5" s="319" t="s">
        <v>250</v>
      </c>
      <c r="M5" s="319" t="s">
        <v>251</v>
      </c>
      <c r="N5" s="471" t="s">
        <v>3003</v>
      </c>
      <c r="O5" s="539"/>
    </row>
    <row r="6" spans="1:15" s="28" customFormat="1" ht="18" customHeight="1" x14ac:dyDescent="0.15">
      <c r="A6" s="33">
        <v>1</v>
      </c>
      <c r="B6" s="326" t="s">
        <v>252</v>
      </c>
      <c r="C6" s="327" t="s">
        <v>253</v>
      </c>
      <c r="D6" s="326" t="s">
        <v>977</v>
      </c>
      <c r="E6" s="328" t="s">
        <v>254</v>
      </c>
      <c r="F6" s="321" t="s">
        <v>255</v>
      </c>
      <c r="G6" s="321" t="s">
        <v>256</v>
      </c>
      <c r="H6" s="82"/>
      <c r="I6" s="82"/>
      <c r="J6" s="82"/>
      <c r="K6" s="82"/>
      <c r="L6" s="84">
        <v>35</v>
      </c>
      <c r="M6" s="321">
        <v>10</v>
      </c>
      <c r="N6" s="469"/>
      <c r="O6" s="464"/>
    </row>
    <row r="7" spans="1:15" s="28" customFormat="1" ht="18" customHeight="1" x14ac:dyDescent="0.15">
      <c r="A7" s="425">
        <v>2</v>
      </c>
      <c r="B7" s="229" t="s">
        <v>2470</v>
      </c>
      <c r="C7" s="242" t="s">
        <v>2472</v>
      </c>
      <c r="D7" s="229" t="s">
        <v>2471</v>
      </c>
      <c r="E7" s="35" t="s">
        <v>257</v>
      </c>
      <c r="F7" s="118" t="s">
        <v>2473</v>
      </c>
      <c r="G7" s="118" t="s">
        <v>1652</v>
      </c>
      <c r="H7" s="84">
        <v>20</v>
      </c>
      <c r="I7" s="82"/>
      <c r="J7" s="82"/>
      <c r="K7" s="82"/>
      <c r="L7" s="82"/>
      <c r="M7" s="82"/>
      <c r="N7" s="82"/>
      <c r="O7" s="464"/>
    </row>
    <row r="8" spans="1:15" s="28" customFormat="1" ht="18" customHeight="1" x14ac:dyDescent="0.15">
      <c r="A8" s="425">
        <v>3</v>
      </c>
      <c r="B8" s="229" t="s">
        <v>3016</v>
      </c>
      <c r="C8" s="242" t="s">
        <v>3017</v>
      </c>
      <c r="D8" s="229" t="s">
        <v>3018</v>
      </c>
      <c r="E8" s="35" t="s">
        <v>257</v>
      </c>
      <c r="F8" s="118" t="s">
        <v>3019</v>
      </c>
      <c r="G8" s="118" t="s">
        <v>3020</v>
      </c>
      <c r="H8" s="84">
        <v>10</v>
      </c>
      <c r="I8" s="82"/>
      <c r="J8" s="82"/>
      <c r="K8" s="82"/>
      <c r="L8" s="82"/>
      <c r="M8" s="84">
        <v>10</v>
      </c>
      <c r="N8" s="82"/>
      <c r="O8" s="464"/>
    </row>
    <row r="9" spans="1:15" s="28" customFormat="1" ht="18" customHeight="1" x14ac:dyDescent="0.15">
      <c r="A9" s="425">
        <v>4</v>
      </c>
      <c r="B9" s="229" t="s">
        <v>2474</v>
      </c>
      <c r="C9" s="242" t="s">
        <v>2913</v>
      </c>
      <c r="D9" s="229" t="s">
        <v>2475</v>
      </c>
      <c r="E9" s="230" t="s">
        <v>3013</v>
      </c>
      <c r="F9" s="118" t="s">
        <v>2476</v>
      </c>
      <c r="G9" s="118" t="s">
        <v>2476</v>
      </c>
      <c r="H9" s="82"/>
      <c r="I9" s="82"/>
      <c r="J9" s="82"/>
      <c r="K9" s="82"/>
      <c r="L9" s="82"/>
      <c r="M9" s="84">
        <v>20</v>
      </c>
      <c r="N9" s="82"/>
      <c r="O9" s="464"/>
    </row>
    <row r="10" spans="1:15" s="28" customFormat="1" ht="18" customHeight="1" x14ac:dyDescent="0.15">
      <c r="A10" s="425">
        <v>5</v>
      </c>
      <c r="B10" s="90" t="s">
        <v>258</v>
      </c>
      <c r="C10" s="239" t="s">
        <v>259</v>
      </c>
      <c r="D10" s="90" t="s">
        <v>1004</v>
      </c>
      <c r="E10" s="88" t="s">
        <v>260</v>
      </c>
      <c r="F10" s="84" t="s">
        <v>261</v>
      </c>
      <c r="G10" s="84" t="s">
        <v>727</v>
      </c>
      <c r="H10" s="84">
        <v>30</v>
      </c>
      <c r="I10" s="82"/>
      <c r="J10" s="82"/>
      <c r="K10" s="82"/>
      <c r="L10" s="82"/>
      <c r="M10" s="84">
        <v>10</v>
      </c>
      <c r="N10" s="82"/>
      <c r="O10" s="464"/>
    </row>
    <row r="11" spans="1:15" s="28" customFormat="1" ht="18" customHeight="1" x14ac:dyDescent="0.15">
      <c r="A11" s="425">
        <v>6</v>
      </c>
      <c r="B11" s="90" t="s">
        <v>262</v>
      </c>
      <c r="C11" s="239" t="s">
        <v>263</v>
      </c>
      <c r="D11" s="90" t="s">
        <v>1005</v>
      </c>
      <c r="E11" s="88" t="s">
        <v>264</v>
      </c>
      <c r="F11" s="84" t="s">
        <v>265</v>
      </c>
      <c r="G11" s="84" t="s">
        <v>265</v>
      </c>
      <c r="H11" s="84">
        <v>20</v>
      </c>
      <c r="I11" s="82"/>
      <c r="J11" s="82"/>
      <c r="K11" s="82"/>
      <c r="L11" s="82"/>
      <c r="M11" s="82"/>
      <c r="N11" s="82"/>
      <c r="O11" s="464"/>
    </row>
    <row r="12" spans="1:15" s="28" customFormat="1" ht="18" customHeight="1" x14ac:dyDescent="0.15">
      <c r="A12" s="425">
        <v>7</v>
      </c>
      <c r="B12" s="90" t="s">
        <v>266</v>
      </c>
      <c r="C12" s="239" t="s">
        <v>267</v>
      </c>
      <c r="D12" s="90" t="s">
        <v>817</v>
      </c>
      <c r="E12" s="88" t="s">
        <v>268</v>
      </c>
      <c r="F12" s="84" t="s">
        <v>269</v>
      </c>
      <c r="G12" s="84" t="s">
        <v>270</v>
      </c>
      <c r="H12" s="84">
        <v>22</v>
      </c>
      <c r="I12" s="82"/>
      <c r="J12" s="82"/>
      <c r="K12" s="82"/>
      <c r="L12" s="82"/>
      <c r="M12" s="84">
        <v>18</v>
      </c>
      <c r="N12" s="82"/>
      <c r="O12" s="464"/>
    </row>
    <row r="13" spans="1:15" s="28" customFormat="1" ht="18" customHeight="1" x14ac:dyDescent="0.15">
      <c r="A13" s="425">
        <v>8</v>
      </c>
      <c r="B13" s="90" t="s">
        <v>274</v>
      </c>
      <c r="C13" s="240" t="s">
        <v>222</v>
      </c>
      <c r="D13" s="90" t="s">
        <v>1006</v>
      </c>
      <c r="E13" s="99" t="s">
        <v>1017</v>
      </c>
      <c r="F13" s="84" t="s">
        <v>275</v>
      </c>
      <c r="G13" s="84" t="s">
        <v>276</v>
      </c>
      <c r="H13" s="82"/>
      <c r="I13" s="82"/>
      <c r="J13" s="82"/>
      <c r="K13" s="84">
        <v>6</v>
      </c>
      <c r="L13" s="82"/>
      <c r="M13" s="84">
        <v>14</v>
      </c>
      <c r="N13" s="223" t="s">
        <v>3005</v>
      </c>
      <c r="O13" s="464"/>
    </row>
    <row r="14" spans="1:15" s="28" customFormat="1" ht="18" customHeight="1" x14ac:dyDescent="0.15">
      <c r="A14" s="425">
        <v>9</v>
      </c>
      <c r="B14" s="90" t="s">
        <v>277</v>
      </c>
      <c r="C14" s="239" t="s">
        <v>278</v>
      </c>
      <c r="D14" s="90" t="s">
        <v>1007</v>
      </c>
      <c r="E14" s="88" t="s">
        <v>279</v>
      </c>
      <c r="F14" s="84" t="s">
        <v>280</v>
      </c>
      <c r="G14" s="84" t="s">
        <v>281</v>
      </c>
      <c r="H14" s="82"/>
      <c r="I14" s="84">
        <v>20</v>
      </c>
      <c r="J14" s="82"/>
      <c r="K14" s="84">
        <v>10</v>
      </c>
      <c r="L14" s="82"/>
      <c r="M14" s="84">
        <v>10</v>
      </c>
      <c r="N14" s="223" t="s">
        <v>3297</v>
      </c>
      <c r="O14" s="464"/>
    </row>
    <row r="15" spans="1:15" s="28" customFormat="1" ht="18" customHeight="1" x14ac:dyDescent="0.15">
      <c r="A15" s="425">
        <v>10</v>
      </c>
      <c r="B15" s="90" t="s">
        <v>282</v>
      </c>
      <c r="C15" s="239" t="s">
        <v>283</v>
      </c>
      <c r="D15" s="157" t="s">
        <v>625</v>
      </c>
      <c r="E15" s="88" t="s">
        <v>284</v>
      </c>
      <c r="F15" s="84" t="s">
        <v>285</v>
      </c>
      <c r="G15" s="84" t="s">
        <v>285</v>
      </c>
      <c r="H15" s="82"/>
      <c r="I15" s="82"/>
      <c r="J15" s="82"/>
      <c r="K15" s="82"/>
      <c r="L15" s="82"/>
      <c r="M15" s="84">
        <v>20</v>
      </c>
      <c r="N15" s="82"/>
      <c r="O15" s="464"/>
    </row>
    <row r="16" spans="1:15" s="28" customFormat="1" ht="18" customHeight="1" x14ac:dyDescent="0.15">
      <c r="A16" s="425">
        <v>11</v>
      </c>
      <c r="B16" s="120" t="s">
        <v>1058</v>
      </c>
      <c r="C16" s="239" t="s">
        <v>286</v>
      </c>
      <c r="D16" s="157" t="s">
        <v>1008</v>
      </c>
      <c r="E16" s="99" t="s">
        <v>638</v>
      </c>
      <c r="F16" s="117" t="s">
        <v>1028</v>
      </c>
      <c r="G16" s="117" t="s">
        <v>1084</v>
      </c>
      <c r="H16" s="82"/>
      <c r="I16" s="82"/>
      <c r="J16" s="82"/>
      <c r="K16" s="82"/>
      <c r="L16" s="84">
        <v>15</v>
      </c>
      <c r="M16" s="223">
        <v>25</v>
      </c>
      <c r="N16" s="266"/>
      <c r="O16" s="464"/>
    </row>
    <row r="17" spans="1:15" s="28" customFormat="1" ht="18" customHeight="1" x14ac:dyDescent="0.15">
      <c r="A17" s="425">
        <v>12</v>
      </c>
      <c r="B17" s="158" t="s">
        <v>3015</v>
      </c>
      <c r="C17" s="240" t="s">
        <v>223</v>
      </c>
      <c r="D17" s="90" t="s">
        <v>1009</v>
      </c>
      <c r="E17" s="35" t="s">
        <v>842</v>
      </c>
      <c r="F17" s="84" t="s">
        <v>287</v>
      </c>
      <c r="G17" s="84" t="s">
        <v>288</v>
      </c>
      <c r="H17" s="84">
        <v>20</v>
      </c>
      <c r="I17" s="82"/>
      <c r="J17" s="82"/>
      <c r="K17" s="82"/>
      <c r="L17" s="82"/>
      <c r="M17" s="82"/>
      <c r="N17" s="82"/>
      <c r="O17" s="465"/>
    </row>
    <row r="18" spans="1:15" s="28" customFormat="1" ht="18" customHeight="1" x14ac:dyDescent="0.15">
      <c r="A18" s="425">
        <v>13</v>
      </c>
      <c r="B18" s="158" t="s">
        <v>3014</v>
      </c>
      <c r="C18" s="240" t="s">
        <v>223</v>
      </c>
      <c r="D18" s="90" t="s">
        <v>1009</v>
      </c>
      <c r="E18" s="35" t="s">
        <v>842</v>
      </c>
      <c r="F18" s="84" t="s">
        <v>287</v>
      </c>
      <c r="G18" s="84" t="s">
        <v>288</v>
      </c>
      <c r="H18" s="84">
        <v>40</v>
      </c>
      <c r="I18" s="82"/>
      <c r="J18" s="82"/>
      <c r="K18" s="82"/>
      <c r="L18" s="82"/>
      <c r="M18" s="82"/>
      <c r="N18" s="82"/>
      <c r="O18" s="465"/>
    </row>
    <row r="19" spans="1:15" s="28" customFormat="1" ht="18" customHeight="1" x14ac:dyDescent="0.15">
      <c r="A19" s="425">
        <v>14</v>
      </c>
      <c r="B19" s="158" t="s">
        <v>2761</v>
      </c>
      <c r="C19" s="240" t="s">
        <v>223</v>
      </c>
      <c r="D19" s="90" t="s">
        <v>1009</v>
      </c>
      <c r="E19" s="35" t="s">
        <v>842</v>
      </c>
      <c r="F19" s="223" t="s">
        <v>2762</v>
      </c>
      <c r="G19" s="223" t="s">
        <v>2763</v>
      </c>
      <c r="H19" s="82"/>
      <c r="I19" s="82"/>
      <c r="J19" s="82"/>
      <c r="K19" s="82"/>
      <c r="L19" s="82"/>
      <c r="M19" s="84">
        <v>20</v>
      </c>
      <c r="N19" s="82"/>
      <c r="O19" s="465"/>
    </row>
    <row r="20" spans="1:15" s="28" customFormat="1" ht="18" customHeight="1" x14ac:dyDescent="0.15">
      <c r="A20" s="425">
        <v>15</v>
      </c>
      <c r="B20" s="90" t="s">
        <v>289</v>
      </c>
      <c r="C20" s="240" t="s">
        <v>290</v>
      </c>
      <c r="D20" s="90" t="s">
        <v>1010</v>
      </c>
      <c r="E20" s="119" t="s">
        <v>710</v>
      </c>
      <c r="F20" s="84" t="s">
        <v>291</v>
      </c>
      <c r="G20" s="84" t="s">
        <v>291</v>
      </c>
      <c r="H20" s="82"/>
      <c r="I20" s="82"/>
      <c r="J20" s="82"/>
      <c r="K20" s="82"/>
      <c r="L20" s="82"/>
      <c r="M20" s="84">
        <v>20</v>
      </c>
      <c r="N20" s="82"/>
      <c r="O20" s="464"/>
    </row>
    <row r="21" spans="1:15" s="28" customFormat="1" ht="18" customHeight="1" x14ac:dyDescent="0.15">
      <c r="A21" s="425">
        <v>16</v>
      </c>
      <c r="B21" s="153" t="s">
        <v>1083</v>
      </c>
      <c r="C21" s="239" t="s">
        <v>292</v>
      </c>
      <c r="D21" s="157" t="s">
        <v>1011</v>
      </c>
      <c r="E21" s="90" t="s">
        <v>709</v>
      </c>
      <c r="F21" s="84" t="s">
        <v>293</v>
      </c>
      <c r="G21" s="84" t="s">
        <v>293</v>
      </c>
      <c r="H21" s="82"/>
      <c r="I21" s="82"/>
      <c r="J21" s="82"/>
      <c r="K21" s="82"/>
      <c r="L21" s="82"/>
      <c r="M21" s="84">
        <v>20</v>
      </c>
      <c r="N21" s="82"/>
      <c r="O21" s="464"/>
    </row>
    <row r="22" spans="1:15" s="28" customFormat="1" ht="18" customHeight="1" x14ac:dyDescent="0.15">
      <c r="A22" s="425">
        <v>17</v>
      </c>
      <c r="B22" s="157" t="s">
        <v>836</v>
      </c>
      <c r="C22" s="239" t="s">
        <v>924</v>
      </c>
      <c r="D22" s="157" t="s">
        <v>1012</v>
      </c>
      <c r="E22" s="90" t="s">
        <v>843</v>
      </c>
      <c r="F22" s="84" t="s">
        <v>925</v>
      </c>
      <c r="G22" s="223" t="s">
        <v>2962</v>
      </c>
      <c r="H22" s="82"/>
      <c r="I22" s="82"/>
      <c r="J22" s="82"/>
      <c r="K22" s="82"/>
      <c r="L22" s="82"/>
      <c r="M22" s="84">
        <v>20</v>
      </c>
      <c r="N22" s="82"/>
      <c r="O22" s="464"/>
    </row>
    <row r="23" spans="1:15" s="28" customFormat="1" ht="18" customHeight="1" x14ac:dyDescent="0.15">
      <c r="A23" s="425">
        <v>18</v>
      </c>
      <c r="B23" s="222" t="s">
        <v>2447</v>
      </c>
      <c r="C23" s="239" t="s">
        <v>926</v>
      </c>
      <c r="D23" s="157" t="s">
        <v>1013</v>
      </c>
      <c r="E23" s="90" t="s">
        <v>844</v>
      </c>
      <c r="F23" s="84" t="s">
        <v>927</v>
      </c>
      <c r="G23" s="84" t="s">
        <v>928</v>
      </c>
      <c r="H23" s="82"/>
      <c r="I23" s="82"/>
      <c r="J23" s="82"/>
      <c r="K23" s="82"/>
      <c r="L23" s="82"/>
      <c r="M23" s="84">
        <v>20</v>
      </c>
      <c r="N23" s="82"/>
      <c r="O23" s="464"/>
    </row>
    <row r="24" spans="1:15" s="28" customFormat="1" ht="18" customHeight="1" x14ac:dyDescent="0.15">
      <c r="A24" s="425">
        <v>19</v>
      </c>
      <c r="B24" s="222" t="s">
        <v>2446</v>
      </c>
      <c r="C24" s="239" t="s">
        <v>929</v>
      </c>
      <c r="D24" s="157" t="s">
        <v>1014</v>
      </c>
      <c r="E24" s="90" t="s">
        <v>768</v>
      </c>
      <c r="F24" s="84" t="s">
        <v>930</v>
      </c>
      <c r="G24" s="117" t="s">
        <v>1029</v>
      </c>
      <c r="H24" s="82"/>
      <c r="I24" s="82"/>
      <c r="J24" s="82"/>
      <c r="K24" s="82"/>
      <c r="L24" s="82"/>
      <c r="M24" s="84">
        <v>20</v>
      </c>
      <c r="N24" s="82"/>
      <c r="O24" s="464"/>
    </row>
    <row r="25" spans="1:15" s="28" customFormat="1" ht="18" customHeight="1" x14ac:dyDescent="0.15">
      <c r="A25" s="425">
        <v>20</v>
      </c>
      <c r="B25" s="222" t="s">
        <v>2424</v>
      </c>
      <c r="C25" s="241" t="s">
        <v>1030</v>
      </c>
      <c r="D25" s="157" t="s">
        <v>1015</v>
      </c>
      <c r="E25" s="90" t="s">
        <v>845</v>
      </c>
      <c r="F25" s="84" t="s">
        <v>931</v>
      </c>
      <c r="G25" s="117" t="s">
        <v>1040</v>
      </c>
      <c r="H25" s="82"/>
      <c r="I25" s="82"/>
      <c r="J25" s="82"/>
      <c r="K25" s="82"/>
      <c r="L25" s="82"/>
      <c r="M25" s="84">
        <v>20</v>
      </c>
      <c r="N25" s="82"/>
      <c r="O25" s="464"/>
    </row>
    <row r="26" spans="1:15" s="28" customFormat="1" ht="18" customHeight="1" x14ac:dyDescent="0.15">
      <c r="A26" s="425">
        <v>21</v>
      </c>
      <c r="B26" s="157" t="s">
        <v>840</v>
      </c>
      <c r="C26" s="239" t="s">
        <v>932</v>
      </c>
      <c r="D26" s="157" t="s">
        <v>972</v>
      </c>
      <c r="E26" s="90" t="s">
        <v>841</v>
      </c>
      <c r="F26" s="84" t="s">
        <v>933</v>
      </c>
      <c r="G26" s="84" t="s">
        <v>934</v>
      </c>
      <c r="H26" s="84">
        <v>15</v>
      </c>
      <c r="I26" s="82"/>
      <c r="J26" s="82"/>
      <c r="K26" s="82"/>
      <c r="L26" s="82"/>
      <c r="M26" s="84">
        <v>20</v>
      </c>
      <c r="N26" s="82"/>
      <c r="O26" s="464"/>
    </row>
    <row r="27" spans="1:15" s="28" customFormat="1" ht="18" customHeight="1" x14ac:dyDescent="0.15">
      <c r="A27" s="425">
        <v>22</v>
      </c>
      <c r="B27" s="157" t="s">
        <v>910</v>
      </c>
      <c r="C27" s="242" t="s">
        <v>1302</v>
      </c>
      <c r="D27" s="157" t="s">
        <v>971</v>
      </c>
      <c r="E27" s="90" t="s">
        <v>639</v>
      </c>
      <c r="F27" s="84" t="s">
        <v>908</v>
      </c>
      <c r="G27" s="84" t="s">
        <v>909</v>
      </c>
      <c r="H27" s="82"/>
      <c r="I27" s="82"/>
      <c r="J27" s="82"/>
      <c r="K27" s="82"/>
      <c r="L27" s="82"/>
      <c r="M27" s="84">
        <v>20</v>
      </c>
      <c r="N27" s="82"/>
      <c r="O27" s="464"/>
    </row>
    <row r="28" spans="1:15" s="28" customFormat="1" ht="18" customHeight="1" x14ac:dyDescent="0.15">
      <c r="A28" s="425">
        <v>23</v>
      </c>
      <c r="B28" s="157" t="s">
        <v>894</v>
      </c>
      <c r="C28" s="242" t="s">
        <v>1303</v>
      </c>
      <c r="D28" s="157" t="s">
        <v>626</v>
      </c>
      <c r="E28" s="90" t="s">
        <v>841</v>
      </c>
      <c r="F28" s="84" t="s">
        <v>893</v>
      </c>
      <c r="G28" s="117" t="s">
        <v>1031</v>
      </c>
      <c r="H28" s="82"/>
      <c r="I28" s="82"/>
      <c r="J28" s="82"/>
      <c r="K28" s="84">
        <v>6</v>
      </c>
      <c r="L28" s="82"/>
      <c r="M28" s="84">
        <v>20</v>
      </c>
      <c r="N28" s="82"/>
      <c r="O28" s="464"/>
    </row>
    <row r="29" spans="1:15" s="28" customFormat="1" ht="18" customHeight="1" x14ac:dyDescent="0.15">
      <c r="A29" s="425">
        <v>24</v>
      </c>
      <c r="B29" s="153" t="s">
        <v>772</v>
      </c>
      <c r="C29" s="242" t="s">
        <v>1304</v>
      </c>
      <c r="D29" s="157" t="s">
        <v>970</v>
      </c>
      <c r="E29" s="90" t="s">
        <v>640</v>
      </c>
      <c r="F29" s="84" t="s">
        <v>904</v>
      </c>
      <c r="G29" s="84" t="s">
        <v>905</v>
      </c>
      <c r="H29" s="82"/>
      <c r="I29" s="82"/>
      <c r="J29" s="82"/>
      <c r="K29" s="82"/>
      <c r="L29" s="84">
        <v>20</v>
      </c>
      <c r="M29" s="82"/>
      <c r="N29" s="82"/>
      <c r="O29" s="464"/>
    </row>
    <row r="30" spans="1:15" s="28" customFormat="1" ht="18" customHeight="1" x14ac:dyDescent="0.15">
      <c r="A30" s="425">
        <v>25</v>
      </c>
      <c r="B30" s="157" t="s">
        <v>911</v>
      </c>
      <c r="C30" s="242" t="s">
        <v>1305</v>
      </c>
      <c r="D30" s="157" t="s">
        <v>7</v>
      </c>
      <c r="E30" s="120" t="s">
        <v>641</v>
      </c>
      <c r="F30" s="84" t="s">
        <v>912</v>
      </c>
      <c r="G30" s="84" t="s">
        <v>912</v>
      </c>
      <c r="H30" s="82"/>
      <c r="I30" s="82"/>
      <c r="J30" s="82"/>
      <c r="K30" s="82"/>
      <c r="L30" s="82"/>
      <c r="M30" s="84">
        <v>20</v>
      </c>
      <c r="N30" s="82"/>
      <c r="O30" s="394"/>
    </row>
    <row r="31" spans="1:15" s="28" customFormat="1" ht="18" customHeight="1" x14ac:dyDescent="0.15">
      <c r="A31" s="425">
        <v>26</v>
      </c>
      <c r="B31" s="90" t="s">
        <v>1097</v>
      </c>
      <c r="C31" s="241" t="s">
        <v>929</v>
      </c>
      <c r="D31" s="90" t="s">
        <v>636</v>
      </c>
      <c r="E31" s="35" t="s">
        <v>61</v>
      </c>
      <c r="F31" s="84" t="s">
        <v>1098</v>
      </c>
      <c r="G31" s="84" t="s">
        <v>1099</v>
      </c>
      <c r="H31" s="82"/>
      <c r="I31" s="84">
        <v>20</v>
      </c>
      <c r="J31" s="82"/>
      <c r="K31" s="82"/>
      <c r="L31" s="82"/>
      <c r="M31" s="82"/>
      <c r="N31" s="82"/>
      <c r="O31" s="394" t="s">
        <v>1100</v>
      </c>
    </row>
    <row r="32" spans="1:15" s="28" customFormat="1" ht="18" customHeight="1" x14ac:dyDescent="0.15">
      <c r="A32" s="425">
        <v>27</v>
      </c>
      <c r="B32" s="90" t="s">
        <v>1113</v>
      </c>
      <c r="C32" s="241" t="s">
        <v>1114</v>
      </c>
      <c r="D32" s="90" t="s">
        <v>637</v>
      </c>
      <c r="E32" s="35" t="s">
        <v>1115</v>
      </c>
      <c r="F32" s="84" t="s">
        <v>1116</v>
      </c>
      <c r="G32" s="84" t="s">
        <v>1117</v>
      </c>
      <c r="H32" s="82"/>
      <c r="I32" s="82"/>
      <c r="J32" s="82"/>
      <c r="K32" s="82"/>
      <c r="L32" s="84">
        <v>40</v>
      </c>
      <c r="M32" s="82"/>
      <c r="N32" s="82"/>
      <c r="O32" s="394"/>
    </row>
    <row r="33" spans="1:15" s="28" customFormat="1" ht="18" customHeight="1" x14ac:dyDescent="0.15">
      <c r="A33" s="425">
        <v>28</v>
      </c>
      <c r="B33" s="229" t="s">
        <v>1417</v>
      </c>
      <c r="C33" s="241" t="s">
        <v>1331</v>
      </c>
      <c r="D33" s="229" t="s">
        <v>1332</v>
      </c>
      <c r="E33" s="230" t="s">
        <v>1418</v>
      </c>
      <c r="F33" s="84" t="s">
        <v>943</v>
      </c>
      <c r="G33" s="223" t="s">
        <v>1419</v>
      </c>
      <c r="H33" s="82"/>
      <c r="I33" s="82"/>
      <c r="J33" s="82"/>
      <c r="K33" s="82"/>
      <c r="L33" s="82"/>
      <c r="M33" s="84">
        <v>20</v>
      </c>
      <c r="N33" s="82"/>
      <c r="O33" s="394"/>
    </row>
    <row r="34" spans="1:15" s="28" customFormat="1" ht="18" customHeight="1" x14ac:dyDescent="0.15">
      <c r="A34" s="425">
        <v>29</v>
      </c>
      <c r="B34" s="90" t="s">
        <v>205</v>
      </c>
      <c r="C34" s="241" t="s">
        <v>206</v>
      </c>
      <c r="D34" s="90" t="s">
        <v>207</v>
      </c>
      <c r="E34" s="35" t="s">
        <v>208</v>
      </c>
      <c r="F34" s="84" t="s">
        <v>209</v>
      </c>
      <c r="G34" s="84" t="s">
        <v>210</v>
      </c>
      <c r="H34" s="84">
        <v>15</v>
      </c>
      <c r="I34" s="82"/>
      <c r="J34" s="82"/>
      <c r="K34" s="82"/>
      <c r="L34" s="82"/>
      <c r="M34" s="84">
        <v>35</v>
      </c>
      <c r="N34" s="82"/>
      <c r="O34" s="464"/>
    </row>
    <row r="35" spans="1:15" s="28" customFormat="1" ht="18" customHeight="1" x14ac:dyDescent="0.15">
      <c r="A35" s="425">
        <v>30</v>
      </c>
      <c r="B35" s="96" t="s">
        <v>294</v>
      </c>
      <c r="C35" s="239" t="s">
        <v>495</v>
      </c>
      <c r="D35" s="153" t="s">
        <v>203</v>
      </c>
      <c r="E35" s="89" t="s">
        <v>846</v>
      </c>
      <c r="F35" s="84" t="s">
        <v>496</v>
      </c>
      <c r="G35" s="84" t="s">
        <v>497</v>
      </c>
      <c r="H35" s="82"/>
      <c r="I35" s="82"/>
      <c r="J35" s="82"/>
      <c r="K35" s="82"/>
      <c r="L35" s="82"/>
      <c r="M35" s="84">
        <v>20</v>
      </c>
      <c r="N35" s="82"/>
      <c r="O35" s="464"/>
    </row>
    <row r="36" spans="1:15" s="28" customFormat="1" ht="18" customHeight="1" x14ac:dyDescent="0.15">
      <c r="A36" s="425">
        <v>31</v>
      </c>
      <c r="B36" s="157" t="s">
        <v>839</v>
      </c>
      <c r="C36" s="239" t="s">
        <v>935</v>
      </c>
      <c r="D36" s="157" t="s">
        <v>204</v>
      </c>
      <c r="E36" s="90" t="s">
        <v>845</v>
      </c>
      <c r="F36" s="84" t="s">
        <v>936</v>
      </c>
      <c r="G36" s="84" t="s">
        <v>936</v>
      </c>
      <c r="H36" s="82"/>
      <c r="I36" s="82"/>
      <c r="J36" s="82"/>
      <c r="K36" s="82"/>
      <c r="L36" s="82"/>
      <c r="M36" s="84">
        <v>20</v>
      </c>
      <c r="N36" s="82"/>
      <c r="O36" s="464"/>
    </row>
    <row r="37" spans="1:15" s="28" customFormat="1" ht="18" customHeight="1" x14ac:dyDescent="0.15">
      <c r="A37" s="425">
        <v>32</v>
      </c>
      <c r="B37" s="157" t="s">
        <v>2</v>
      </c>
      <c r="C37" s="239" t="s">
        <v>3</v>
      </c>
      <c r="D37" s="157" t="s">
        <v>4</v>
      </c>
      <c r="E37" s="90" t="s">
        <v>638</v>
      </c>
      <c r="F37" s="84" t="s">
        <v>5</v>
      </c>
      <c r="G37" s="84" t="s">
        <v>6</v>
      </c>
      <c r="H37" s="82"/>
      <c r="I37" s="82"/>
      <c r="J37" s="82"/>
      <c r="K37" s="82"/>
      <c r="L37" s="82"/>
      <c r="M37" s="84">
        <v>40</v>
      </c>
      <c r="N37" s="82"/>
      <c r="O37" s="464"/>
    </row>
    <row r="38" spans="1:15" s="28" customFormat="1" ht="18" customHeight="1" x14ac:dyDescent="0.15">
      <c r="A38" s="425">
        <v>33</v>
      </c>
      <c r="B38" s="157" t="s">
        <v>405</v>
      </c>
      <c r="C38" s="239" t="s">
        <v>406</v>
      </c>
      <c r="D38" s="157" t="s">
        <v>407</v>
      </c>
      <c r="E38" s="90" t="s">
        <v>346</v>
      </c>
      <c r="F38" s="84" t="s">
        <v>408</v>
      </c>
      <c r="G38" s="84" t="s">
        <v>409</v>
      </c>
      <c r="H38" s="82"/>
      <c r="I38" s="84">
        <v>12</v>
      </c>
      <c r="J38" s="82"/>
      <c r="K38" s="84">
        <v>8</v>
      </c>
      <c r="L38" s="82"/>
      <c r="M38" s="84">
        <v>20</v>
      </c>
      <c r="N38" s="82"/>
      <c r="O38" s="464"/>
    </row>
    <row r="39" spans="1:15" s="28" customFormat="1" ht="18" customHeight="1" x14ac:dyDescent="0.15">
      <c r="A39" s="425">
        <v>34</v>
      </c>
      <c r="B39" s="157" t="s">
        <v>343</v>
      </c>
      <c r="C39" s="239" t="s">
        <v>344</v>
      </c>
      <c r="D39" s="157" t="s">
        <v>345</v>
      </c>
      <c r="E39" s="90" t="s">
        <v>346</v>
      </c>
      <c r="F39" s="84" t="s">
        <v>347</v>
      </c>
      <c r="G39" s="84" t="s">
        <v>348</v>
      </c>
      <c r="H39" s="82"/>
      <c r="I39" s="82"/>
      <c r="J39" s="82"/>
      <c r="K39" s="82"/>
      <c r="L39" s="82"/>
      <c r="M39" s="84">
        <v>20</v>
      </c>
      <c r="N39" s="82"/>
      <c r="O39" s="464"/>
    </row>
    <row r="40" spans="1:15" s="28" customFormat="1" ht="18" customHeight="1" x14ac:dyDescent="0.15">
      <c r="A40" s="425">
        <v>35</v>
      </c>
      <c r="B40" s="222" t="s">
        <v>2448</v>
      </c>
      <c r="C40" s="239" t="s">
        <v>378</v>
      </c>
      <c r="D40" s="157" t="s">
        <v>379</v>
      </c>
      <c r="E40" s="90" t="s">
        <v>845</v>
      </c>
      <c r="F40" s="84" t="s">
        <v>380</v>
      </c>
      <c r="G40" s="84" t="s">
        <v>380</v>
      </c>
      <c r="H40" s="84">
        <v>30</v>
      </c>
      <c r="I40" s="82"/>
      <c r="J40" s="82"/>
      <c r="K40" s="84">
        <v>6</v>
      </c>
      <c r="L40" s="82"/>
      <c r="M40" s="84">
        <v>24</v>
      </c>
      <c r="N40" s="82"/>
      <c r="O40" s="464"/>
    </row>
    <row r="41" spans="1:15" s="28" customFormat="1" ht="18" customHeight="1" x14ac:dyDescent="0.15">
      <c r="A41" s="425">
        <v>36</v>
      </c>
      <c r="B41" s="157" t="s">
        <v>381</v>
      </c>
      <c r="C41" s="239" t="s">
        <v>382</v>
      </c>
      <c r="D41" s="222" t="s">
        <v>3298</v>
      </c>
      <c r="E41" s="157" t="s">
        <v>383</v>
      </c>
      <c r="F41" s="84" t="s">
        <v>384</v>
      </c>
      <c r="G41" s="84" t="s">
        <v>385</v>
      </c>
      <c r="H41" s="82"/>
      <c r="I41" s="82"/>
      <c r="J41" s="82"/>
      <c r="K41" s="82"/>
      <c r="L41" s="84">
        <v>30</v>
      </c>
      <c r="M41" s="84">
        <v>10</v>
      </c>
      <c r="N41" s="82"/>
      <c r="O41" s="464"/>
    </row>
    <row r="42" spans="1:15" s="28" customFormat="1" ht="18" customHeight="1" x14ac:dyDescent="0.15">
      <c r="A42" s="425">
        <v>37</v>
      </c>
      <c r="B42" s="157" t="s">
        <v>390</v>
      </c>
      <c r="C42" s="239" t="s">
        <v>391</v>
      </c>
      <c r="D42" s="222" t="s">
        <v>1425</v>
      </c>
      <c r="E42" s="157" t="s">
        <v>392</v>
      </c>
      <c r="F42" s="84" t="s">
        <v>393</v>
      </c>
      <c r="G42" s="84" t="s">
        <v>393</v>
      </c>
      <c r="H42" s="82"/>
      <c r="I42" s="82"/>
      <c r="J42" s="82"/>
      <c r="K42" s="82"/>
      <c r="L42" s="84">
        <v>20</v>
      </c>
      <c r="M42" s="82"/>
      <c r="N42" s="82"/>
      <c r="O42" s="464"/>
    </row>
    <row r="43" spans="1:15" s="28" customFormat="1" ht="18" customHeight="1" x14ac:dyDescent="0.15">
      <c r="A43" s="425">
        <v>38</v>
      </c>
      <c r="B43" s="157" t="s">
        <v>424</v>
      </c>
      <c r="C43" s="239" t="s">
        <v>425</v>
      </c>
      <c r="D43" s="157" t="s">
        <v>426</v>
      </c>
      <c r="E43" s="157" t="s">
        <v>428</v>
      </c>
      <c r="F43" s="84" t="s">
        <v>429</v>
      </c>
      <c r="G43" s="84" t="s">
        <v>430</v>
      </c>
      <c r="H43" s="84">
        <v>6</v>
      </c>
      <c r="I43" s="82"/>
      <c r="J43" s="82"/>
      <c r="K43" s="82"/>
      <c r="L43" s="82"/>
      <c r="M43" s="82"/>
      <c r="N43" s="82"/>
      <c r="O43" s="464"/>
    </row>
    <row r="44" spans="1:15" s="28" customFormat="1" ht="18" customHeight="1" x14ac:dyDescent="0.15">
      <c r="A44" s="425">
        <v>39</v>
      </c>
      <c r="B44" s="157" t="s">
        <v>8</v>
      </c>
      <c r="C44" s="239" t="s">
        <v>9</v>
      </c>
      <c r="D44" s="157" t="s">
        <v>10</v>
      </c>
      <c r="E44" s="157" t="s">
        <v>8</v>
      </c>
      <c r="F44" s="84" t="s">
        <v>11</v>
      </c>
      <c r="G44" s="84" t="s">
        <v>12</v>
      </c>
      <c r="H44" s="82"/>
      <c r="I44" s="82"/>
      <c r="J44" s="82"/>
      <c r="K44" s="84">
        <v>6</v>
      </c>
      <c r="L44" s="84">
        <v>10</v>
      </c>
      <c r="M44" s="84">
        <v>20</v>
      </c>
      <c r="N44" s="82"/>
      <c r="O44" s="464"/>
    </row>
    <row r="45" spans="1:15" s="28" customFormat="1" ht="18" customHeight="1" x14ac:dyDescent="0.15">
      <c r="A45" s="425">
        <v>40</v>
      </c>
      <c r="B45" s="157" t="s">
        <v>13</v>
      </c>
      <c r="C45" s="239" t="s">
        <v>14</v>
      </c>
      <c r="D45" s="157" t="s">
        <v>15</v>
      </c>
      <c r="E45" s="157" t="s">
        <v>1025</v>
      </c>
      <c r="F45" s="84" t="s">
        <v>16</v>
      </c>
      <c r="G45" s="84" t="s">
        <v>17</v>
      </c>
      <c r="H45" s="82"/>
      <c r="I45" s="82"/>
      <c r="J45" s="82"/>
      <c r="K45" s="82"/>
      <c r="L45" s="84">
        <v>10</v>
      </c>
      <c r="M45" s="82"/>
      <c r="N45" s="82"/>
      <c r="O45" s="464"/>
    </row>
    <row r="46" spans="1:15" s="28" customFormat="1" ht="18" customHeight="1" x14ac:dyDescent="0.15">
      <c r="A46" s="425">
        <v>41</v>
      </c>
      <c r="B46" s="222" t="s">
        <v>1224</v>
      </c>
      <c r="C46" s="242" t="s">
        <v>1249</v>
      </c>
      <c r="D46" s="222" t="s">
        <v>1225</v>
      </c>
      <c r="E46" s="222" t="s">
        <v>1226</v>
      </c>
      <c r="F46" s="223" t="s">
        <v>1227</v>
      </c>
      <c r="G46" s="223" t="s">
        <v>1228</v>
      </c>
      <c r="H46" s="82"/>
      <c r="I46" s="82"/>
      <c r="J46" s="82"/>
      <c r="K46" s="82"/>
      <c r="L46" s="84">
        <v>20</v>
      </c>
      <c r="M46" s="82"/>
      <c r="N46" s="82"/>
      <c r="O46" s="464"/>
    </row>
    <row r="47" spans="1:15" s="28" customFormat="1" ht="18" customHeight="1" x14ac:dyDescent="0.15">
      <c r="A47" s="425">
        <v>42</v>
      </c>
      <c r="B47" s="222" t="s">
        <v>1238</v>
      </c>
      <c r="C47" s="242" t="s">
        <v>1239</v>
      </c>
      <c r="D47" s="222" t="s">
        <v>1240</v>
      </c>
      <c r="E47" s="222" t="s">
        <v>1238</v>
      </c>
      <c r="F47" s="223" t="s">
        <v>1241</v>
      </c>
      <c r="G47" s="223" t="s">
        <v>1242</v>
      </c>
      <c r="H47" s="82"/>
      <c r="I47" s="82"/>
      <c r="J47" s="82"/>
      <c r="K47" s="82"/>
      <c r="L47" s="84">
        <v>20</v>
      </c>
      <c r="M47" s="82"/>
      <c r="N47" s="82"/>
      <c r="O47" s="464"/>
    </row>
    <row r="48" spans="1:15" s="28" customFormat="1" ht="18" customHeight="1" x14ac:dyDescent="0.15">
      <c r="A48" s="425">
        <v>43</v>
      </c>
      <c r="B48" s="222" t="s">
        <v>1390</v>
      </c>
      <c r="C48" s="242" t="s">
        <v>1391</v>
      </c>
      <c r="D48" s="222" t="s">
        <v>1392</v>
      </c>
      <c r="E48" s="222" t="s">
        <v>1393</v>
      </c>
      <c r="F48" s="223" t="s">
        <v>1394</v>
      </c>
      <c r="G48" s="223" t="s">
        <v>1395</v>
      </c>
      <c r="H48" s="84">
        <v>20</v>
      </c>
      <c r="I48" s="82"/>
      <c r="J48" s="82"/>
      <c r="K48" s="82"/>
      <c r="L48" s="82"/>
      <c r="M48" s="82"/>
      <c r="N48" s="82"/>
      <c r="O48" s="464"/>
    </row>
    <row r="49" spans="1:15" s="28" customFormat="1" ht="18" customHeight="1" x14ac:dyDescent="0.15">
      <c r="A49" s="425">
        <v>44</v>
      </c>
      <c r="B49" s="222" t="s">
        <v>1374</v>
      </c>
      <c r="C49" s="242" t="s">
        <v>1375</v>
      </c>
      <c r="D49" s="222" t="s">
        <v>1376</v>
      </c>
      <c r="E49" s="222" t="s">
        <v>428</v>
      </c>
      <c r="F49" s="223" t="s">
        <v>1377</v>
      </c>
      <c r="G49" s="223" t="s">
        <v>1378</v>
      </c>
      <c r="H49" s="84">
        <v>5</v>
      </c>
      <c r="I49" s="82"/>
      <c r="J49" s="82"/>
      <c r="K49" s="82"/>
      <c r="L49" s="82"/>
      <c r="M49" s="82"/>
      <c r="N49" s="82"/>
      <c r="O49" s="464"/>
    </row>
    <row r="50" spans="1:15" s="28" customFormat="1" ht="18" customHeight="1" x14ac:dyDescent="0.15">
      <c r="A50" s="425">
        <v>45</v>
      </c>
      <c r="B50" s="222" t="s">
        <v>3161</v>
      </c>
      <c r="C50" s="242" t="s">
        <v>3190</v>
      </c>
      <c r="D50" s="222" t="s">
        <v>3189</v>
      </c>
      <c r="E50" s="222" t="s">
        <v>3160</v>
      </c>
      <c r="F50" s="223" t="s">
        <v>2903</v>
      </c>
      <c r="G50" s="223" t="s">
        <v>2904</v>
      </c>
      <c r="H50" s="82"/>
      <c r="I50" s="82"/>
      <c r="J50" s="82"/>
      <c r="K50" s="82"/>
      <c r="L50" s="84">
        <v>10</v>
      </c>
      <c r="M50" s="82"/>
      <c r="N50" s="82"/>
      <c r="O50" s="464"/>
    </row>
    <row r="51" spans="1:15" s="28" customFormat="1" ht="18" customHeight="1" x14ac:dyDescent="0.15">
      <c r="A51" s="425">
        <v>46</v>
      </c>
      <c r="B51" s="222" t="s">
        <v>2706</v>
      </c>
      <c r="C51" s="242" t="s">
        <v>2704</v>
      </c>
      <c r="D51" s="222" t="s">
        <v>2705</v>
      </c>
      <c r="E51" s="222" t="s">
        <v>2707</v>
      </c>
      <c r="F51" s="223" t="s">
        <v>2708</v>
      </c>
      <c r="G51" s="223" t="s">
        <v>2709</v>
      </c>
      <c r="H51" s="82"/>
      <c r="I51" s="82"/>
      <c r="J51" s="82"/>
      <c r="K51" s="82"/>
      <c r="L51" s="84">
        <v>10</v>
      </c>
      <c r="M51" s="82"/>
      <c r="N51" s="82"/>
      <c r="O51" s="464"/>
    </row>
    <row r="52" spans="1:15" s="28" customFormat="1" ht="18" customHeight="1" x14ac:dyDescent="0.15">
      <c r="A52" s="425">
        <v>47</v>
      </c>
      <c r="B52" s="222" t="s">
        <v>3088</v>
      </c>
      <c r="C52" s="242" t="s">
        <v>3089</v>
      </c>
      <c r="D52" s="222" t="s">
        <v>3090</v>
      </c>
      <c r="E52" s="222" t="s">
        <v>3091</v>
      </c>
      <c r="F52" s="223" t="s">
        <v>3092</v>
      </c>
      <c r="G52" s="223" t="s">
        <v>3093</v>
      </c>
      <c r="H52" s="82"/>
      <c r="I52" s="82"/>
      <c r="J52" s="82"/>
      <c r="K52" s="82"/>
      <c r="L52" s="82"/>
      <c r="M52" s="84">
        <v>20</v>
      </c>
      <c r="N52" s="82"/>
      <c r="O52" s="464"/>
    </row>
    <row r="53" spans="1:15" s="28" customFormat="1" ht="18" customHeight="1" x14ac:dyDescent="0.15">
      <c r="A53" s="425">
        <v>48</v>
      </c>
      <c r="B53" s="222" t="s">
        <v>3094</v>
      </c>
      <c r="C53" s="242" t="s">
        <v>3095</v>
      </c>
      <c r="D53" s="222" t="s">
        <v>3096</v>
      </c>
      <c r="E53" s="222" t="s">
        <v>8</v>
      </c>
      <c r="F53" s="223" t="s">
        <v>3097</v>
      </c>
      <c r="G53" s="223" t="s">
        <v>3098</v>
      </c>
      <c r="H53" s="82"/>
      <c r="I53" s="82"/>
      <c r="J53" s="82"/>
      <c r="K53" s="82"/>
      <c r="L53" s="82"/>
      <c r="M53" s="84">
        <v>20</v>
      </c>
      <c r="N53" s="82"/>
      <c r="O53" s="464"/>
    </row>
    <row r="54" spans="1:15" s="28" customFormat="1" ht="18" customHeight="1" x14ac:dyDescent="0.15">
      <c r="A54" s="425">
        <v>49</v>
      </c>
      <c r="B54" s="222" t="s">
        <v>3099</v>
      </c>
      <c r="C54" s="242" t="s">
        <v>3100</v>
      </c>
      <c r="D54" s="222" t="s">
        <v>3101</v>
      </c>
      <c r="E54" s="222" t="s">
        <v>3099</v>
      </c>
      <c r="F54" s="223" t="s">
        <v>3102</v>
      </c>
      <c r="G54" s="223" t="s">
        <v>3103</v>
      </c>
      <c r="H54" s="82"/>
      <c r="I54" s="82"/>
      <c r="J54" s="82"/>
      <c r="K54" s="82"/>
      <c r="L54" s="82"/>
      <c r="M54" s="84">
        <v>20</v>
      </c>
      <c r="N54" s="82"/>
      <c r="O54" s="464"/>
    </row>
    <row r="55" spans="1:15" s="28" customFormat="1" ht="18" customHeight="1" x14ac:dyDescent="0.15">
      <c r="A55" s="425">
        <v>50</v>
      </c>
      <c r="B55" s="222" t="s">
        <v>3104</v>
      </c>
      <c r="C55" s="242" t="s">
        <v>286</v>
      </c>
      <c r="D55" s="222" t="s">
        <v>3105</v>
      </c>
      <c r="E55" s="222" t="s">
        <v>3106</v>
      </c>
      <c r="F55" s="223" t="s">
        <v>3107</v>
      </c>
      <c r="G55" s="223" t="s">
        <v>3108</v>
      </c>
      <c r="H55" s="82"/>
      <c r="I55" s="82"/>
      <c r="J55" s="82"/>
      <c r="K55" s="82"/>
      <c r="L55" s="82"/>
      <c r="M55" s="84">
        <v>20</v>
      </c>
      <c r="N55" s="82"/>
      <c r="O55" s="464"/>
    </row>
    <row r="56" spans="1:15" s="28" customFormat="1" ht="18" customHeight="1" x14ac:dyDescent="0.15">
      <c r="A56" s="425">
        <v>51</v>
      </c>
      <c r="B56" s="222" t="s">
        <v>3109</v>
      </c>
      <c r="C56" s="242" t="s">
        <v>3110</v>
      </c>
      <c r="D56" s="222" t="s">
        <v>3111</v>
      </c>
      <c r="E56" s="222" t="s">
        <v>3112</v>
      </c>
      <c r="F56" s="223" t="s">
        <v>3113</v>
      </c>
      <c r="G56" s="223" t="s">
        <v>3114</v>
      </c>
      <c r="H56" s="82"/>
      <c r="I56" s="82"/>
      <c r="J56" s="82"/>
      <c r="K56" s="82"/>
      <c r="L56" s="84">
        <v>10</v>
      </c>
      <c r="M56" s="82"/>
      <c r="N56" s="82"/>
      <c r="O56" s="464"/>
    </row>
    <row r="57" spans="1:15" s="28" customFormat="1" ht="18" customHeight="1" x14ac:dyDescent="0.15">
      <c r="A57" s="425">
        <v>52</v>
      </c>
      <c r="B57" s="90" t="s">
        <v>498</v>
      </c>
      <c r="C57" s="239" t="s">
        <v>499</v>
      </c>
      <c r="D57" s="90" t="s">
        <v>1016</v>
      </c>
      <c r="E57" s="88" t="s">
        <v>500</v>
      </c>
      <c r="F57" s="84" t="s">
        <v>501</v>
      </c>
      <c r="G57" s="117" t="s">
        <v>2182</v>
      </c>
      <c r="H57" s="84">
        <v>20</v>
      </c>
      <c r="I57" s="82"/>
      <c r="J57" s="82"/>
      <c r="K57" s="82"/>
      <c r="L57" s="84">
        <v>10</v>
      </c>
      <c r="M57" s="84">
        <v>30</v>
      </c>
      <c r="N57" s="82"/>
      <c r="O57" s="464"/>
    </row>
    <row r="58" spans="1:15" s="28" customFormat="1" ht="18" customHeight="1" x14ac:dyDescent="0.15">
      <c r="A58" s="425">
        <v>53</v>
      </c>
      <c r="B58" s="90" t="s">
        <v>502</v>
      </c>
      <c r="C58" s="239" t="s">
        <v>503</v>
      </c>
      <c r="D58" s="90" t="s">
        <v>1195</v>
      </c>
      <c r="E58" s="88" t="s">
        <v>504</v>
      </c>
      <c r="F58" s="84" t="s">
        <v>505</v>
      </c>
      <c r="G58" s="84" t="s">
        <v>505</v>
      </c>
      <c r="H58" s="82"/>
      <c r="I58" s="82"/>
      <c r="J58" s="82"/>
      <c r="K58" s="82"/>
      <c r="L58" s="82"/>
      <c r="M58" s="84">
        <v>20</v>
      </c>
      <c r="N58" s="82"/>
      <c r="O58" s="464"/>
    </row>
    <row r="59" spans="1:15" s="28" customFormat="1" ht="18" customHeight="1" x14ac:dyDescent="0.15">
      <c r="A59" s="425">
        <v>54</v>
      </c>
      <c r="B59" s="90" t="s">
        <v>506</v>
      </c>
      <c r="C59" s="239" t="s">
        <v>507</v>
      </c>
      <c r="D59" s="90" t="s">
        <v>1196</v>
      </c>
      <c r="E59" s="88" t="s">
        <v>508</v>
      </c>
      <c r="F59" s="84" t="s">
        <v>509</v>
      </c>
      <c r="G59" s="84" t="s">
        <v>509</v>
      </c>
      <c r="H59" s="82"/>
      <c r="I59" s="82"/>
      <c r="J59" s="82"/>
      <c r="K59" s="82"/>
      <c r="L59" s="82"/>
      <c r="M59" s="84">
        <v>20</v>
      </c>
      <c r="N59" s="82"/>
      <c r="O59" s="464"/>
    </row>
    <row r="60" spans="1:15" s="28" customFormat="1" ht="18" customHeight="1" x14ac:dyDescent="0.15">
      <c r="A60" s="425">
        <v>55</v>
      </c>
      <c r="B60" s="90" t="s">
        <v>762</v>
      </c>
      <c r="C60" s="239" t="s">
        <v>937</v>
      </c>
      <c r="D60" s="90" t="s">
        <v>46</v>
      </c>
      <c r="E60" s="90" t="s">
        <v>763</v>
      </c>
      <c r="F60" s="84" t="s">
        <v>938</v>
      </c>
      <c r="G60" s="84" t="s">
        <v>939</v>
      </c>
      <c r="H60" s="84">
        <v>20</v>
      </c>
      <c r="I60" s="82"/>
      <c r="J60" s="82"/>
      <c r="K60" s="82"/>
      <c r="L60" s="82"/>
      <c r="M60" s="84">
        <v>35</v>
      </c>
      <c r="N60" s="82"/>
      <c r="O60" s="464"/>
    </row>
    <row r="61" spans="1:15" s="28" customFormat="1" ht="18" customHeight="1" x14ac:dyDescent="0.15">
      <c r="A61" s="425">
        <v>56</v>
      </c>
      <c r="B61" s="120" t="s">
        <v>1054</v>
      </c>
      <c r="C61" s="241" t="s">
        <v>1082</v>
      </c>
      <c r="D61" s="120" t="s">
        <v>1055</v>
      </c>
      <c r="E61" s="90" t="s">
        <v>763</v>
      </c>
      <c r="F61" s="117" t="s">
        <v>1056</v>
      </c>
      <c r="G61" s="117" t="s">
        <v>1057</v>
      </c>
      <c r="H61" s="82"/>
      <c r="I61" s="82"/>
      <c r="J61" s="82"/>
      <c r="K61" s="82"/>
      <c r="L61" s="84">
        <v>20</v>
      </c>
      <c r="M61" s="82"/>
      <c r="N61" s="82"/>
      <c r="O61" s="394"/>
    </row>
    <row r="62" spans="1:15" s="28" customFormat="1" ht="18" customHeight="1" x14ac:dyDescent="0.15">
      <c r="A62" s="425">
        <v>57</v>
      </c>
      <c r="B62" s="120" t="s">
        <v>394</v>
      </c>
      <c r="C62" s="241" t="s">
        <v>236</v>
      </c>
      <c r="D62" s="120" t="s">
        <v>395</v>
      </c>
      <c r="E62" s="229" t="s">
        <v>1251</v>
      </c>
      <c r="F62" s="117" t="s">
        <v>396</v>
      </c>
      <c r="G62" s="117" t="s">
        <v>396</v>
      </c>
      <c r="H62" s="82"/>
      <c r="I62" s="84">
        <v>20</v>
      </c>
      <c r="J62" s="82"/>
      <c r="K62" s="82"/>
      <c r="L62" s="82"/>
      <c r="M62" s="82"/>
      <c r="N62" s="82"/>
      <c r="O62" s="394" t="s">
        <v>397</v>
      </c>
    </row>
    <row r="63" spans="1:15" s="28" customFormat="1" ht="18" customHeight="1" x14ac:dyDescent="0.15">
      <c r="A63" s="425">
        <v>58</v>
      </c>
      <c r="B63" s="120" t="s">
        <v>229</v>
      </c>
      <c r="C63" s="241" t="s">
        <v>236</v>
      </c>
      <c r="D63" s="120" t="s">
        <v>395</v>
      </c>
      <c r="E63" s="229" t="s">
        <v>1251</v>
      </c>
      <c r="F63" s="117" t="s">
        <v>798</v>
      </c>
      <c r="G63" s="117" t="s">
        <v>799</v>
      </c>
      <c r="H63" s="82"/>
      <c r="I63" s="82"/>
      <c r="J63" s="82"/>
      <c r="K63" s="84"/>
      <c r="L63" s="82"/>
      <c r="M63" s="84">
        <v>20</v>
      </c>
      <c r="N63" s="82"/>
      <c r="O63" s="394"/>
    </row>
    <row r="64" spans="1:15" s="28" customFormat="1" ht="18" customHeight="1" x14ac:dyDescent="0.15">
      <c r="A64" s="425">
        <v>59</v>
      </c>
      <c r="B64" s="120" t="s">
        <v>235</v>
      </c>
      <c r="C64" s="241" t="s">
        <v>236</v>
      </c>
      <c r="D64" s="120" t="s">
        <v>395</v>
      </c>
      <c r="E64" s="229" t="s">
        <v>1251</v>
      </c>
      <c r="F64" s="117" t="s">
        <v>796</v>
      </c>
      <c r="G64" s="117" t="s">
        <v>797</v>
      </c>
      <c r="H64" s="84">
        <v>20</v>
      </c>
      <c r="I64" s="82"/>
      <c r="J64" s="82"/>
      <c r="K64" s="82"/>
      <c r="L64" s="82"/>
      <c r="M64" s="82"/>
      <c r="N64" s="82"/>
      <c r="O64" s="464"/>
    </row>
    <row r="65" spans="1:15" s="28" customFormat="1" ht="18" customHeight="1" x14ac:dyDescent="0.15">
      <c r="A65" s="425">
        <v>60</v>
      </c>
      <c r="B65" s="90" t="s">
        <v>510</v>
      </c>
      <c r="C65" s="239" t="s">
        <v>511</v>
      </c>
      <c r="D65" s="90" t="s">
        <v>1197</v>
      </c>
      <c r="E65" s="88" t="s">
        <v>699</v>
      </c>
      <c r="F65" s="84" t="s">
        <v>512</v>
      </c>
      <c r="G65" s="117" t="s">
        <v>1032</v>
      </c>
      <c r="H65" s="82"/>
      <c r="I65" s="82"/>
      <c r="J65" s="82"/>
      <c r="K65" s="82"/>
      <c r="L65" s="82"/>
      <c r="M65" s="84">
        <v>40</v>
      </c>
      <c r="N65" s="82"/>
      <c r="O65" s="464"/>
    </row>
    <row r="66" spans="1:15" s="28" customFormat="1" ht="18" customHeight="1" x14ac:dyDescent="0.15">
      <c r="A66" s="425">
        <v>61</v>
      </c>
      <c r="B66" s="158" t="s">
        <v>3138</v>
      </c>
      <c r="C66" s="240" t="s">
        <v>230</v>
      </c>
      <c r="D66" s="90" t="s">
        <v>1198</v>
      </c>
      <c r="E66" s="89" t="s">
        <v>92</v>
      </c>
      <c r="F66" s="84" t="s">
        <v>513</v>
      </c>
      <c r="G66" s="84" t="s">
        <v>514</v>
      </c>
      <c r="H66" s="82"/>
      <c r="I66" s="82"/>
      <c r="J66" s="82"/>
      <c r="K66" s="84">
        <v>6</v>
      </c>
      <c r="L66" s="82"/>
      <c r="M66" s="84">
        <v>24</v>
      </c>
      <c r="N66" s="223" t="s">
        <v>3115</v>
      </c>
      <c r="O66" s="464"/>
    </row>
    <row r="67" spans="1:15" s="28" customFormat="1" ht="18" customHeight="1" x14ac:dyDescent="0.15">
      <c r="A67" s="425">
        <v>62</v>
      </c>
      <c r="B67" s="96" t="s">
        <v>838</v>
      </c>
      <c r="C67" s="240" t="s">
        <v>948</v>
      </c>
      <c r="D67" s="90" t="s">
        <v>1200</v>
      </c>
      <c r="E67" s="89" t="s">
        <v>700</v>
      </c>
      <c r="F67" s="84" t="s">
        <v>949</v>
      </c>
      <c r="G67" s="223" t="s">
        <v>1255</v>
      </c>
      <c r="H67" s="84">
        <v>20</v>
      </c>
      <c r="I67" s="82"/>
      <c r="J67" s="82"/>
      <c r="K67" s="82"/>
      <c r="L67" s="82"/>
      <c r="M67" s="82"/>
      <c r="N67" s="82"/>
      <c r="O67" s="464"/>
    </row>
    <row r="68" spans="1:15" s="28" customFormat="1" ht="18" customHeight="1" x14ac:dyDescent="0.15">
      <c r="A68" s="425">
        <v>63</v>
      </c>
      <c r="B68" s="96" t="s">
        <v>892</v>
      </c>
      <c r="C68" s="243" t="s">
        <v>1306</v>
      </c>
      <c r="D68" s="90" t="s">
        <v>1201</v>
      </c>
      <c r="E68" s="89" t="s">
        <v>700</v>
      </c>
      <c r="F68" s="84" t="s">
        <v>919</v>
      </c>
      <c r="G68" s="223" t="s">
        <v>1255</v>
      </c>
      <c r="H68" s="82"/>
      <c r="I68" s="82"/>
      <c r="J68" s="82"/>
      <c r="K68" s="82"/>
      <c r="L68" s="82"/>
      <c r="M68" s="84">
        <v>20</v>
      </c>
      <c r="N68" s="82"/>
      <c r="O68" s="464"/>
    </row>
    <row r="69" spans="1:15" s="28" customFormat="1" ht="18" customHeight="1" x14ac:dyDescent="0.15">
      <c r="A69" s="425">
        <v>64</v>
      </c>
      <c r="B69" s="158" t="s">
        <v>1033</v>
      </c>
      <c r="C69" s="243" t="s">
        <v>1307</v>
      </c>
      <c r="D69" s="90" t="s">
        <v>1202</v>
      </c>
      <c r="E69" s="89" t="s">
        <v>701</v>
      </c>
      <c r="F69" s="84" t="s">
        <v>920</v>
      </c>
      <c r="G69" s="84" t="s">
        <v>921</v>
      </c>
      <c r="H69" s="82"/>
      <c r="I69" s="82"/>
      <c r="J69" s="82"/>
      <c r="K69" s="82"/>
      <c r="L69" s="82"/>
      <c r="M69" s="84">
        <v>30</v>
      </c>
      <c r="N69" s="82"/>
      <c r="O69" s="464"/>
    </row>
    <row r="70" spans="1:15" s="28" customFormat="1" ht="18" customHeight="1" x14ac:dyDescent="0.15">
      <c r="A70" s="425">
        <v>65</v>
      </c>
      <c r="B70" s="90" t="s">
        <v>1088</v>
      </c>
      <c r="C70" s="241" t="s">
        <v>1089</v>
      </c>
      <c r="D70" s="229" t="s">
        <v>1250</v>
      </c>
      <c r="E70" s="35" t="s">
        <v>1090</v>
      </c>
      <c r="F70" s="84" t="s">
        <v>1091</v>
      </c>
      <c r="G70" s="84" t="s">
        <v>1092</v>
      </c>
      <c r="H70" s="82"/>
      <c r="I70" s="82"/>
      <c r="J70" s="82"/>
      <c r="K70" s="82"/>
      <c r="L70" s="82"/>
      <c r="M70" s="84">
        <v>40</v>
      </c>
      <c r="N70" s="82"/>
      <c r="O70" s="464"/>
    </row>
    <row r="71" spans="1:15" s="28" customFormat="1" ht="18" customHeight="1" x14ac:dyDescent="0.15">
      <c r="A71" s="425">
        <v>66</v>
      </c>
      <c r="B71" s="229" t="s">
        <v>1327</v>
      </c>
      <c r="C71" s="241" t="s">
        <v>1328</v>
      </c>
      <c r="D71" s="229" t="s">
        <v>1329</v>
      </c>
      <c r="E71" s="230" t="s">
        <v>1330</v>
      </c>
      <c r="F71" s="223" t="s">
        <v>1333</v>
      </c>
      <c r="G71" s="223" t="s">
        <v>1334</v>
      </c>
      <c r="H71" s="84">
        <v>20</v>
      </c>
      <c r="I71" s="82"/>
      <c r="J71" s="82"/>
      <c r="K71" s="82"/>
      <c r="L71" s="82"/>
      <c r="M71" s="82"/>
      <c r="N71" s="82"/>
      <c r="O71" s="464"/>
    </row>
    <row r="72" spans="1:15" s="28" customFormat="1" ht="18" customHeight="1" x14ac:dyDescent="0.15">
      <c r="A72" s="425">
        <v>67</v>
      </c>
      <c r="B72" s="229" t="s">
        <v>2893</v>
      </c>
      <c r="C72" s="241" t="s">
        <v>2897</v>
      </c>
      <c r="D72" s="229" t="s">
        <v>2894</v>
      </c>
      <c r="E72" s="230" t="s">
        <v>92</v>
      </c>
      <c r="F72" s="223" t="s">
        <v>2895</v>
      </c>
      <c r="G72" s="462" t="s">
        <v>2896</v>
      </c>
      <c r="H72" s="84">
        <v>20</v>
      </c>
      <c r="I72" s="82"/>
      <c r="J72" s="82"/>
      <c r="K72" s="82"/>
      <c r="L72" s="82"/>
      <c r="M72" s="82"/>
      <c r="N72" s="82"/>
      <c r="O72" s="464"/>
    </row>
    <row r="73" spans="1:15" s="28" customFormat="1" ht="18" customHeight="1" x14ac:dyDescent="0.15">
      <c r="A73" s="425">
        <v>68</v>
      </c>
      <c r="B73" s="229" t="s">
        <v>2908</v>
      </c>
      <c r="C73" s="241" t="s">
        <v>2909</v>
      </c>
      <c r="D73" s="229" t="s">
        <v>2910</v>
      </c>
      <c r="E73" s="230" t="s">
        <v>2948</v>
      </c>
      <c r="F73" s="223" t="s">
        <v>2911</v>
      </c>
      <c r="G73" s="462" t="s">
        <v>2912</v>
      </c>
      <c r="H73" s="186"/>
      <c r="I73" s="82"/>
      <c r="J73" s="82"/>
      <c r="K73" s="82"/>
      <c r="L73" s="82"/>
      <c r="M73" s="84">
        <v>20</v>
      </c>
      <c r="N73" s="82"/>
      <c r="O73" s="464"/>
    </row>
    <row r="74" spans="1:15" s="28" customFormat="1" ht="18" customHeight="1" x14ac:dyDescent="0.15">
      <c r="A74" s="425">
        <v>69</v>
      </c>
      <c r="B74" s="229" t="s">
        <v>3116</v>
      </c>
      <c r="C74" s="241" t="s">
        <v>3117</v>
      </c>
      <c r="D74" s="229" t="s">
        <v>3118</v>
      </c>
      <c r="E74" s="229" t="s">
        <v>3116</v>
      </c>
      <c r="F74" s="223" t="s">
        <v>3119</v>
      </c>
      <c r="G74" s="462" t="s">
        <v>3120</v>
      </c>
      <c r="H74" s="186"/>
      <c r="I74" s="82"/>
      <c r="J74" s="82"/>
      <c r="K74" s="82"/>
      <c r="L74" s="84">
        <v>15</v>
      </c>
      <c r="M74" s="84">
        <v>10</v>
      </c>
      <c r="N74" s="82"/>
      <c r="O74" s="464"/>
    </row>
    <row r="75" spans="1:15" s="28" customFormat="1" ht="18" customHeight="1" x14ac:dyDescent="0.15">
      <c r="A75" s="425">
        <v>70</v>
      </c>
      <c r="B75" s="229" t="s">
        <v>3122</v>
      </c>
      <c r="C75" s="241" t="s">
        <v>3124</v>
      </c>
      <c r="D75" s="229" t="s">
        <v>3123</v>
      </c>
      <c r="E75" s="230" t="s">
        <v>3121</v>
      </c>
      <c r="F75" s="223" t="s">
        <v>3125</v>
      </c>
      <c r="G75" s="462" t="s">
        <v>3126</v>
      </c>
      <c r="H75" s="186"/>
      <c r="I75" s="82"/>
      <c r="J75" s="82"/>
      <c r="K75" s="82"/>
      <c r="L75" s="82"/>
      <c r="M75" s="84">
        <v>20</v>
      </c>
      <c r="N75" s="82"/>
      <c r="O75" s="464"/>
    </row>
    <row r="76" spans="1:15" s="28" customFormat="1" ht="18" customHeight="1" x14ac:dyDescent="0.15">
      <c r="A76" s="425">
        <v>71</v>
      </c>
      <c r="B76" s="96" t="s">
        <v>515</v>
      </c>
      <c r="C76" s="239" t="s">
        <v>516</v>
      </c>
      <c r="D76" s="157" t="s">
        <v>1203</v>
      </c>
      <c r="E76" s="119" t="s">
        <v>711</v>
      </c>
      <c r="F76" s="84" t="s">
        <v>517</v>
      </c>
      <c r="G76" s="84" t="s">
        <v>517</v>
      </c>
      <c r="H76" s="186"/>
      <c r="I76" s="82"/>
      <c r="J76" s="82"/>
      <c r="K76" s="82"/>
      <c r="L76" s="82"/>
      <c r="M76" s="84">
        <v>20</v>
      </c>
      <c r="N76" s="82"/>
      <c r="O76" s="464"/>
    </row>
    <row r="77" spans="1:15" s="28" customFormat="1" ht="18" customHeight="1" x14ac:dyDescent="0.15">
      <c r="A77" s="425">
        <v>72</v>
      </c>
      <c r="B77" s="90" t="s">
        <v>917</v>
      </c>
      <c r="C77" s="242" t="s">
        <v>1308</v>
      </c>
      <c r="D77" s="157" t="s">
        <v>1204</v>
      </c>
      <c r="E77" s="89" t="s">
        <v>702</v>
      </c>
      <c r="F77" s="84" t="s">
        <v>918</v>
      </c>
      <c r="G77" s="117" t="s">
        <v>1086</v>
      </c>
      <c r="H77" s="82"/>
      <c r="I77" s="82"/>
      <c r="J77" s="82"/>
      <c r="K77" s="82"/>
      <c r="L77" s="82"/>
      <c r="M77" s="84">
        <v>20</v>
      </c>
      <c r="N77" s="82"/>
      <c r="O77" s="464"/>
    </row>
    <row r="78" spans="1:15" s="28" customFormat="1" ht="18" customHeight="1" x14ac:dyDescent="0.15">
      <c r="A78" s="425">
        <v>73</v>
      </c>
      <c r="B78" s="229" t="s">
        <v>1400</v>
      </c>
      <c r="C78" s="242" t="s">
        <v>1401</v>
      </c>
      <c r="D78" s="222" t="s">
        <v>1402</v>
      </c>
      <c r="E78" s="258" t="s">
        <v>1403</v>
      </c>
      <c r="F78" s="223" t="s">
        <v>1404</v>
      </c>
      <c r="G78" s="117" t="s">
        <v>1405</v>
      </c>
      <c r="H78" s="84">
        <v>20</v>
      </c>
      <c r="I78" s="82"/>
      <c r="J78" s="82"/>
      <c r="K78" s="82"/>
      <c r="L78" s="82"/>
      <c r="M78" s="82"/>
      <c r="N78" s="82"/>
      <c r="O78" s="464"/>
    </row>
    <row r="79" spans="1:15" s="28" customFormat="1" ht="18" customHeight="1" x14ac:dyDescent="0.15">
      <c r="A79" s="425">
        <v>74</v>
      </c>
      <c r="B79" s="90" t="s">
        <v>922</v>
      </c>
      <c r="C79" s="242" t="s">
        <v>1309</v>
      </c>
      <c r="D79" s="157" t="s">
        <v>1205</v>
      </c>
      <c r="E79" s="89" t="s">
        <v>703</v>
      </c>
      <c r="F79" s="84" t="s">
        <v>923</v>
      </c>
      <c r="G79" s="84" t="s">
        <v>923</v>
      </c>
      <c r="H79" s="82"/>
      <c r="I79" s="82"/>
      <c r="J79" s="82"/>
      <c r="K79" s="82"/>
      <c r="L79" s="82"/>
      <c r="M79" s="84">
        <v>15</v>
      </c>
      <c r="N79" s="82"/>
      <c r="O79" s="464"/>
    </row>
    <row r="80" spans="1:15" s="28" customFormat="1" ht="18" customHeight="1" x14ac:dyDescent="0.15">
      <c r="A80" s="425">
        <v>75</v>
      </c>
      <c r="B80" s="90" t="s">
        <v>1217</v>
      </c>
      <c r="C80" s="239" t="s">
        <v>365</v>
      </c>
      <c r="D80" s="157" t="s">
        <v>366</v>
      </c>
      <c r="E80" s="89" t="s">
        <v>367</v>
      </c>
      <c r="F80" s="84" t="s">
        <v>368</v>
      </c>
      <c r="G80" s="223" t="s">
        <v>1290</v>
      </c>
      <c r="H80" s="82"/>
      <c r="I80" s="82"/>
      <c r="J80" s="82"/>
      <c r="K80" s="82"/>
      <c r="L80" s="82"/>
      <c r="M80" s="84">
        <v>20</v>
      </c>
      <c r="N80" s="82"/>
      <c r="O80" s="464"/>
    </row>
    <row r="81" spans="1:15" s="28" customFormat="1" ht="18" customHeight="1" x14ac:dyDescent="0.15">
      <c r="A81" s="425">
        <v>76</v>
      </c>
      <c r="B81" s="90" t="s">
        <v>518</v>
      </c>
      <c r="C81" s="239" t="s">
        <v>519</v>
      </c>
      <c r="D81" s="90" t="s">
        <v>35</v>
      </c>
      <c r="E81" s="35" t="s">
        <v>520</v>
      </c>
      <c r="F81" s="84" t="s">
        <v>521</v>
      </c>
      <c r="G81" s="84" t="s">
        <v>522</v>
      </c>
      <c r="H81" s="84">
        <v>20</v>
      </c>
      <c r="I81" s="82"/>
      <c r="J81" s="84">
        <v>6</v>
      </c>
      <c r="K81" s="82"/>
      <c r="L81" s="82"/>
      <c r="M81" s="82"/>
      <c r="N81" s="82"/>
      <c r="O81" s="464"/>
    </row>
    <row r="82" spans="1:15" s="28" customFormat="1" ht="18" customHeight="1" x14ac:dyDescent="0.15">
      <c r="A82" s="425">
        <v>77</v>
      </c>
      <c r="B82" s="90" t="s">
        <v>523</v>
      </c>
      <c r="C82" s="239" t="s">
        <v>524</v>
      </c>
      <c r="D82" s="90" t="s">
        <v>36</v>
      </c>
      <c r="E82" s="35" t="s">
        <v>525</v>
      </c>
      <c r="F82" s="84" t="s">
        <v>526</v>
      </c>
      <c r="G82" s="84" t="s">
        <v>527</v>
      </c>
      <c r="H82" s="84">
        <v>20</v>
      </c>
      <c r="I82" s="82"/>
      <c r="J82" s="82"/>
      <c r="K82" s="82"/>
      <c r="L82" s="82"/>
      <c r="M82" s="82"/>
      <c r="N82" s="82"/>
      <c r="O82" s="464"/>
    </row>
    <row r="83" spans="1:15" s="28" customFormat="1" ht="18" customHeight="1" x14ac:dyDescent="0.15">
      <c r="A83" s="425">
        <v>78</v>
      </c>
      <c r="B83" s="90" t="s">
        <v>528</v>
      </c>
      <c r="C83" s="239" t="s">
        <v>529</v>
      </c>
      <c r="D83" s="229" t="s">
        <v>3148</v>
      </c>
      <c r="E83" s="35" t="s">
        <v>530</v>
      </c>
      <c r="F83" s="84" t="s">
        <v>531</v>
      </c>
      <c r="G83" s="84" t="s">
        <v>532</v>
      </c>
      <c r="H83" s="82"/>
      <c r="I83" s="82"/>
      <c r="J83" s="82"/>
      <c r="K83" s="82"/>
      <c r="L83" s="82"/>
      <c r="M83" s="84">
        <v>20</v>
      </c>
      <c r="N83" s="82"/>
      <c r="O83" s="464"/>
    </row>
    <row r="84" spans="1:15" s="28" customFormat="1" ht="18" customHeight="1" x14ac:dyDescent="0.15">
      <c r="A84" s="425">
        <v>79</v>
      </c>
      <c r="B84" s="90" t="s">
        <v>533</v>
      </c>
      <c r="C84" s="239" t="s">
        <v>534</v>
      </c>
      <c r="D84" s="90" t="s">
        <v>37</v>
      </c>
      <c r="E84" s="251" t="s">
        <v>3163</v>
      </c>
      <c r="F84" s="84" t="s">
        <v>536</v>
      </c>
      <c r="G84" s="223" t="s">
        <v>2703</v>
      </c>
      <c r="H84" s="82"/>
      <c r="I84" s="82"/>
      <c r="J84" s="82"/>
      <c r="K84" s="82"/>
      <c r="L84" s="82"/>
      <c r="M84" s="84">
        <v>20</v>
      </c>
      <c r="N84" s="82"/>
      <c r="O84" s="464"/>
    </row>
    <row r="85" spans="1:15" s="28" customFormat="1" ht="18" customHeight="1" x14ac:dyDescent="0.15">
      <c r="A85" s="425">
        <v>80</v>
      </c>
      <c r="B85" s="120" t="s">
        <v>1071</v>
      </c>
      <c r="C85" s="239" t="s">
        <v>537</v>
      </c>
      <c r="D85" s="90" t="s">
        <v>38</v>
      </c>
      <c r="E85" s="88" t="s">
        <v>538</v>
      </c>
      <c r="F85" s="84" t="s">
        <v>539</v>
      </c>
      <c r="G85" s="84" t="s">
        <v>540</v>
      </c>
      <c r="H85" s="82"/>
      <c r="I85" s="82"/>
      <c r="J85" s="82"/>
      <c r="K85" s="82"/>
      <c r="L85" s="82"/>
      <c r="M85" s="84">
        <v>20</v>
      </c>
      <c r="N85" s="82"/>
      <c r="O85" s="464"/>
    </row>
    <row r="86" spans="1:15" s="28" customFormat="1" ht="18" customHeight="1" x14ac:dyDescent="0.15">
      <c r="A86" s="425">
        <v>81</v>
      </c>
      <c r="B86" s="96" t="s">
        <v>541</v>
      </c>
      <c r="C86" s="240" t="s">
        <v>231</v>
      </c>
      <c r="D86" s="157" t="s">
        <v>39</v>
      </c>
      <c r="E86" s="89" t="s">
        <v>769</v>
      </c>
      <c r="F86" s="84" t="s">
        <v>542</v>
      </c>
      <c r="G86" s="84" t="s">
        <v>543</v>
      </c>
      <c r="H86" s="82"/>
      <c r="I86" s="82"/>
      <c r="J86" s="82"/>
      <c r="K86" s="84">
        <v>10</v>
      </c>
      <c r="L86" s="82"/>
      <c r="M86" s="84">
        <v>15</v>
      </c>
      <c r="N86" s="223" t="s">
        <v>3005</v>
      </c>
      <c r="O86" s="464"/>
    </row>
    <row r="87" spans="1:15" s="28" customFormat="1" ht="18" customHeight="1" x14ac:dyDescent="0.15">
      <c r="A87" s="425">
        <v>82</v>
      </c>
      <c r="B87" s="96" t="s">
        <v>940</v>
      </c>
      <c r="C87" s="240" t="s">
        <v>941</v>
      </c>
      <c r="D87" s="157" t="s">
        <v>627</v>
      </c>
      <c r="E87" s="89" t="s">
        <v>769</v>
      </c>
      <c r="F87" s="84" t="s">
        <v>942</v>
      </c>
      <c r="G87" s="84" t="s">
        <v>942</v>
      </c>
      <c r="H87" s="82"/>
      <c r="I87" s="84">
        <v>10</v>
      </c>
      <c r="J87" s="82"/>
      <c r="K87" s="82"/>
      <c r="L87" s="82"/>
      <c r="M87" s="84">
        <v>15</v>
      </c>
      <c r="N87" s="82"/>
      <c r="O87" s="464"/>
    </row>
    <row r="88" spans="1:15" s="28" customFormat="1" ht="18" customHeight="1" x14ac:dyDescent="0.15">
      <c r="A88" s="425">
        <v>83</v>
      </c>
      <c r="B88" s="90" t="s">
        <v>950</v>
      </c>
      <c r="C88" s="242" t="s">
        <v>2376</v>
      </c>
      <c r="D88" s="229" t="s">
        <v>2375</v>
      </c>
      <c r="E88" s="35" t="s">
        <v>801</v>
      </c>
      <c r="F88" s="84" t="s">
        <v>951</v>
      </c>
      <c r="G88" s="84" t="s">
        <v>951</v>
      </c>
      <c r="H88" s="82"/>
      <c r="I88" s="82"/>
      <c r="J88" s="82"/>
      <c r="K88" s="82"/>
      <c r="L88" s="82"/>
      <c r="M88" s="84">
        <v>20</v>
      </c>
      <c r="N88" s="82"/>
      <c r="O88" s="464"/>
    </row>
    <row r="89" spans="1:15" s="28" customFormat="1" ht="18" customHeight="1" x14ac:dyDescent="0.15">
      <c r="A89" s="425">
        <v>84</v>
      </c>
      <c r="B89" s="90" t="s">
        <v>837</v>
      </c>
      <c r="C89" s="239" t="s">
        <v>952</v>
      </c>
      <c r="D89" s="120" t="s">
        <v>628</v>
      </c>
      <c r="E89" s="35" t="s">
        <v>851</v>
      </c>
      <c r="F89" s="84" t="s">
        <v>953</v>
      </c>
      <c r="G89" s="84" t="s">
        <v>954</v>
      </c>
      <c r="H89" s="82"/>
      <c r="I89" s="82"/>
      <c r="J89" s="82"/>
      <c r="K89" s="82"/>
      <c r="L89" s="84">
        <v>20</v>
      </c>
      <c r="M89" s="82"/>
      <c r="N89" s="82"/>
      <c r="O89" s="464"/>
    </row>
    <row r="90" spans="1:15" s="28" customFormat="1" ht="18" customHeight="1" x14ac:dyDescent="0.15">
      <c r="A90" s="425">
        <v>85</v>
      </c>
      <c r="B90" s="90" t="s">
        <v>955</v>
      </c>
      <c r="C90" s="241" t="s">
        <v>1034</v>
      </c>
      <c r="D90" s="90" t="s">
        <v>40</v>
      </c>
      <c r="E90" s="35" t="s">
        <v>525</v>
      </c>
      <c r="F90" s="117" t="s">
        <v>1035</v>
      </c>
      <c r="G90" s="117" t="s">
        <v>1036</v>
      </c>
      <c r="H90" s="82"/>
      <c r="I90" s="82"/>
      <c r="J90" s="82"/>
      <c r="K90" s="84">
        <v>12</v>
      </c>
      <c r="L90" s="82"/>
      <c r="M90" s="84">
        <v>12</v>
      </c>
      <c r="N90" s="223" t="s">
        <v>18</v>
      </c>
      <c r="O90" s="464"/>
    </row>
    <row r="91" spans="1:15" s="28" customFormat="1" ht="18" customHeight="1" x14ac:dyDescent="0.15">
      <c r="A91" s="425">
        <v>86</v>
      </c>
      <c r="B91" s="90" t="s">
        <v>956</v>
      </c>
      <c r="C91" s="239" t="s">
        <v>957</v>
      </c>
      <c r="D91" s="90" t="s">
        <v>41</v>
      </c>
      <c r="E91" s="35" t="s">
        <v>850</v>
      </c>
      <c r="F91" s="84" t="s">
        <v>958</v>
      </c>
      <c r="G91" s="84" t="s">
        <v>958</v>
      </c>
      <c r="H91" s="82"/>
      <c r="I91" s="82"/>
      <c r="J91" s="82"/>
      <c r="K91" s="82"/>
      <c r="L91" s="82"/>
      <c r="M91" s="84">
        <v>20</v>
      </c>
      <c r="N91" s="82"/>
      <c r="O91" s="464"/>
    </row>
    <row r="92" spans="1:15" s="28" customFormat="1" ht="18" customHeight="1" x14ac:dyDescent="0.15">
      <c r="A92" s="425">
        <v>87</v>
      </c>
      <c r="B92" s="90" t="s">
        <v>913</v>
      </c>
      <c r="C92" s="242" t="s">
        <v>1310</v>
      </c>
      <c r="D92" s="90" t="s">
        <v>973</v>
      </c>
      <c r="E92" s="35" t="s">
        <v>704</v>
      </c>
      <c r="F92" s="84" t="s">
        <v>914</v>
      </c>
      <c r="G92" s="84" t="s">
        <v>914</v>
      </c>
      <c r="H92" s="82"/>
      <c r="I92" s="82"/>
      <c r="J92" s="82"/>
      <c r="K92" s="82"/>
      <c r="L92" s="82"/>
      <c r="M92" s="84">
        <v>20</v>
      </c>
      <c r="N92" s="82"/>
      <c r="O92" s="464"/>
    </row>
    <row r="93" spans="1:15" s="28" customFormat="1" ht="18" customHeight="1" x14ac:dyDescent="0.15">
      <c r="A93" s="425">
        <v>88</v>
      </c>
      <c r="B93" s="90" t="s">
        <v>915</v>
      </c>
      <c r="C93" s="242" t="s">
        <v>1311</v>
      </c>
      <c r="D93" s="90" t="s">
        <v>974</v>
      </c>
      <c r="E93" s="35" t="s">
        <v>705</v>
      </c>
      <c r="F93" s="84" t="s">
        <v>916</v>
      </c>
      <c r="G93" s="84" t="s">
        <v>916</v>
      </c>
      <c r="H93" s="82"/>
      <c r="I93" s="266"/>
      <c r="J93" s="266"/>
      <c r="K93" s="266"/>
      <c r="L93" s="266"/>
      <c r="M93" s="223">
        <v>10</v>
      </c>
      <c r="N93" s="266"/>
      <c r="O93" s="466"/>
    </row>
    <row r="94" spans="1:15" s="28" customFormat="1" ht="18" customHeight="1" x14ac:dyDescent="0.15">
      <c r="A94" s="425">
        <v>89</v>
      </c>
      <c r="B94" s="229" t="s">
        <v>1076</v>
      </c>
      <c r="C94" s="241" t="s">
        <v>1078</v>
      </c>
      <c r="D94" s="120" t="s">
        <v>2694</v>
      </c>
      <c r="E94" s="230" t="s">
        <v>1077</v>
      </c>
      <c r="F94" s="117" t="s">
        <v>1079</v>
      </c>
      <c r="G94" s="117" t="s">
        <v>1079</v>
      </c>
      <c r="H94" s="82"/>
      <c r="I94" s="266"/>
      <c r="J94" s="266"/>
      <c r="K94" s="266"/>
      <c r="L94" s="223">
        <v>19</v>
      </c>
      <c r="M94" s="266"/>
      <c r="N94" s="266"/>
      <c r="O94" s="466"/>
    </row>
    <row r="95" spans="1:15" s="28" customFormat="1" ht="18" customHeight="1" x14ac:dyDescent="0.15">
      <c r="A95" s="425">
        <v>90</v>
      </c>
      <c r="B95" s="120" t="s">
        <v>944</v>
      </c>
      <c r="C95" s="241" t="s">
        <v>945</v>
      </c>
      <c r="D95" s="120" t="s">
        <v>629</v>
      </c>
      <c r="E95" s="99" t="s">
        <v>706</v>
      </c>
      <c r="F95" s="117" t="s">
        <v>946</v>
      </c>
      <c r="G95" s="117" t="s">
        <v>947</v>
      </c>
      <c r="H95" s="84">
        <v>20</v>
      </c>
      <c r="I95" s="82"/>
      <c r="J95" s="82"/>
      <c r="K95" s="82"/>
      <c r="L95" s="82"/>
      <c r="M95" s="82"/>
      <c r="N95" s="82"/>
      <c r="O95" s="394"/>
    </row>
    <row r="96" spans="1:15" s="28" customFormat="1" ht="18" customHeight="1" x14ac:dyDescent="0.15">
      <c r="A96" s="425">
        <v>91</v>
      </c>
      <c r="B96" s="90" t="s">
        <v>228</v>
      </c>
      <c r="C96" s="239" t="s">
        <v>233</v>
      </c>
      <c r="D96" s="90" t="s">
        <v>643</v>
      </c>
      <c r="E96" s="251" t="s">
        <v>1345</v>
      </c>
      <c r="F96" s="84" t="s">
        <v>544</v>
      </c>
      <c r="G96" s="84" t="s">
        <v>545</v>
      </c>
      <c r="H96" s="84">
        <v>10</v>
      </c>
      <c r="I96" s="82"/>
      <c r="J96" s="82"/>
      <c r="K96" s="82"/>
      <c r="L96" s="82"/>
      <c r="M96" s="84">
        <v>30</v>
      </c>
      <c r="N96" s="82"/>
      <c r="O96" s="464"/>
    </row>
    <row r="97" spans="1:15" s="28" customFormat="1" ht="18" customHeight="1" x14ac:dyDescent="0.15">
      <c r="A97" s="425">
        <v>92</v>
      </c>
      <c r="B97" s="90" t="s">
        <v>546</v>
      </c>
      <c r="C97" s="239" t="s">
        <v>547</v>
      </c>
      <c r="D97" s="90" t="s">
        <v>644</v>
      </c>
      <c r="E97" s="35" t="s">
        <v>279</v>
      </c>
      <c r="F97" s="84" t="s">
        <v>548</v>
      </c>
      <c r="G97" s="84" t="s">
        <v>549</v>
      </c>
      <c r="H97" s="82"/>
      <c r="I97" s="84">
        <v>14</v>
      </c>
      <c r="J97" s="82"/>
      <c r="K97" s="84">
        <v>6</v>
      </c>
      <c r="L97" s="82"/>
      <c r="M97" s="84">
        <v>20</v>
      </c>
      <c r="N97" s="223" t="s">
        <v>18</v>
      </c>
      <c r="O97" s="394"/>
    </row>
    <row r="98" spans="1:15" s="28" customFormat="1" ht="18" customHeight="1" x14ac:dyDescent="0.15">
      <c r="A98" s="425">
        <v>93</v>
      </c>
      <c r="B98" s="90" t="s">
        <v>1123</v>
      </c>
      <c r="C98" s="241" t="s">
        <v>234</v>
      </c>
      <c r="D98" s="90" t="s">
        <v>645</v>
      </c>
      <c r="E98" s="35" t="s">
        <v>279</v>
      </c>
      <c r="F98" s="84" t="s">
        <v>1173</v>
      </c>
      <c r="G98" s="84" t="s">
        <v>1174</v>
      </c>
      <c r="H98" s="82"/>
      <c r="I98" s="84">
        <v>20</v>
      </c>
      <c r="J98" s="82"/>
      <c r="K98" s="82"/>
      <c r="L98" s="82"/>
      <c r="M98" s="82"/>
      <c r="N98" s="82"/>
      <c r="O98" s="394" t="s">
        <v>1175</v>
      </c>
    </row>
    <row r="99" spans="1:15" s="28" customFormat="1" ht="18" customHeight="1" x14ac:dyDescent="0.15">
      <c r="A99" s="425">
        <v>94</v>
      </c>
      <c r="B99" s="229" t="s">
        <v>2988</v>
      </c>
      <c r="C99" s="241" t="s">
        <v>129</v>
      </c>
      <c r="D99" s="229" t="s">
        <v>3192</v>
      </c>
      <c r="E99" s="230" t="s">
        <v>3191</v>
      </c>
      <c r="F99" s="223" t="s">
        <v>2816</v>
      </c>
      <c r="G99" s="223" t="s">
        <v>2817</v>
      </c>
      <c r="H99" s="84">
        <v>10</v>
      </c>
      <c r="I99" s="82"/>
      <c r="J99" s="82"/>
      <c r="K99" s="82"/>
      <c r="L99" s="82"/>
      <c r="M99" s="84">
        <v>10</v>
      </c>
      <c r="N99" s="82"/>
      <c r="O99" s="394"/>
    </row>
    <row r="100" spans="1:15" s="28" customFormat="1" ht="18" customHeight="1" x14ac:dyDescent="0.15">
      <c r="A100" s="425">
        <v>95</v>
      </c>
      <c r="B100" s="229" t="s">
        <v>2914</v>
      </c>
      <c r="C100" s="241" t="s">
        <v>1221</v>
      </c>
      <c r="D100" s="90" t="s">
        <v>1222</v>
      </c>
      <c r="E100" s="35" t="s">
        <v>1223</v>
      </c>
      <c r="F100" s="84" t="s">
        <v>0</v>
      </c>
      <c r="G100" s="84" t="s">
        <v>1</v>
      </c>
      <c r="H100" s="82"/>
      <c r="I100" s="82"/>
      <c r="J100" s="82"/>
      <c r="K100" s="82"/>
      <c r="L100" s="82"/>
      <c r="M100" s="84">
        <v>40</v>
      </c>
      <c r="N100" s="223" t="s">
        <v>3005</v>
      </c>
      <c r="O100" s="394"/>
    </row>
    <row r="101" spans="1:15" s="28" customFormat="1" ht="18" customHeight="1" x14ac:dyDescent="0.15">
      <c r="A101" s="425">
        <v>96</v>
      </c>
      <c r="B101" s="90" t="s">
        <v>386</v>
      </c>
      <c r="C101" s="241" t="s">
        <v>2461</v>
      </c>
      <c r="D101" s="229" t="s">
        <v>2915</v>
      </c>
      <c r="E101" s="35" t="s">
        <v>387</v>
      </c>
      <c r="F101" s="84" t="s">
        <v>388</v>
      </c>
      <c r="G101" s="84" t="s">
        <v>389</v>
      </c>
      <c r="H101" s="82"/>
      <c r="I101" s="82"/>
      <c r="J101" s="82"/>
      <c r="K101" s="82"/>
      <c r="L101" s="84">
        <v>10</v>
      </c>
      <c r="M101" s="82"/>
      <c r="N101" s="82"/>
      <c r="O101" s="394"/>
    </row>
    <row r="102" spans="1:15" s="28" customFormat="1" ht="18" customHeight="1" x14ac:dyDescent="0.15">
      <c r="A102" s="425">
        <v>97</v>
      </c>
      <c r="B102" s="229" t="s">
        <v>1244</v>
      </c>
      <c r="C102" s="241" t="s">
        <v>1245</v>
      </c>
      <c r="D102" s="229" t="s">
        <v>1246</v>
      </c>
      <c r="E102" s="229" t="s">
        <v>1247</v>
      </c>
      <c r="F102" s="223" t="s">
        <v>1248</v>
      </c>
      <c r="G102" s="223" t="s">
        <v>1248</v>
      </c>
      <c r="H102" s="82"/>
      <c r="I102" s="82"/>
      <c r="J102" s="82"/>
      <c r="K102" s="82"/>
      <c r="L102" s="82"/>
      <c r="M102" s="84">
        <v>20</v>
      </c>
      <c r="N102" s="82"/>
      <c r="O102" s="394"/>
    </row>
    <row r="103" spans="1:15" s="28" customFormat="1" ht="18" customHeight="1" x14ac:dyDescent="0.15">
      <c r="A103" s="425">
        <v>98</v>
      </c>
      <c r="B103" s="229" t="s">
        <v>1406</v>
      </c>
      <c r="C103" s="241" t="s">
        <v>1407</v>
      </c>
      <c r="D103" s="229" t="s">
        <v>1408</v>
      </c>
      <c r="E103" s="229" t="s">
        <v>1409</v>
      </c>
      <c r="F103" s="223" t="s">
        <v>1410</v>
      </c>
      <c r="G103" s="223" t="s">
        <v>1411</v>
      </c>
      <c r="H103" s="82"/>
      <c r="I103" s="82"/>
      <c r="J103" s="82"/>
      <c r="K103" s="82"/>
      <c r="L103" s="82"/>
      <c r="M103" s="84">
        <v>20</v>
      </c>
      <c r="N103" s="82"/>
      <c r="O103" s="394"/>
    </row>
    <row r="104" spans="1:15" s="28" customFormat="1" ht="18" customHeight="1" x14ac:dyDescent="0.15">
      <c r="A104" s="425">
        <v>99</v>
      </c>
      <c r="B104" s="229" t="s">
        <v>2258</v>
      </c>
      <c r="C104" s="241" t="s">
        <v>2263</v>
      </c>
      <c r="D104" s="229" t="s">
        <v>2259</v>
      </c>
      <c r="E104" s="229" t="s">
        <v>2260</v>
      </c>
      <c r="F104" s="223" t="s">
        <v>2264</v>
      </c>
      <c r="G104" s="223" t="s">
        <v>2265</v>
      </c>
      <c r="H104" s="82"/>
      <c r="I104" s="82"/>
      <c r="J104" s="82"/>
      <c r="K104" s="82"/>
      <c r="L104" s="82"/>
      <c r="M104" s="84">
        <v>20</v>
      </c>
      <c r="N104" s="82"/>
      <c r="O104" s="464"/>
    </row>
    <row r="105" spans="1:15" s="28" customFormat="1" ht="18" customHeight="1" x14ac:dyDescent="0.15">
      <c r="A105" s="425">
        <v>100</v>
      </c>
      <c r="B105" s="229" t="s">
        <v>2312</v>
      </c>
      <c r="C105" s="241" t="s">
        <v>102</v>
      </c>
      <c r="D105" s="229" t="s">
        <v>2313</v>
      </c>
      <c r="E105" s="230" t="s">
        <v>2314</v>
      </c>
      <c r="F105" s="223" t="s">
        <v>2315</v>
      </c>
      <c r="G105" s="223" t="s">
        <v>2315</v>
      </c>
      <c r="H105" s="82"/>
      <c r="I105" s="82"/>
      <c r="J105" s="82"/>
      <c r="K105" s="82"/>
      <c r="L105" s="82"/>
      <c r="M105" s="84">
        <v>20</v>
      </c>
      <c r="N105" s="82"/>
      <c r="O105" s="464"/>
    </row>
    <row r="106" spans="1:15" s="28" customFormat="1" ht="18" customHeight="1" x14ac:dyDescent="0.15">
      <c r="A106" s="425">
        <v>101</v>
      </c>
      <c r="B106" s="229" t="s">
        <v>2387</v>
      </c>
      <c r="C106" s="241" t="s">
        <v>2388</v>
      </c>
      <c r="D106" s="229" t="s">
        <v>2389</v>
      </c>
      <c r="E106" s="230" t="s">
        <v>2390</v>
      </c>
      <c r="F106" s="223" t="s">
        <v>2391</v>
      </c>
      <c r="G106" s="223" t="s">
        <v>2392</v>
      </c>
      <c r="H106" s="82"/>
      <c r="I106" s="82"/>
      <c r="J106" s="82"/>
      <c r="K106" s="82"/>
      <c r="L106" s="84">
        <v>20</v>
      </c>
      <c r="M106" s="82"/>
      <c r="N106" s="82"/>
      <c r="O106" s="467" t="s">
        <v>2870</v>
      </c>
    </row>
    <row r="107" spans="1:15" s="28" customFormat="1" ht="18" customHeight="1" x14ac:dyDescent="0.15">
      <c r="A107" s="425">
        <v>102</v>
      </c>
      <c r="B107" s="229" t="s">
        <v>2671</v>
      </c>
      <c r="C107" s="241" t="s">
        <v>2674</v>
      </c>
      <c r="D107" s="229" t="s">
        <v>2672</v>
      </c>
      <c r="E107" s="230" t="s">
        <v>2673</v>
      </c>
      <c r="F107" s="223" t="s">
        <v>2675</v>
      </c>
      <c r="G107" s="223" t="s">
        <v>2676</v>
      </c>
      <c r="H107" s="82"/>
      <c r="I107" s="82"/>
      <c r="J107" s="82"/>
      <c r="K107" s="82"/>
      <c r="L107" s="82"/>
      <c r="M107" s="84">
        <v>20</v>
      </c>
      <c r="N107" s="82"/>
      <c r="O107" s="464"/>
    </row>
    <row r="108" spans="1:15" s="28" customFormat="1" ht="18" customHeight="1" x14ac:dyDescent="0.15">
      <c r="A108" s="425">
        <v>103</v>
      </c>
      <c r="B108" s="229" t="s">
        <v>2780</v>
      </c>
      <c r="C108" s="241" t="s">
        <v>2781</v>
      </c>
      <c r="D108" s="229" t="s">
        <v>2782</v>
      </c>
      <c r="E108" s="230" t="s">
        <v>2783</v>
      </c>
      <c r="F108" s="223" t="s">
        <v>2784</v>
      </c>
      <c r="G108" s="223" t="s">
        <v>2785</v>
      </c>
      <c r="H108" s="82"/>
      <c r="I108" s="82"/>
      <c r="J108" s="82"/>
      <c r="K108" s="82"/>
      <c r="L108" s="84">
        <v>10</v>
      </c>
      <c r="M108" s="84">
        <v>10</v>
      </c>
      <c r="N108" s="223" t="s">
        <v>18</v>
      </c>
      <c r="O108" s="464"/>
    </row>
    <row r="109" spans="1:15" s="28" customFormat="1" ht="18" customHeight="1" x14ac:dyDescent="0.15">
      <c r="A109" s="425">
        <v>104</v>
      </c>
      <c r="B109" s="229" t="s">
        <v>2863</v>
      </c>
      <c r="C109" s="241" t="s">
        <v>2864</v>
      </c>
      <c r="D109" s="229" t="s">
        <v>2865</v>
      </c>
      <c r="E109" s="230" t="s">
        <v>706</v>
      </c>
      <c r="F109" s="223" t="s">
        <v>2866</v>
      </c>
      <c r="G109" s="223" t="s">
        <v>2867</v>
      </c>
      <c r="H109" s="84">
        <v>10</v>
      </c>
      <c r="I109" s="82"/>
      <c r="J109" s="82"/>
      <c r="K109" s="82"/>
      <c r="L109" s="82"/>
      <c r="M109" s="84">
        <v>10</v>
      </c>
      <c r="N109" s="82"/>
      <c r="O109" s="464"/>
    </row>
    <row r="110" spans="1:15" s="28" customFormat="1" ht="18" customHeight="1" x14ac:dyDescent="0.15">
      <c r="A110" s="425">
        <v>105</v>
      </c>
      <c r="B110" s="229" t="s">
        <v>2879</v>
      </c>
      <c r="C110" s="241" t="s">
        <v>2880</v>
      </c>
      <c r="D110" s="229" t="s">
        <v>2881</v>
      </c>
      <c r="E110" s="230" t="s">
        <v>2882</v>
      </c>
      <c r="F110" s="223" t="s">
        <v>2883</v>
      </c>
      <c r="G110" s="223" t="s">
        <v>2885</v>
      </c>
      <c r="H110" s="82"/>
      <c r="I110" s="82"/>
      <c r="J110" s="460"/>
      <c r="K110" s="393">
        <v>10</v>
      </c>
      <c r="L110" s="84">
        <v>10</v>
      </c>
      <c r="M110" s="82"/>
      <c r="N110" s="82"/>
      <c r="O110" s="464"/>
    </row>
    <row r="111" spans="1:15" s="28" customFormat="1" ht="18" customHeight="1" x14ac:dyDescent="0.15">
      <c r="A111" s="425">
        <v>106</v>
      </c>
      <c r="B111" s="229" t="s">
        <v>3075</v>
      </c>
      <c r="C111" s="241" t="s">
        <v>3077</v>
      </c>
      <c r="D111" s="229" t="s">
        <v>3076</v>
      </c>
      <c r="E111" s="230" t="s">
        <v>2882</v>
      </c>
      <c r="F111" s="223" t="s">
        <v>2883</v>
      </c>
      <c r="G111" s="223" t="s">
        <v>2885</v>
      </c>
      <c r="H111" s="82"/>
      <c r="I111" s="82"/>
      <c r="J111" s="460"/>
      <c r="K111" s="393">
        <v>6</v>
      </c>
      <c r="L111" s="82"/>
      <c r="M111" s="84">
        <v>14</v>
      </c>
      <c r="N111" s="82"/>
      <c r="O111" s="464"/>
    </row>
    <row r="112" spans="1:15" s="28" customFormat="1" ht="18" customHeight="1" x14ac:dyDescent="0.15">
      <c r="A112" s="425">
        <v>107</v>
      </c>
      <c r="B112" s="229" t="s">
        <v>2955</v>
      </c>
      <c r="C112" s="241" t="s">
        <v>1897</v>
      </c>
      <c r="D112" s="229" t="s">
        <v>2956</v>
      </c>
      <c r="E112" s="230" t="s">
        <v>2957</v>
      </c>
      <c r="F112" s="223" t="s">
        <v>2958</v>
      </c>
      <c r="G112" s="223" t="s">
        <v>2959</v>
      </c>
      <c r="H112" s="82"/>
      <c r="I112" s="82"/>
      <c r="J112" s="460"/>
      <c r="K112" s="460"/>
      <c r="L112" s="82"/>
      <c r="M112" s="84">
        <v>20</v>
      </c>
      <c r="N112" s="82"/>
      <c r="O112" s="464"/>
    </row>
    <row r="113" spans="1:15" s="28" customFormat="1" ht="18" customHeight="1" x14ac:dyDescent="0.15">
      <c r="A113" s="425">
        <v>108</v>
      </c>
      <c r="B113" s="229" t="s">
        <v>3194</v>
      </c>
      <c r="C113" s="241" t="s">
        <v>3195</v>
      </c>
      <c r="D113" s="229" t="s">
        <v>3196</v>
      </c>
      <c r="E113" s="230" t="s">
        <v>3197</v>
      </c>
      <c r="F113" s="223" t="s">
        <v>3198</v>
      </c>
      <c r="G113" s="223" t="s">
        <v>3199</v>
      </c>
      <c r="H113" s="82"/>
      <c r="I113" s="82"/>
      <c r="J113" s="460"/>
      <c r="K113" s="460"/>
      <c r="L113" s="82"/>
      <c r="M113" s="84">
        <v>20</v>
      </c>
      <c r="N113" s="82"/>
      <c r="O113" s="464"/>
    </row>
    <row r="114" spans="1:15" s="28" customFormat="1" ht="18" customHeight="1" x14ac:dyDescent="0.15">
      <c r="A114" s="425">
        <v>109</v>
      </c>
      <c r="B114" s="229" t="s">
        <v>3284</v>
      </c>
      <c r="C114" s="241" t="s">
        <v>3285</v>
      </c>
      <c r="D114" s="229" t="s">
        <v>3286</v>
      </c>
      <c r="E114" s="230" t="s">
        <v>3287</v>
      </c>
      <c r="F114" s="223" t="s">
        <v>3288</v>
      </c>
      <c r="G114" s="223" t="s">
        <v>3289</v>
      </c>
      <c r="H114" s="84"/>
      <c r="I114" s="82"/>
      <c r="J114" s="460"/>
      <c r="K114" s="460"/>
      <c r="L114" s="82"/>
      <c r="M114" s="84">
        <v>20</v>
      </c>
      <c r="N114" s="82"/>
      <c r="O114" s="464"/>
    </row>
    <row r="115" spans="1:15" s="28" customFormat="1" ht="18" customHeight="1" x14ac:dyDescent="0.15">
      <c r="A115" s="425">
        <v>110</v>
      </c>
      <c r="B115" s="90" t="s">
        <v>1191</v>
      </c>
      <c r="C115" s="239" t="s">
        <v>550</v>
      </c>
      <c r="D115" s="90" t="s">
        <v>42</v>
      </c>
      <c r="E115" s="35" t="s">
        <v>551</v>
      </c>
      <c r="F115" s="84" t="s">
        <v>552</v>
      </c>
      <c r="G115" s="223" t="s">
        <v>2884</v>
      </c>
      <c r="H115" s="84">
        <v>20</v>
      </c>
      <c r="I115" s="82"/>
      <c r="J115" s="82"/>
      <c r="K115" s="82"/>
      <c r="L115" s="82"/>
      <c r="M115" s="82"/>
      <c r="N115" s="82"/>
      <c r="O115" s="464"/>
    </row>
    <row r="116" spans="1:15" s="28" customFormat="1" ht="18" customHeight="1" x14ac:dyDescent="0.15">
      <c r="A116" s="425">
        <v>111</v>
      </c>
      <c r="B116" s="90" t="s">
        <v>553</v>
      </c>
      <c r="C116" s="241" t="s">
        <v>1037</v>
      </c>
      <c r="D116" s="90" t="s">
        <v>630</v>
      </c>
      <c r="E116" s="35" t="s">
        <v>554</v>
      </c>
      <c r="F116" s="84" t="s">
        <v>555</v>
      </c>
      <c r="G116" s="84" t="s">
        <v>556</v>
      </c>
      <c r="H116" s="82"/>
      <c r="I116" s="82"/>
      <c r="J116" s="82"/>
      <c r="K116" s="82"/>
      <c r="L116" s="82"/>
      <c r="M116" s="84">
        <v>30</v>
      </c>
      <c r="N116" s="82"/>
      <c r="O116" s="464"/>
    </row>
    <row r="117" spans="1:15" s="28" customFormat="1" ht="18" customHeight="1" x14ac:dyDescent="0.15">
      <c r="A117" s="425">
        <v>112</v>
      </c>
      <c r="B117" s="90" t="s">
        <v>557</v>
      </c>
      <c r="C117" s="239" t="s">
        <v>558</v>
      </c>
      <c r="D117" s="90" t="s">
        <v>559</v>
      </c>
      <c r="E117" s="88" t="s">
        <v>560</v>
      </c>
      <c r="F117" s="84" t="s">
        <v>561</v>
      </c>
      <c r="G117" s="84" t="s">
        <v>561</v>
      </c>
      <c r="H117" s="82"/>
      <c r="I117" s="82"/>
      <c r="J117" s="82"/>
      <c r="K117" s="82"/>
      <c r="L117" s="82"/>
      <c r="M117" s="84">
        <v>20</v>
      </c>
      <c r="N117" s="82"/>
      <c r="O117" s="464"/>
    </row>
    <row r="118" spans="1:15" s="28" customFormat="1" ht="18" customHeight="1" x14ac:dyDescent="0.15">
      <c r="A118" s="425">
        <v>113</v>
      </c>
      <c r="B118" s="90" t="s">
        <v>562</v>
      </c>
      <c r="C118" s="239" t="s">
        <v>563</v>
      </c>
      <c r="D118" s="90" t="s">
        <v>564</v>
      </c>
      <c r="E118" s="88" t="s">
        <v>565</v>
      </c>
      <c r="F118" s="84" t="s">
        <v>566</v>
      </c>
      <c r="G118" s="84" t="s">
        <v>566</v>
      </c>
      <c r="H118" s="82"/>
      <c r="I118" s="82"/>
      <c r="J118" s="82"/>
      <c r="K118" s="82"/>
      <c r="L118" s="82"/>
      <c r="M118" s="84">
        <v>15</v>
      </c>
      <c r="N118" s="82"/>
      <c r="O118" s="464"/>
    </row>
    <row r="119" spans="1:15" s="28" customFormat="1" ht="18" customHeight="1" x14ac:dyDescent="0.15">
      <c r="A119" s="425">
        <v>114</v>
      </c>
      <c r="B119" s="90" t="s">
        <v>567</v>
      </c>
      <c r="C119" s="239" t="s">
        <v>568</v>
      </c>
      <c r="D119" s="90" t="s">
        <v>569</v>
      </c>
      <c r="E119" s="88" t="s">
        <v>570</v>
      </c>
      <c r="F119" s="84" t="s">
        <v>586</v>
      </c>
      <c r="G119" s="84" t="s">
        <v>587</v>
      </c>
      <c r="H119" s="82"/>
      <c r="I119" s="82"/>
      <c r="J119" s="82"/>
      <c r="K119" s="82"/>
      <c r="L119" s="82"/>
      <c r="M119" s="84">
        <v>20</v>
      </c>
      <c r="N119" s="82"/>
      <c r="O119" s="464"/>
    </row>
    <row r="120" spans="1:15" s="28" customFormat="1" ht="18" customHeight="1" x14ac:dyDescent="0.15">
      <c r="A120" s="425">
        <v>115</v>
      </c>
      <c r="B120" s="90" t="s">
        <v>891</v>
      </c>
      <c r="C120" s="242" t="s">
        <v>1312</v>
      </c>
      <c r="D120" s="120" t="s">
        <v>1041</v>
      </c>
      <c r="E120" s="88" t="s">
        <v>570</v>
      </c>
      <c r="F120" s="84" t="s">
        <v>906</v>
      </c>
      <c r="G120" s="84" t="s">
        <v>907</v>
      </c>
      <c r="H120" s="82"/>
      <c r="I120" s="82"/>
      <c r="J120" s="82"/>
      <c r="K120" s="84">
        <v>6</v>
      </c>
      <c r="L120" s="84">
        <v>14</v>
      </c>
      <c r="M120" s="82"/>
      <c r="N120" s="82"/>
      <c r="O120" s="464"/>
    </row>
    <row r="121" spans="1:15" s="28" customFormat="1" ht="18" customHeight="1" x14ac:dyDescent="0.15">
      <c r="A121" s="425">
        <v>116</v>
      </c>
      <c r="B121" s="90" t="s">
        <v>959</v>
      </c>
      <c r="C121" s="242" t="s">
        <v>1312</v>
      </c>
      <c r="D121" s="120" t="s">
        <v>1085</v>
      </c>
      <c r="E121" s="88" t="s">
        <v>570</v>
      </c>
      <c r="F121" s="84" t="s">
        <v>969</v>
      </c>
      <c r="G121" s="117" t="s">
        <v>1080</v>
      </c>
      <c r="H121" s="84">
        <v>20</v>
      </c>
      <c r="I121" s="82"/>
      <c r="J121" s="82"/>
      <c r="K121" s="82"/>
      <c r="L121" s="82"/>
      <c r="M121" s="82"/>
      <c r="N121" s="82"/>
      <c r="O121" s="464"/>
    </row>
    <row r="122" spans="1:15" s="28" customFormat="1" ht="18" customHeight="1" x14ac:dyDescent="0.15">
      <c r="A122" s="425">
        <v>117</v>
      </c>
      <c r="B122" s="120" t="s">
        <v>1038</v>
      </c>
      <c r="C122" s="242" t="s">
        <v>1313</v>
      </c>
      <c r="D122" s="120" t="s">
        <v>1042</v>
      </c>
      <c r="E122" s="88" t="s">
        <v>707</v>
      </c>
      <c r="F122" s="84" t="s">
        <v>899</v>
      </c>
      <c r="G122" s="84" t="s">
        <v>900</v>
      </c>
      <c r="H122" s="84">
        <v>20</v>
      </c>
      <c r="I122" s="82"/>
      <c r="J122" s="82"/>
      <c r="K122" s="82"/>
      <c r="L122" s="82"/>
      <c r="M122" s="84">
        <v>20</v>
      </c>
      <c r="N122" s="82"/>
      <c r="O122" s="464"/>
    </row>
    <row r="123" spans="1:15" s="28" customFormat="1" ht="18" customHeight="1" x14ac:dyDescent="0.15">
      <c r="A123" s="425">
        <v>118</v>
      </c>
      <c r="B123" s="120" t="s">
        <v>2758</v>
      </c>
      <c r="C123" s="242" t="s">
        <v>2748</v>
      </c>
      <c r="D123" s="120" t="s">
        <v>2759</v>
      </c>
      <c r="E123" s="88" t="s">
        <v>2747</v>
      </c>
      <c r="F123" s="223" t="s">
        <v>2750</v>
      </c>
      <c r="G123" s="223" t="s">
        <v>2751</v>
      </c>
      <c r="H123" s="84">
        <v>20</v>
      </c>
      <c r="I123" s="82"/>
      <c r="J123" s="82"/>
      <c r="K123" s="82"/>
      <c r="L123" s="82"/>
      <c r="M123" s="82"/>
      <c r="N123" s="82"/>
      <c r="O123" s="464"/>
    </row>
    <row r="124" spans="1:15" s="28" customFormat="1" ht="18" customHeight="1" x14ac:dyDescent="0.15">
      <c r="A124" s="425">
        <v>119</v>
      </c>
      <c r="B124" s="120" t="s">
        <v>2949</v>
      </c>
      <c r="C124" s="242" t="s">
        <v>2950</v>
      </c>
      <c r="D124" s="120" t="s">
        <v>2951</v>
      </c>
      <c r="E124" s="251" t="s">
        <v>2952</v>
      </c>
      <c r="F124" s="223" t="s">
        <v>2953</v>
      </c>
      <c r="G124" s="223" t="s">
        <v>2954</v>
      </c>
      <c r="H124" s="82"/>
      <c r="I124" s="82"/>
      <c r="J124" s="82"/>
      <c r="K124" s="82"/>
      <c r="L124" s="82"/>
      <c r="M124" s="84">
        <v>20</v>
      </c>
      <c r="N124" s="82"/>
      <c r="O124" s="464"/>
    </row>
    <row r="125" spans="1:15" s="28" customFormat="1" ht="18" customHeight="1" x14ac:dyDescent="0.15">
      <c r="A125" s="425">
        <v>120</v>
      </c>
      <c r="B125" s="90" t="s">
        <v>588</v>
      </c>
      <c r="C125" s="239" t="s">
        <v>589</v>
      </c>
      <c r="D125" s="90" t="s">
        <v>712</v>
      </c>
      <c r="E125" s="35" t="s">
        <v>590</v>
      </c>
      <c r="F125" s="84" t="s">
        <v>591</v>
      </c>
      <c r="G125" s="84" t="s">
        <v>592</v>
      </c>
      <c r="H125" s="82"/>
      <c r="I125" s="82"/>
      <c r="J125" s="82"/>
      <c r="K125" s="82"/>
      <c r="L125" s="82"/>
      <c r="M125" s="84">
        <v>20</v>
      </c>
      <c r="N125" s="82"/>
      <c r="O125" s="464"/>
    </row>
    <row r="126" spans="1:15" s="28" customFormat="1" ht="18" customHeight="1" x14ac:dyDescent="0.15">
      <c r="A126" s="425">
        <v>121</v>
      </c>
      <c r="B126" s="90" t="s">
        <v>593</v>
      </c>
      <c r="C126" s="239" t="s">
        <v>594</v>
      </c>
      <c r="D126" s="90" t="s">
        <v>44</v>
      </c>
      <c r="E126" s="35" t="s">
        <v>595</v>
      </c>
      <c r="F126" s="84" t="s">
        <v>596</v>
      </c>
      <c r="G126" s="84" t="s">
        <v>596</v>
      </c>
      <c r="H126" s="82"/>
      <c r="I126" s="84">
        <v>6</v>
      </c>
      <c r="J126" s="82"/>
      <c r="K126" s="84">
        <v>7</v>
      </c>
      <c r="L126" s="82"/>
      <c r="M126" s="84">
        <v>28</v>
      </c>
      <c r="N126" s="82"/>
      <c r="O126" s="394"/>
    </row>
    <row r="127" spans="1:15" s="28" customFormat="1" ht="18" customHeight="1" x14ac:dyDescent="0.15">
      <c r="A127" s="425">
        <v>122</v>
      </c>
      <c r="B127" s="90" t="s">
        <v>1180</v>
      </c>
      <c r="C127" s="241" t="s">
        <v>1181</v>
      </c>
      <c r="D127" s="90" t="s">
        <v>635</v>
      </c>
      <c r="E127" s="35" t="s">
        <v>604</v>
      </c>
      <c r="F127" s="84" t="s">
        <v>1182</v>
      </c>
      <c r="G127" s="84" t="s">
        <v>713</v>
      </c>
      <c r="H127" s="84">
        <v>20</v>
      </c>
      <c r="I127" s="82"/>
      <c r="J127" s="82"/>
      <c r="K127" s="82"/>
      <c r="L127" s="185"/>
      <c r="M127" s="84">
        <v>20</v>
      </c>
      <c r="N127" s="82"/>
      <c r="O127" s="394"/>
    </row>
    <row r="128" spans="1:15" s="28" customFormat="1" ht="18" customHeight="1" x14ac:dyDescent="0.15">
      <c r="A128" s="425">
        <v>123</v>
      </c>
      <c r="B128" s="90" t="s">
        <v>803</v>
      </c>
      <c r="C128" s="241" t="s">
        <v>804</v>
      </c>
      <c r="D128" s="90" t="s">
        <v>805</v>
      </c>
      <c r="E128" s="35" t="s">
        <v>806</v>
      </c>
      <c r="F128" s="84" t="s">
        <v>807</v>
      </c>
      <c r="G128" s="84" t="s">
        <v>808</v>
      </c>
      <c r="H128" s="82"/>
      <c r="I128" s="82"/>
      <c r="J128" s="82"/>
      <c r="K128" s="82"/>
      <c r="L128" s="84">
        <v>20</v>
      </c>
      <c r="M128" s="82"/>
      <c r="N128" s="82"/>
      <c r="O128" s="394"/>
    </row>
    <row r="129" spans="1:15" s="28" customFormat="1" ht="18" customHeight="1" x14ac:dyDescent="0.15">
      <c r="A129" s="425">
        <v>124</v>
      </c>
      <c r="B129" s="90" t="s">
        <v>349</v>
      </c>
      <c r="C129" s="241" t="s">
        <v>350</v>
      </c>
      <c r="D129" s="90" t="s">
        <v>351</v>
      </c>
      <c r="E129" s="230" t="s">
        <v>352</v>
      </c>
      <c r="F129" s="84" t="s">
        <v>353</v>
      </c>
      <c r="G129" s="223" t="s">
        <v>2331</v>
      </c>
      <c r="H129" s="82"/>
      <c r="I129" s="82"/>
      <c r="J129" s="82"/>
      <c r="K129" s="82"/>
      <c r="L129" s="212">
        <v>10</v>
      </c>
      <c r="M129" s="84">
        <v>20</v>
      </c>
      <c r="N129" s="82"/>
      <c r="O129" s="394"/>
    </row>
    <row r="130" spans="1:15" s="28" customFormat="1" ht="18" customHeight="1" x14ac:dyDescent="0.15">
      <c r="A130" s="425">
        <v>125</v>
      </c>
      <c r="B130" s="229" t="s">
        <v>2185</v>
      </c>
      <c r="C130" s="241" t="s">
        <v>2186</v>
      </c>
      <c r="D130" s="229" t="s">
        <v>2187</v>
      </c>
      <c r="E130" s="230" t="s">
        <v>806</v>
      </c>
      <c r="F130" s="223" t="s">
        <v>2188</v>
      </c>
      <c r="G130" s="223" t="s">
        <v>2188</v>
      </c>
      <c r="H130" s="82"/>
      <c r="I130" s="82"/>
      <c r="J130" s="82"/>
      <c r="K130" s="82"/>
      <c r="L130" s="82"/>
      <c r="M130" s="84">
        <v>20</v>
      </c>
      <c r="N130" s="82"/>
      <c r="O130" s="464"/>
    </row>
    <row r="131" spans="1:15" s="28" customFormat="1" ht="18" customHeight="1" x14ac:dyDescent="0.15">
      <c r="A131" s="425">
        <v>126</v>
      </c>
      <c r="B131" s="229" t="s">
        <v>2682</v>
      </c>
      <c r="C131" s="241" t="s">
        <v>2683</v>
      </c>
      <c r="D131" s="229" t="s">
        <v>2684</v>
      </c>
      <c r="E131" s="230" t="s">
        <v>806</v>
      </c>
      <c r="F131" s="223" t="s">
        <v>2685</v>
      </c>
      <c r="G131" s="223" t="s">
        <v>2686</v>
      </c>
      <c r="H131" s="82"/>
      <c r="I131" s="82"/>
      <c r="J131" s="82"/>
      <c r="K131" s="82"/>
      <c r="L131" s="212">
        <v>10</v>
      </c>
      <c r="M131" s="84">
        <v>10</v>
      </c>
      <c r="N131" s="82"/>
      <c r="O131" s="464"/>
    </row>
    <row r="132" spans="1:15" s="28" customFormat="1" ht="18" customHeight="1" x14ac:dyDescent="0.15">
      <c r="A132" s="425">
        <v>127</v>
      </c>
      <c r="B132" s="229" t="s">
        <v>2524</v>
      </c>
      <c r="C132" s="241" t="s">
        <v>2525</v>
      </c>
      <c r="D132" s="229" t="s">
        <v>2526</v>
      </c>
      <c r="E132" s="230" t="s">
        <v>604</v>
      </c>
      <c r="F132" s="223" t="s">
        <v>2527</v>
      </c>
      <c r="G132" s="223" t="s">
        <v>2528</v>
      </c>
      <c r="H132" s="82"/>
      <c r="I132" s="82"/>
      <c r="J132" s="82"/>
      <c r="K132" s="82"/>
      <c r="L132" s="186"/>
      <c r="M132" s="84">
        <v>20</v>
      </c>
      <c r="N132" s="82"/>
      <c r="O132" s="464"/>
    </row>
    <row r="133" spans="1:15" s="28" customFormat="1" ht="18" customHeight="1" x14ac:dyDescent="0.15">
      <c r="A133" s="425">
        <v>128</v>
      </c>
      <c r="B133" s="229" t="s">
        <v>3021</v>
      </c>
      <c r="C133" s="241" t="s">
        <v>3022</v>
      </c>
      <c r="D133" s="229" t="s">
        <v>3023</v>
      </c>
      <c r="E133" s="230" t="s">
        <v>3024</v>
      </c>
      <c r="F133" s="223" t="s">
        <v>3025</v>
      </c>
      <c r="G133" s="223" t="s">
        <v>3026</v>
      </c>
      <c r="H133" s="82"/>
      <c r="I133" s="82"/>
      <c r="J133" s="82"/>
      <c r="K133" s="82"/>
      <c r="L133" s="186"/>
      <c r="M133" s="84">
        <v>10</v>
      </c>
      <c r="N133" s="82"/>
      <c r="O133" s="464"/>
    </row>
    <row r="134" spans="1:15" s="28" customFormat="1" ht="18" customHeight="1" x14ac:dyDescent="0.15">
      <c r="A134" s="425">
        <v>129</v>
      </c>
      <c r="B134" s="229" t="s">
        <v>2810</v>
      </c>
      <c r="C134" s="239" t="s">
        <v>597</v>
      </c>
      <c r="D134" s="90" t="s">
        <v>631</v>
      </c>
      <c r="E134" s="35" t="s">
        <v>599</v>
      </c>
      <c r="F134" s="84" t="s">
        <v>600</v>
      </c>
      <c r="G134" s="84" t="s">
        <v>601</v>
      </c>
      <c r="H134" s="84">
        <v>15</v>
      </c>
      <c r="I134" s="82"/>
      <c r="J134" s="82"/>
      <c r="K134" s="82"/>
      <c r="L134" s="186"/>
      <c r="M134" s="82"/>
      <c r="N134" s="82"/>
      <c r="O134" s="464"/>
    </row>
    <row r="135" spans="1:15" s="28" customFormat="1" ht="18" customHeight="1" x14ac:dyDescent="0.15">
      <c r="A135" s="425">
        <v>130</v>
      </c>
      <c r="B135" s="90" t="s">
        <v>847</v>
      </c>
      <c r="C135" s="240" t="s">
        <v>602</v>
      </c>
      <c r="D135" s="90" t="s">
        <v>603</v>
      </c>
      <c r="E135" s="89" t="s">
        <v>604</v>
      </c>
      <c r="F135" s="84" t="s">
        <v>605</v>
      </c>
      <c r="G135" s="84" t="s">
        <v>605</v>
      </c>
      <c r="H135" s="84">
        <v>15</v>
      </c>
      <c r="I135" s="82"/>
      <c r="J135" s="82"/>
      <c r="K135" s="82"/>
      <c r="L135" s="82"/>
      <c r="M135" s="84">
        <v>20</v>
      </c>
      <c r="N135" s="82"/>
      <c r="O135" s="464"/>
    </row>
    <row r="136" spans="1:15" s="28" customFormat="1" ht="18" customHeight="1" x14ac:dyDescent="0.15">
      <c r="A136" s="425">
        <v>131</v>
      </c>
      <c r="B136" s="90" t="s">
        <v>848</v>
      </c>
      <c r="C136" s="240" t="s">
        <v>960</v>
      </c>
      <c r="D136" s="90" t="s">
        <v>45</v>
      </c>
      <c r="E136" s="89" t="s">
        <v>604</v>
      </c>
      <c r="F136" s="84" t="s">
        <v>961</v>
      </c>
      <c r="G136" s="117" t="s">
        <v>1087</v>
      </c>
      <c r="H136" s="82"/>
      <c r="I136" s="82"/>
      <c r="J136" s="82"/>
      <c r="K136" s="82"/>
      <c r="L136" s="84">
        <v>10</v>
      </c>
      <c r="M136" s="84">
        <v>30</v>
      </c>
      <c r="N136" s="82"/>
      <c r="O136" s="464"/>
    </row>
    <row r="137" spans="1:15" s="28" customFormat="1" ht="18" customHeight="1" x14ac:dyDescent="0.15">
      <c r="A137" s="425">
        <v>132</v>
      </c>
      <c r="B137" s="90" t="s">
        <v>849</v>
      </c>
      <c r="C137" s="240" t="s">
        <v>962</v>
      </c>
      <c r="D137" s="90" t="s">
        <v>187</v>
      </c>
      <c r="E137" s="89" t="s">
        <v>604</v>
      </c>
      <c r="F137" s="84" t="s">
        <v>963</v>
      </c>
      <c r="G137" s="84" t="s">
        <v>964</v>
      </c>
      <c r="H137" s="84">
        <v>25</v>
      </c>
      <c r="I137" s="82"/>
      <c r="J137" s="82"/>
      <c r="K137" s="84">
        <v>10</v>
      </c>
      <c r="L137" s="82"/>
      <c r="M137" s="84">
        <v>25</v>
      </c>
      <c r="N137" s="223" t="s">
        <v>3139</v>
      </c>
      <c r="O137" s="464"/>
    </row>
    <row r="138" spans="1:15" s="28" customFormat="1" ht="18" customHeight="1" x14ac:dyDescent="0.15">
      <c r="A138" s="425">
        <v>133</v>
      </c>
      <c r="B138" s="229" t="s">
        <v>2760</v>
      </c>
      <c r="C138" s="240" t="s">
        <v>965</v>
      </c>
      <c r="D138" s="229" t="s">
        <v>2724</v>
      </c>
      <c r="E138" s="258" t="s">
        <v>2764</v>
      </c>
      <c r="F138" s="84" t="s">
        <v>966</v>
      </c>
      <c r="G138" s="84" t="s">
        <v>967</v>
      </c>
      <c r="H138" s="84">
        <v>6</v>
      </c>
      <c r="I138" s="82"/>
      <c r="J138" s="82"/>
      <c r="K138" s="82"/>
      <c r="L138" s="82"/>
      <c r="M138" s="84">
        <v>14</v>
      </c>
      <c r="N138" s="82"/>
      <c r="O138" s="464"/>
    </row>
    <row r="139" spans="1:15" s="28" customFormat="1" ht="18" customHeight="1" x14ac:dyDescent="0.15">
      <c r="A139" s="425">
        <v>134</v>
      </c>
      <c r="B139" s="90" t="s">
        <v>901</v>
      </c>
      <c r="C139" s="243" t="s">
        <v>1314</v>
      </c>
      <c r="D139" s="90" t="s">
        <v>1194</v>
      </c>
      <c r="E139" s="89" t="s">
        <v>708</v>
      </c>
      <c r="F139" s="84" t="s">
        <v>902</v>
      </c>
      <c r="G139" s="84" t="s">
        <v>903</v>
      </c>
      <c r="H139" s="84">
        <v>20</v>
      </c>
      <c r="I139" s="82"/>
      <c r="J139" s="82"/>
      <c r="K139" s="82"/>
      <c r="L139" s="82"/>
      <c r="M139" s="82"/>
      <c r="N139" s="82"/>
      <c r="O139" s="464"/>
    </row>
    <row r="140" spans="1:15" s="28" customFormat="1" ht="18" customHeight="1" x14ac:dyDescent="0.15">
      <c r="A140" s="425">
        <v>135</v>
      </c>
      <c r="B140" s="90" t="s">
        <v>1093</v>
      </c>
      <c r="C140" s="241" t="s">
        <v>232</v>
      </c>
      <c r="D140" s="90" t="s">
        <v>632</v>
      </c>
      <c r="E140" s="35" t="s">
        <v>1094</v>
      </c>
      <c r="F140" s="84" t="s">
        <v>1095</v>
      </c>
      <c r="G140" s="84" t="s">
        <v>1096</v>
      </c>
      <c r="H140" s="84">
        <v>20</v>
      </c>
      <c r="I140" s="82"/>
      <c r="J140" s="82"/>
      <c r="K140" s="82"/>
      <c r="L140" s="82"/>
      <c r="M140" s="82"/>
      <c r="N140" s="82"/>
      <c r="O140" s="394"/>
    </row>
    <row r="141" spans="1:15" s="28" customFormat="1" ht="18" customHeight="1" x14ac:dyDescent="0.15">
      <c r="A141" s="425">
        <v>136</v>
      </c>
      <c r="B141" s="90" t="s">
        <v>1101</v>
      </c>
      <c r="C141" s="241" t="s">
        <v>160</v>
      </c>
      <c r="D141" s="90" t="s">
        <v>1102</v>
      </c>
      <c r="E141" s="35" t="s">
        <v>1103</v>
      </c>
      <c r="F141" s="84" t="s">
        <v>1104</v>
      </c>
      <c r="G141" s="84" t="s">
        <v>1105</v>
      </c>
      <c r="H141" s="82"/>
      <c r="I141" s="82"/>
      <c r="J141" s="82"/>
      <c r="K141" s="82"/>
      <c r="L141" s="84">
        <v>15</v>
      </c>
      <c r="M141" s="84">
        <v>25</v>
      </c>
      <c r="N141" s="82"/>
      <c r="O141" s="394"/>
    </row>
    <row r="142" spans="1:15" s="28" customFormat="1" ht="18" customHeight="1" x14ac:dyDescent="0.15">
      <c r="A142" s="425">
        <v>137</v>
      </c>
      <c r="B142" s="90" t="s">
        <v>1109</v>
      </c>
      <c r="C142" s="241" t="s">
        <v>160</v>
      </c>
      <c r="D142" s="90" t="s">
        <v>633</v>
      </c>
      <c r="E142" s="35" t="s">
        <v>1110</v>
      </c>
      <c r="F142" s="84" t="s">
        <v>1111</v>
      </c>
      <c r="G142" s="84" t="s">
        <v>1112</v>
      </c>
      <c r="H142" s="82"/>
      <c r="I142" s="84">
        <v>6</v>
      </c>
      <c r="J142" s="82"/>
      <c r="K142" s="82"/>
      <c r="L142" s="82"/>
      <c r="M142" s="84">
        <v>14</v>
      </c>
      <c r="N142" s="82"/>
      <c r="O142" s="394"/>
    </row>
    <row r="143" spans="1:15" s="28" customFormat="1" ht="18" customHeight="1" x14ac:dyDescent="0.15">
      <c r="A143" s="425">
        <v>138</v>
      </c>
      <c r="B143" s="90" t="s">
        <v>354</v>
      </c>
      <c r="C143" s="241" t="s">
        <v>355</v>
      </c>
      <c r="D143" s="90" t="s">
        <v>356</v>
      </c>
      <c r="E143" s="35" t="s">
        <v>599</v>
      </c>
      <c r="F143" s="84" t="s">
        <v>357</v>
      </c>
      <c r="G143" s="84" t="s">
        <v>357</v>
      </c>
      <c r="H143" s="84">
        <v>20</v>
      </c>
      <c r="I143" s="82"/>
      <c r="J143" s="82"/>
      <c r="K143" s="82"/>
      <c r="L143" s="82"/>
      <c r="M143" s="185"/>
      <c r="N143" s="185"/>
      <c r="O143" s="394"/>
    </row>
    <row r="144" spans="1:15" s="28" customFormat="1" ht="18" customHeight="1" x14ac:dyDescent="0.15">
      <c r="A144" s="425">
        <v>139</v>
      </c>
      <c r="B144" s="229" t="s">
        <v>2516</v>
      </c>
      <c r="C144" s="241" t="s">
        <v>1316</v>
      </c>
      <c r="D144" s="229" t="s">
        <v>2482</v>
      </c>
      <c r="E144" s="248" t="s">
        <v>1317</v>
      </c>
      <c r="F144" s="223" t="s">
        <v>1318</v>
      </c>
      <c r="G144" s="223" t="s">
        <v>2429</v>
      </c>
      <c r="H144" s="82"/>
      <c r="I144" s="82"/>
      <c r="J144" s="82"/>
      <c r="K144" s="82"/>
      <c r="L144" s="393">
        <v>20</v>
      </c>
      <c r="M144" s="84">
        <v>20</v>
      </c>
      <c r="N144" s="82"/>
      <c r="O144" s="394"/>
    </row>
    <row r="145" spans="1:15" s="28" customFormat="1" ht="18" customHeight="1" x14ac:dyDescent="0.15">
      <c r="A145" s="425">
        <v>140</v>
      </c>
      <c r="B145" s="229" t="s">
        <v>1396</v>
      </c>
      <c r="C145" s="241" t="s">
        <v>1397</v>
      </c>
      <c r="D145" s="229" t="s">
        <v>1398</v>
      </c>
      <c r="E145" s="89" t="s">
        <v>604</v>
      </c>
      <c r="F145" s="223" t="s">
        <v>1399</v>
      </c>
      <c r="G145" s="223" t="s">
        <v>2379</v>
      </c>
      <c r="H145" s="82"/>
      <c r="I145" s="82"/>
      <c r="J145" s="82"/>
      <c r="K145" s="82"/>
      <c r="L145" s="84">
        <v>15</v>
      </c>
      <c r="M145" s="186"/>
      <c r="N145" s="186"/>
      <c r="O145" s="464"/>
    </row>
    <row r="146" spans="1:15" s="28" customFormat="1" ht="18" customHeight="1" x14ac:dyDescent="0.15">
      <c r="A146" s="425">
        <v>141</v>
      </c>
      <c r="B146" s="229" t="s">
        <v>2827</v>
      </c>
      <c r="C146" s="241" t="s">
        <v>2425</v>
      </c>
      <c r="D146" s="229" t="s">
        <v>3174</v>
      </c>
      <c r="E146" s="258" t="s">
        <v>2426</v>
      </c>
      <c r="F146" s="223" t="s">
        <v>2427</v>
      </c>
      <c r="G146" s="223" t="s">
        <v>2428</v>
      </c>
      <c r="H146" s="84">
        <v>10</v>
      </c>
      <c r="I146" s="82"/>
      <c r="J146" s="82"/>
      <c r="K146" s="82"/>
      <c r="L146" s="82"/>
      <c r="M146" s="82"/>
      <c r="N146" s="82"/>
      <c r="O146" s="464"/>
    </row>
    <row r="147" spans="1:15" s="28" customFormat="1" ht="18" customHeight="1" x14ac:dyDescent="0.15">
      <c r="A147" s="425">
        <v>142</v>
      </c>
      <c r="B147" s="229" t="s">
        <v>2455</v>
      </c>
      <c r="C147" s="241" t="s">
        <v>2456</v>
      </c>
      <c r="D147" s="229" t="s">
        <v>2457</v>
      </c>
      <c r="E147" s="258" t="s">
        <v>2458</v>
      </c>
      <c r="F147" s="223" t="s">
        <v>2459</v>
      </c>
      <c r="G147" s="223" t="s">
        <v>2460</v>
      </c>
      <c r="H147" s="82"/>
      <c r="I147" s="82"/>
      <c r="J147" s="82"/>
      <c r="K147" s="82"/>
      <c r="L147" s="84">
        <v>10</v>
      </c>
      <c r="M147" s="84">
        <v>10</v>
      </c>
      <c r="N147" s="223" t="s">
        <v>3005</v>
      </c>
      <c r="O147" s="464"/>
    </row>
    <row r="148" spans="1:15" s="28" customFormat="1" ht="18" customHeight="1" x14ac:dyDescent="0.15">
      <c r="A148" s="425">
        <v>143</v>
      </c>
      <c r="B148" s="229" t="s">
        <v>2859</v>
      </c>
      <c r="C148" s="241" t="s">
        <v>2860</v>
      </c>
      <c r="D148" s="229" t="s">
        <v>3276</v>
      </c>
      <c r="E148" s="258" t="s">
        <v>2861</v>
      </c>
      <c r="F148" s="223" t="s">
        <v>2862</v>
      </c>
      <c r="G148" s="223" t="s">
        <v>2862</v>
      </c>
      <c r="H148" s="84">
        <v>20</v>
      </c>
      <c r="I148" s="82"/>
      <c r="J148" s="82"/>
      <c r="K148" s="82"/>
      <c r="L148" s="82"/>
      <c r="M148" s="82"/>
      <c r="N148" s="82"/>
      <c r="O148" s="464"/>
    </row>
    <row r="149" spans="1:15" s="28" customFormat="1" ht="18" customHeight="1" x14ac:dyDescent="0.15">
      <c r="A149" s="425">
        <v>144</v>
      </c>
      <c r="B149" s="229" t="s">
        <v>3140</v>
      </c>
      <c r="C149" s="241" t="s">
        <v>3142</v>
      </c>
      <c r="D149" s="229" t="s">
        <v>3143</v>
      </c>
      <c r="E149" s="258" t="s">
        <v>3141</v>
      </c>
      <c r="F149" s="223" t="s">
        <v>3144</v>
      </c>
      <c r="G149" s="223" t="s">
        <v>3145</v>
      </c>
      <c r="H149" s="84">
        <v>15</v>
      </c>
      <c r="I149" s="82"/>
      <c r="J149" s="82"/>
      <c r="K149" s="82"/>
      <c r="L149" s="82"/>
      <c r="M149" s="82"/>
      <c r="N149" s="82"/>
      <c r="O149" s="464"/>
    </row>
    <row r="150" spans="1:15" s="28" customFormat="1" ht="18" customHeight="1" x14ac:dyDescent="0.15">
      <c r="A150" s="425">
        <v>145</v>
      </c>
      <c r="B150" s="90" t="s">
        <v>608</v>
      </c>
      <c r="C150" s="239" t="s">
        <v>609</v>
      </c>
      <c r="D150" s="90" t="s">
        <v>610</v>
      </c>
      <c r="E150" s="88" t="s">
        <v>611</v>
      </c>
      <c r="F150" s="84" t="s">
        <v>612</v>
      </c>
      <c r="G150" s="84" t="s">
        <v>613</v>
      </c>
      <c r="H150" s="84">
        <v>20</v>
      </c>
      <c r="I150" s="82"/>
      <c r="J150" s="82"/>
      <c r="K150" s="82"/>
      <c r="L150" s="82"/>
      <c r="M150" s="82"/>
      <c r="N150" s="82"/>
      <c r="O150" s="464"/>
    </row>
    <row r="151" spans="1:15" s="28" customFormat="1" ht="18" customHeight="1" x14ac:dyDescent="0.15">
      <c r="A151" s="425">
        <v>146</v>
      </c>
      <c r="B151" s="229" t="s">
        <v>614</v>
      </c>
      <c r="C151" s="239" t="s">
        <v>609</v>
      </c>
      <c r="D151" s="90" t="s">
        <v>610</v>
      </c>
      <c r="E151" s="88" t="s">
        <v>611</v>
      </c>
      <c r="F151" s="84" t="s">
        <v>612</v>
      </c>
      <c r="G151" s="84" t="s">
        <v>613</v>
      </c>
      <c r="H151" s="82"/>
      <c r="I151" s="82"/>
      <c r="J151" s="82"/>
      <c r="K151" s="82"/>
      <c r="L151" s="82"/>
      <c r="M151" s="84">
        <v>35</v>
      </c>
      <c r="N151" s="82"/>
      <c r="O151" s="464"/>
    </row>
    <row r="152" spans="1:15" s="28" customFormat="1" ht="18" customHeight="1" x14ac:dyDescent="0.15">
      <c r="A152" s="425">
        <v>147</v>
      </c>
      <c r="B152" s="90" t="s">
        <v>615</v>
      </c>
      <c r="C152" s="239" t="s">
        <v>616</v>
      </c>
      <c r="D152" s="90" t="s">
        <v>975</v>
      </c>
      <c r="E152" s="88" t="s">
        <v>617</v>
      </c>
      <c r="F152" s="84" t="s">
        <v>618</v>
      </c>
      <c r="G152" s="84" t="s">
        <v>619</v>
      </c>
      <c r="H152" s="82"/>
      <c r="I152" s="82"/>
      <c r="J152" s="82"/>
      <c r="K152" s="82"/>
      <c r="L152" s="84">
        <v>35</v>
      </c>
      <c r="M152" s="82"/>
      <c r="N152" s="82"/>
      <c r="O152" s="464"/>
    </row>
    <row r="153" spans="1:15" s="28" customFormat="1" ht="18" customHeight="1" x14ac:dyDescent="0.15">
      <c r="A153" s="425">
        <v>148</v>
      </c>
      <c r="B153" s="90" t="s">
        <v>882</v>
      </c>
      <c r="C153" s="239" t="s">
        <v>968</v>
      </c>
      <c r="D153" s="157" t="s">
        <v>620</v>
      </c>
      <c r="E153" s="89" t="s">
        <v>811</v>
      </c>
      <c r="F153" s="84" t="s">
        <v>621</v>
      </c>
      <c r="G153" s="84" t="s">
        <v>621</v>
      </c>
      <c r="H153" s="84">
        <v>30</v>
      </c>
      <c r="I153" s="84">
        <v>6</v>
      </c>
      <c r="J153" s="82"/>
      <c r="K153" s="82"/>
      <c r="L153" s="82"/>
      <c r="M153" s="82"/>
      <c r="N153" s="82"/>
      <c r="O153" s="464"/>
    </row>
    <row r="154" spans="1:15" s="28" customFormat="1" ht="18" customHeight="1" x14ac:dyDescent="0.15">
      <c r="A154" s="425">
        <v>149</v>
      </c>
      <c r="B154" s="157" t="s">
        <v>622</v>
      </c>
      <c r="C154" s="239" t="s">
        <v>623</v>
      </c>
      <c r="D154" s="90" t="s">
        <v>976</v>
      </c>
      <c r="E154" s="35" t="s">
        <v>852</v>
      </c>
      <c r="F154" s="84" t="s">
        <v>624</v>
      </c>
      <c r="G154" s="84" t="s">
        <v>624</v>
      </c>
      <c r="H154" s="84">
        <v>15</v>
      </c>
      <c r="I154" s="82"/>
      <c r="J154" s="82"/>
      <c r="K154" s="82"/>
      <c r="L154" s="82"/>
      <c r="M154" s="84">
        <v>25</v>
      </c>
      <c r="N154" s="82"/>
      <c r="O154" s="464"/>
    </row>
    <row r="155" spans="1:15" s="28" customFormat="1" ht="18" customHeight="1" x14ac:dyDescent="0.15">
      <c r="A155" s="425">
        <v>150</v>
      </c>
      <c r="B155" s="157" t="s">
        <v>337</v>
      </c>
      <c r="C155" s="239" t="s">
        <v>338</v>
      </c>
      <c r="D155" s="90" t="s">
        <v>339</v>
      </c>
      <c r="E155" s="35" t="s">
        <v>340</v>
      </c>
      <c r="F155" s="84" t="s">
        <v>341</v>
      </c>
      <c r="G155" s="84" t="s">
        <v>342</v>
      </c>
      <c r="H155" s="82"/>
      <c r="I155" s="82"/>
      <c r="J155" s="82"/>
      <c r="K155" s="84">
        <v>6</v>
      </c>
      <c r="L155" s="82"/>
      <c r="M155" s="84">
        <v>34</v>
      </c>
      <c r="N155" s="223" t="s">
        <v>18</v>
      </c>
      <c r="O155" s="394"/>
    </row>
    <row r="156" spans="1:15" s="28" customFormat="1" ht="18" customHeight="1" x14ac:dyDescent="0.15">
      <c r="A156" s="425">
        <v>151</v>
      </c>
      <c r="B156" s="222" t="s">
        <v>2710</v>
      </c>
      <c r="C156" s="239" t="s">
        <v>415</v>
      </c>
      <c r="D156" s="229" t="s">
        <v>2711</v>
      </c>
      <c r="E156" s="230" t="s">
        <v>2875</v>
      </c>
      <c r="F156" s="84" t="s">
        <v>416</v>
      </c>
      <c r="G156" s="84" t="s">
        <v>416</v>
      </c>
      <c r="H156" s="82"/>
      <c r="I156" s="84">
        <v>20</v>
      </c>
      <c r="J156" s="82"/>
      <c r="K156" s="82"/>
      <c r="L156" s="82"/>
      <c r="M156" s="82"/>
      <c r="N156" s="82"/>
      <c r="O156" s="394"/>
    </row>
    <row r="157" spans="1:15" s="28" customFormat="1" ht="18" customHeight="1" x14ac:dyDescent="0.15">
      <c r="A157" s="425">
        <v>152</v>
      </c>
      <c r="B157" s="222" t="s">
        <v>1284</v>
      </c>
      <c r="C157" s="242" t="s">
        <v>1280</v>
      </c>
      <c r="D157" s="229" t="s">
        <v>1285</v>
      </c>
      <c r="E157" s="230" t="s">
        <v>2875</v>
      </c>
      <c r="F157" s="223" t="s">
        <v>1286</v>
      </c>
      <c r="G157" s="223" t="s">
        <v>1287</v>
      </c>
      <c r="H157" s="84">
        <v>10</v>
      </c>
      <c r="I157" s="82"/>
      <c r="J157" s="82"/>
      <c r="K157" s="82"/>
      <c r="L157" s="82"/>
      <c r="M157" s="84">
        <v>15</v>
      </c>
      <c r="N157" s="82"/>
      <c r="O157" s="394"/>
    </row>
    <row r="158" spans="1:15" s="28" customFormat="1" ht="18" customHeight="1" x14ac:dyDescent="0.15">
      <c r="A158" s="425">
        <v>153</v>
      </c>
      <c r="B158" s="222" t="s">
        <v>1426</v>
      </c>
      <c r="C158" s="242" t="s">
        <v>1427</v>
      </c>
      <c r="D158" s="229" t="s">
        <v>2184</v>
      </c>
      <c r="E158" s="230" t="s">
        <v>1428</v>
      </c>
      <c r="F158" s="223" t="s">
        <v>1429</v>
      </c>
      <c r="G158" s="223" t="s">
        <v>1429</v>
      </c>
      <c r="H158" s="82"/>
      <c r="I158" s="82"/>
      <c r="J158" s="82"/>
      <c r="K158" s="82"/>
      <c r="L158" s="82"/>
      <c r="M158" s="84">
        <v>20</v>
      </c>
      <c r="N158" s="82"/>
      <c r="O158" s="394"/>
    </row>
    <row r="159" spans="1:15" s="28" customFormat="1" ht="18" customHeight="1" x14ac:dyDescent="0.15">
      <c r="A159" s="425">
        <v>154</v>
      </c>
      <c r="B159" s="222" t="s">
        <v>2183</v>
      </c>
      <c r="C159" s="242" t="s">
        <v>2493</v>
      </c>
      <c r="D159" s="229" t="s">
        <v>2492</v>
      </c>
      <c r="E159" s="230" t="s">
        <v>2868</v>
      </c>
      <c r="F159" s="223" t="s">
        <v>2869</v>
      </c>
      <c r="G159" s="223" t="s">
        <v>2504</v>
      </c>
      <c r="H159" s="82"/>
      <c r="I159" s="82"/>
      <c r="J159" s="82"/>
      <c r="K159" s="82"/>
      <c r="L159" s="84">
        <v>10</v>
      </c>
      <c r="M159" s="84">
        <v>10</v>
      </c>
      <c r="N159" s="82"/>
      <c r="O159" s="394"/>
    </row>
    <row r="160" spans="1:15" s="28" customFormat="1" ht="18" customHeight="1" x14ac:dyDescent="0.15">
      <c r="A160" s="425">
        <v>155</v>
      </c>
      <c r="B160" s="222" t="s">
        <v>3150</v>
      </c>
      <c r="C160" s="242" t="s">
        <v>3151</v>
      </c>
      <c r="D160" s="229" t="s">
        <v>3152</v>
      </c>
      <c r="E160" s="230" t="s">
        <v>3153</v>
      </c>
      <c r="F160" s="223" t="s">
        <v>3154</v>
      </c>
      <c r="G160" s="223" t="s">
        <v>3155</v>
      </c>
      <c r="H160" s="82"/>
      <c r="I160" s="82"/>
      <c r="J160" s="82"/>
      <c r="K160" s="82"/>
      <c r="L160" s="84">
        <v>10</v>
      </c>
      <c r="M160" s="84"/>
      <c r="N160" s="82"/>
      <c r="O160" s="394"/>
    </row>
    <row r="161" spans="1:15" s="28" customFormat="1" ht="18" customHeight="1" x14ac:dyDescent="0.15">
      <c r="A161" s="425">
        <v>156</v>
      </c>
      <c r="B161" s="222" t="s">
        <v>2886</v>
      </c>
      <c r="C161" s="242" t="s">
        <v>1387</v>
      </c>
      <c r="D161" s="229" t="s">
        <v>1388</v>
      </c>
      <c r="E161" s="230" t="s">
        <v>2889</v>
      </c>
      <c r="F161" s="223" t="s">
        <v>1389</v>
      </c>
      <c r="G161" s="223" t="s">
        <v>2898</v>
      </c>
      <c r="H161" s="82"/>
      <c r="I161" s="82"/>
      <c r="J161" s="82"/>
      <c r="K161" s="82"/>
      <c r="L161" s="82"/>
      <c r="M161" s="84">
        <v>20</v>
      </c>
      <c r="N161" s="82"/>
      <c r="O161" s="464"/>
    </row>
    <row r="162" spans="1:15" s="28" customFormat="1" ht="18" customHeight="1" x14ac:dyDescent="0.15">
      <c r="A162" s="425">
        <v>157</v>
      </c>
      <c r="B162" s="222" t="s">
        <v>2887</v>
      </c>
      <c r="C162" s="242" t="s">
        <v>2890</v>
      </c>
      <c r="D162" s="229" t="s">
        <v>2888</v>
      </c>
      <c r="E162" s="230" t="s">
        <v>2889</v>
      </c>
      <c r="F162" s="223" t="s">
        <v>2891</v>
      </c>
      <c r="G162" s="223" t="s">
        <v>2892</v>
      </c>
      <c r="H162" s="82"/>
      <c r="I162" s="82"/>
      <c r="J162" s="82"/>
      <c r="K162" s="82"/>
      <c r="L162" s="82"/>
      <c r="M162" s="84">
        <v>20</v>
      </c>
      <c r="N162" s="82"/>
      <c r="O162" s="464"/>
    </row>
    <row r="163" spans="1:15" s="28" customFormat="1" ht="18" customHeight="1" x14ac:dyDescent="0.15">
      <c r="A163" s="425">
        <v>158</v>
      </c>
      <c r="B163" s="510" t="s">
        <v>3219</v>
      </c>
      <c r="C163" s="242" t="s">
        <v>3222</v>
      </c>
      <c r="D163" s="229" t="s">
        <v>3221</v>
      </c>
      <c r="E163" s="229" t="s">
        <v>718</v>
      </c>
      <c r="F163" s="84" t="s">
        <v>719</v>
      </c>
      <c r="G163" s="84" t="s">
        <v>720</v>
      </c>
      <c r="H163" s="223">
        <v>10</v>
      </c>
      <c r="I163" s="82"/>
      <c r="J163" s="82"/>
      <c r="K163" s="82"/>
      <c r="L163" s="82"/>
      <c r="M163" s="82"/>
      <c r="N163" s="82"/>
      <c r="O163" s="464"/>
    </row>
    <row r="164" spans="1:15" s="28" customFormat="1" ht="18" customHeight="1" x14ac:dyDescent="0.15">
      <c r="A164" s="425">
        <v>159</v>
      </c>
      <c r="B164" s="510" t="s">
        <v>3220</v>
      </c>
      <c r="C164" s="242" t="s">
        <v>3223</v>
      </c>
      <c r="D164" s="229" t="s">
        <v>3221</v>
      </c>
      <c r="E164" s="229" t="s">
        <v>718</v>
      </c>
      <c r="F164" s="84" t="s">
        <v>719</v>
      </c>
      <c r="G164" s="84" t="s">
        <v>720</v>
      </c>
      <c r="H164" s="82"/>
      <c r="I164" s="82"/>
      <c r="J164" s="82"/>
      <c r="K164" s="82"/>
      <c r="L164" s="82"/>
      <c r="M164" s="84">
        <v>20</v>
      </c>
      <c r="N164" s="82"/>
      <c r="O164" s="464"/>
    </row>
    <row r="165" spans="1:15" s="28" customFormat="1" ht="18" customHeight="1" x14ac:dyDescent="0.15">
      <c r="A165" s="425">
        <v>160</v>
      </c>
      <c r="B165" s="229" t="s">
        <v>2918</v>
      </c>
      <c r="C165" s="242" t="s">
        <v>2919</v>
      </c>
      <c r="D165" s="229" t="s">
        <v>2920</v>
      </c>
      <c r="E165" s="229" t="s">
        <v>2921</v>
      </c>
      <c r="F165" s="223" t="s">
        <v>2922</v>
      </c>
      <c r="G165" s="223" t="s">
        <v>2923</v>
      </c>
      <c r="H165" s="82"/>
      <c r="I165" s="82"/>
      <c r="J165" s="82"/>
      <c r="K165" s="82"/>
      <c r="L165" s="82"/>
      <c r="M165" s="84">
        <v>20</v>
      </c>
      <c r="N165" s="82"/>
      <c r="O165" s="464"/>
    </row>
    <row r="166" spans="1:15" s="28" customFormat="1" ht="18" customHeight="1" x14ac:dyDescent="0.15">
      <c r="A166" s="425">
        <v>161</v>
      </c>
      <c r="B166" s="90" t="s">
        <v>721</v>
      </c>
      <c r="C166" s="239" t="s">
        <v>722</v>
      </c>
      <c r="D166" s="229" t="s">
        <v>2490</v>
      </c>
      <c r="E166" s="229" t="s">
        <v>2489</v>
      </c>
      <c r="F166" s="84" t="s">
        <v>723</v>
      </c>
      <c r="G166" s="84" t="s">
        <v>723</v>
      </c>
      <c r="H166" s="82"/>
      <c r="I166" s="82"/>
      <c r="J166" s="82"/>
      <c r="K166" s="82"/>
      <c r="L166" s="82"/>
      <c r="M166" s="84">
        <v>20</v>
      </c>
      <c r="N166" s="82"/>
      <c r="O166" s="464"/>
    </row>
    <row r="167" spans="1:15" s="28" customFormat="1" ht="18" customHeight="1" x14ac:dyDescent="0.15">
      <c r="A167" s="425">
        <v>162</v>
      </c>
      <c r="B167" s="90" t="s">
        <v>724</v>
      </c>
      <c r="C167" s="241" t="s">
        <v>1039</v>
      </c>
      <c r="D167" s="229" t="s">
        <v>3181</v>
      </c>
      <c r="E167" s="35" t="s">
        <v>725</v>
      </c>
      <c r="F167" s="84" t="s">
        <v>726</v>
      </c>
      <c r="G167" s="84" t="s">
        <v>726</v>
      </c>
      <c r="H167" s="84">
        <v>7</v>
      </c>
      <c r="I167" s="82"/>
      <c r="J167" s="82"/>
      <c r="K167" s="82"/>
      <c r="L167" s="82"/>
      <c r="M167" s="84">
        <v>12</v>
      </c>
      <c r="N167" s="82"/>
      <c r="O167" s="394"/>
    </row>
    <row r="168" spans="1:15" s="28" customFormat="1" ht="18" customHeight="1" x14ac:dyDescent="0.15">
      <c r="A168" s="425">
        <v>163</v>
      </c>
      <c r="B168" s="90" t="s">
        <v>1106</v>
      </c>
      <c r="C168" s="241" t="s">
        <v>237</v>
      </c>
      <c r="D168" s="90" t="s">
        <v>634</v>
      </c>
      <c r="E168" s="35" t="s">
        <v>178</v>
      </c>
      <c r="F168" s="84" t="s">
        <v>1107</v>
      </c>
      <c r="G168" s="84" t="s">
        <v>1108</v>
      </c>
      <c r="H168" s="84">
        <v>6</v>
      </c>
      <c r="I168" s="82"/>
      <c r="J168" s="82"/>
      <c r="K168" s="82"/>
      <c r="L168" s="82"/>
      <c r="M168" s="84">
        <v>20</v>
      </c>
      <c r="N168" s="82"/>
      <c r="O168" s="394"/>
    </row>
    <row r="169" spans="1:15" s="28" customFormat="1" ht="18" customHeight="1" thickBot="1" x14ac:dyDescent="0.2">
      <c r="A169" s="425">
        <v>164</v>
      </c>
      <c r="B169" s="380" t="s">
        <v>1118</v>
      </c>
      <c r="C169" s="329" t="s">
        <v>237</v>
      </c>
      <c r="D169" s="269" t="s">
        <v>1119</v>
      </c>
      <c r="E169" s="267" t="s">
        <v>1120</v>
      </c>
      <c r="F169" s="270" t="s">
        <v>1121</v>
      </c>
      <c r="G169" s="270" t="s">
        <v>1122</v>
      </c>
      <c r="H169" s="330"/>
      <c r="I169" s="330"/>
      <c r="J169" s="330"/>
      <c r="K169" s="82"/>
      <c r="L169" s="330"/>
      <c r="M169" s="331">
        <v>40</v>
      </c>
      <c r="N169" s="470"/>
      <c r="O169" s="468"/>
    </row>
    <row r="170" spans="1:15" ht="18" customHeight="1" thickBot="1" x14ac:dyDescent="0.2">
      <c r="A170" s="417" t="s">
        <v>770</v>
      </c>
      <c r="B170" s="332"/>
      <c r="C170" s="335"/>
      <c r="D170" s="336"/>
      <c r="E170" s="336"/>
      <c r="F170" s="337"/>
      <c r="G170" s="338"/>
      <c r="H170" s="333">
        <f t="shared" ref="H170:M170" si="0">SUM(H6:H169)</f>
        <v>847</v>
      </c>
      <c r="I170" s="333">
        <f t="shared" si="0"/>
        <v>154</v>
      </c>
      <c r="J170" s="333">
        <f t="shared" si="0"/>
        <v>6</v>
      </c>
      <c r="K170" s="333">
        <f t="shared" si="0"/>
        <v>121</v>
      </c>
      <c r="L170" s="333">
        <f t="shared" si="0"/>
        <v>563</v>
      </c>
      <c r="M170" s="333">
        <f t="shared" si="0"/>
        <v>2278</v>
      </c>
      <c r="N170" s="472" t="s">
        <v>2744</v>
      </c>
      <c r="O170" s="334"/>
    </row>
    <row r="171" spans="1:15" ht="18" customHeight="1" x14ac:dyDescent="0.15">
      <c r="A171" s="426"/>
      <c r="B171" s="320"/>
      <c r="C171" s="322"/>
      <c r="D171" s="320"/>
      <c r="E171" s="320"/>
      <c r="F171" s="320"/>
      <c r="G171" s="320"/>
    </row>
    <row r="172" spans="1:15" ht="18" customHeight="1" x14ac:dyDescent="0.15">
      <c r="A172" s="323"/>
      <c r="B172" s="324"/>
      <c r="C172" s="325"/>
      <c r="D172" s="324"/>
      <c r="E172" s="324"/>
      <c r="F172" s="320"/>
      <c r="G172" s="320"/>
    </row>
  </sheetData>
  <autoFilter ref="A5:O170"/>
  <mergeCells count="9">
    <mergeCell ref="O4:O5"/>
    <mergeCell ref="D4:D5"/>
    <mergeCell ref="C4:C5"/>
    <mergeCell ref="B4:B5"/>
    <mergeCell ref="A4:A5"/>
    <mergeCell ref="G4:G5"/>
    <mergeCell ref="F4:F5"/>
    <mergeCell ref="E4:E5"/>
    <mergeCell ref="H4:N4"/>
  </mergeCells>
  <phoneticPr fontId="3"/>
  <conditionalFormatting sqref="A2:A3">
    <cfRule type="cellIs" dxfId="9"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7"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zoomScale="90" zoomScaleNormal="90" zoomScaleSheetLayoutView="40" workbookViewId="0">
      <pane xSplit="2" ySplit="3" topLeftCell="C34" activePane="bottomRight" state="frozen"/>
      <selection pane="topRight" activeCell="C1" sqref="C1"/>
      <selection pane="bottomLeft" activeCell="A4" sqref="A4"/>
      <selection pane="bottomRight" activeCell="B39" sqref="B39"/>
    </sheetView>
  </sheetViews>
  <sheetFormatPr defaultRowHeight="18" customHeight="1" x14ac:dyDescent="0.15"/>
  <cols>
    <col min="1" max="1" width="4.85546875" style="28" customWidth="1"/>
    <col min="2" max="2" width="38.28515625" style="11" customWidth="1"/>
    <col min="3" max="3" width="10.7109375" style="29" customWidth="1"/>
    <col min="4" max="4" width="33.5703125" style="11" bestFit="1" customWidth="1"/>
    <col min="5" max="5" width="42.85546875" style="11" customWidth="1"/>
    <col min="6" max="7" width="13.7109375" style="9" customWidth="1"/>
    <col min="8" max="8" width="10.28515625" style="9" hidden="1" customWidth="1"/>
    <col min="9" max="9" width="13" style="11" customWidth="1"/>
    <col min="10" max="10" width="22.42578125" style="11" customWidth="1"/>
    <col min="11" max="16384" width="9.140625" style="11"/>
  </cols>
  <sheetData>
    <row r="1" spans="1:9" s="2" customFormat="1" ht="18" customHeight="1" x14ac:dyDescent="0.15">
      <c r="A1" s="3" t="s">
        <v>1951</v>
      </c>
      <c r="C1" s="3"/>
      <c r="F1" s="4"/>
      <c r="G1" s="4"/>
      <c r="H1" s="4"/>
    </row>
    <row r="2" spans="1:9" s="2" customFormat="1" ht="18" customHeight="1" thickBot="1" x14ac:dyDescent="0.2">
      <c r="A2" s="20"/>
      <c r="B2" s="3"/>
      <c r="C2" s="3"/>
      <c r="F2" s="4"/>
      <c r="G2" s="4"/>
      <c r="H2" s="4"/>
      <c r="I2" s="121" t="str">
        <f>支援施設!N2</f>
        <v>（R２ ．２．１現在）</v>
      </c>
    </row>
    <row r="3" spans="1:9" s="9" customFormat="1" ht="18" customHeight="1" x14ac:dyDescent="0.15">
      <c r="A3" s="21" t="s">
        <v>218</v>
      </c>
      <c r="B3" s="76" t="s">
        <v>241</v>
      </c>
      <c r="C3" s="298" t="s">
        <v>52</v>
      </c>
      <c r="D3" s="76" t="s">
        <v>215</v>
      </c>
      <c r="E3" s="76" t="s">
        <v>213</v>
      </c>
      <c r="F3" s="76" t="s">
        <v>238</v>
      </c>
      <c r="G3" s="76" t="s">
        <v>883</v>
      </c>
      <c r="H3" s="76" t="s">
        <v>877</v>
      </c>
      <c r="I3" s="388" t="s">
        <v>2515</v>
      </c>
    </row>
    <row r="4" spans="1:9" s="9" customFormat="1" ht="32.25" customHeight="1" x14ac:dyDescent="0.15">
      <c r="A4" s="297">
        <v>1</v>
      </c>
      <c r="B4" s="389" t="s">
        <v>1952</v>
      </c>
      <c r="C4" s="279" t="s">
        <v>2129</v>
      </c>
      <c r="D4" s="339" t="s">
        <v>1990</v>
      </c>
      <c r="E4" s="375" t="s">
        <v>1952</v>
      </c>
      <c r="F4" s="279" t="s">
        <v>2050</v>
      </c>
      <c r="G4" s="279" t="s">
        <v>2051</v>
      </c>
      <c r="H4" s="296"/>
      <c r="I4" s="313" t="s">
        <v>2127</v>
      </c>
    </row>
    <row r="5" spans="1:9" s="9" customFormat="1" ht="32.25" customHeight="1" x14ac:dyDescent="0.15">
      <c r="A5" s="297">
        <v>2</v>
      </c>
      <c r="B5" s="389" t="s">
        <v>1953</v>
      </c>
      <c r="C5" s="279" t="s">
        <v>2130</v>
      </c>
      <c r="D5" s="339" t="s">
        <v>1991</v>
      </c>
      <c r="E5" s="375" t="s">
        <v>1554</v>
      </c>
      <c r="F5" s="279" t="s">
        <v>287</v>
      </c>
      <c r="G5" s="279" t="s">
        <v>2052</v>
      </c>
      <c r="H5" s="296"/>
      <c r="I5" s="313" t="s">
        <v>2128</v>
      </c>
    </row>
    <row r="6" spans="1:9" ht="32.25" customHeight="1" x14ac:dyDescent="0.15">
      <c r="A6" s="297">
        <v>3</v>
      </c>
      <c r="B6" s="389" t="s">
        <v>1954</v>
      </c>
      <c r="C6" s="279" t="s">
        <v>2131</v>
      </c>
      <c r="D6" s="339" t="s">
        <v>1992</v>
      </c>
      <c r="E6" s="339" t="s">
        <v>1555</v>
      </c>
      <c r="F6" s="279" t="s">
        <v>2053</v>
      </c>
      <c r="G6" s="279" t="s">
        <v>2054</v>
      </c>
      <c r="H6" s="296"/>
      <c r="I6" s="313" t="s">
        <v>2128</v>
      </c>
    </row>
    <row r="7" spans="1:9" ht="32.25" customHeight="1" x14ac:dyDescent="0.15">
      <c r="A7" s="297">
        <v>4</v>
      </c>
      <c r="B7" s="389" t="s">
        <v>1955</v>
      </c>
      <c r="C7" s="279" t="s">
        <v>2132</v>
      </c>
      <c r="D7" s="339" t="s">
        <v>1993</v>
      </c>
      <c r="E7" s="339" t="s">
        <v>1556</v>
      </c>
      <c r="F7" s="279" t="s">
        <v>2055</v>
      </c>
      <c r="G7" s="279" t="s">
        <v>2056</v>
      </c>
      <c r="H7" s="291"/>
      <c r="I7" s="313" t="s">
        <v>2128</v>
      </c>
    </row>
    <row r="8" spans="1:9" ht="32.25" customHeight="1" x14ac:dyDescent="0.15">
      <c r="A8" s="297">
        <v>5</v>
      </c>
      <c r="B8" s="389" t="s">
        <v>2393</v>
      </c>
      <c r="C8" s="279" t="s">
        <v>2133</v>
      </c>
      <c r="D8" s="339" t="s">
        <v>1994</v>
      </c>
      <c r="E8" s="375" t="s">
        <v>2035</v>
      </c>
      <c r="F8" s="279" t="s">
        <v>2057</v>
      </c>
      <c r="G8" s="279" t="s">
        <v>2058</v>
      </c>
      <c r="H8" s="291"/>
      <c r="I8" s="313" t="s">
        <v>2128</v>
      </c>
    </row>
    <row r="9" spans="1:9" ht="32.25" customHeight="1" x14ac:dyDescent="0.15">
      <c r="A9" s="297">
        <v>6</v>
      </c>
      <c r="B9" s="389" t="s">
        <v>1956</v>
      </c>
      <c r="C9" s="279" t="s">
        <v>2134</v>
      </c>
      <c r="D9" s="339" t="s">
        <v>1995</v>
      </c>
      <c r="E9" s="375" t="s">
        <v>2036</v>
      </c>
      <c r="F9" s="279" t="s">
        <v>2057</v>
      </c>
      <c r="G9" s="279" t="s">
        <v>2059</v>
      </c>
      <c r="H9" s="291"/>
      <c r="I9" s="313" t="s">
        <v>2128</v>
      </c>
    </row>
    <row r="10" spans="1:9" ht="32.25" customHeight="1" x14ac:dyDescent="0.15">
      <c r="A10" s="297">
        <v>7</v>
      </c>
      <c r="B10" s="389" t="s">
        <v>3185</v>
      </c>
      <c r="C10" s="279" t="s">
        <v>2135</v>
      </c>
      <c r="D10" s="339" t="s">
        <v>1996</v>
      </c>
      <c r="E10" s="375" t="s">
        <v>2037</v>
      </c>
      <c r="F10" s="279" t="s">
        <v>2060</v>
      </c>
      <c r="G10" s="279" t="s">
        <v>2061</v>
      </c>
      <c r="H10" s="291"/>
      <c r="I10" s="313" t="s">
        <v>2128</v>
      </c>
    </row>
    <row r="11" spans="1:9" ht="32.25" customHeight="1" x14ac:dyDescent="0.15">
      <c r="A11" s="297">
        <v>8</v>
      </c>
      <c r="B11" s="389" t="s">
        <v>2394</v>
      </c>
      <c r="C11" s="279" t="s">
        <v>2136</v>
      </c>
      <c r="D11" s="339" t="s">
        <v>1997</v>
      </c>
      <c r="E11" s="375" t="s">
        <v>1566</v>
      </c>
      <c r="F11" s="279" t="s">
        <v>2062</v>
      </c>
      <c r="G11" s="279" t="s">
        <v>2063</v>
      </c>
      <c r="H11" s="291"/>
      <c r="I11" s="313" t="s">
        <v>2128</v>
      </c>
    </row>
    <row r="12" spans="1:9" ht="32.25" customHeight="1" x14ac:dyDescent="0.15">
      <c r="A12" s="297">
        <v>9</v>
      </c>
      <c r="B12" s="389" t="s">
        <v>221</v>
      </c>
      <c r="C12" s="279" t="s">
        <v>2137</v>
      </c>
      <c r="D12" s="339" t="s">
        <v>1998</v>
      </c>
      <c r="E12" s="375" t="s">
        <v>2038</v>
      </c>
      <c r="F12" s="279" t="s">
        <v>2064</v>
      </c>
      <c r="G12" s="279" t="s">
        <v>2065</v>
      </c>
      <c r="H12" s="291"/>
      <c r="I12" s="313" t="s">
        <v>2128</v>
      </c>
    </row>
    <row r="13" spans="1:9" ht="32.25" customHeight="1" x14ac:dyDescent="0.15">
      <c r="A13" s="297">
        <v>10</v>
      </c>
      <c r="B13" s="389" t="s">
        <v>2395</v>
      </c>
      <c r="C13" s="279" t="s">
        <v>2138</v>
      </c>
      <c r="D13" s="339" t="s">
        <v>1999</v>
      </c>
      <c r="E13" s="339" t="s">
        <v>2039</v>
      </c>
      <c r="F13" s="279" t="s">
        <v>2066</v>
      </c>
      <c r="G13" s="279" t="s">
        <v>2067</v>
      </c>
      <c r="H13" s="291"/>
      <c r="I13" s="313" t="s">
        <v>2127</v>
      </c>
    </row>
    <row r="14" spans="1:9" s="370" customFormat="1" ht="32.25" customHeight="1" x14ac:dyDescent="0.15">
      <c r="A14" s="297">
        <v>11</v>
      </c>
      <c r="B14" s="390" t="s">
        <v>2977</v>
      </c>
      <c r="C14" s="367" t="s">
        <v>2139</v>
      </c>
      <c r="D14" s="374" t="s">
        <v>2000</v>
      </c>
      <c r="E14" s="374" t="s">
        <v>2040</v>
      </c>
      <c r="F14" s="367" t="s">
        <v>739</v>
      </c>
      <c r="G14" s="367" t="s">
        <v>756</v>
      </c>
      <c r="H14" s="368"/>
      <c r="I14" s="369" t="s">
        <v>2128</v>
      </c>
    </row>
    <row r="15" spans="1:9" s="370" customFormat="1" ht="32.25" customHeight="1" x14ac:dyDescent="0.15">
      <c r="A15" s="297">
        <v>12</v>
      </c>
      <c r="B15" s="390" t="s">
        <v>2347</v>
      </c>
      <c r="C15" s="367" t="s">
        <v>2140</v>
      </c>
      <c r="D15" s="374" t="s">
        <v>2001</v>
      </c>
      <c r="E15" s="374" t="s">
        <v>551</v>
      </c>
      <c r="F15" s="367" t="s">
        <v>2068</v>
      </c>
      <c r="G15" s="367" t="s">
        <v>752</v>
      </c>
      <c r="H15" s="368"/>
      <c r="I15" s="369" t="s">
        <v>2128</v>
      </c>
    </row>
    <row r="16" spans="1:9" s="370" customFormat="1" ht="32.25" customHeight="1" x14ac:dyDescent="0.15">
      <c r="A16" s="297">
        <v>13</v>
      </c>
      <c r="B16" s="391" t="s">
        <v>2723</v>
      </c>
      <c r="C16" s="311" t="s">
        <v>2141</v>
      </c>
      <c r="D16" s="153" t="s">
        <v>2002</v>
      </c>
      <c r="E16" s="153" t="s">
        <v>1567</v>
      </c>
      <c r="F16" s="311" t="s">
        <v>2069</v>
      </c>
      <c r="G16" s="311" t="s">
        <v>2070</v>
      </c>
      <c r="H16" s="368"/>
      <c r="I16" s="369" t="s">
        <v>2128</v>
      </c>
    </row>
    <row r="17" spans="1:10" s="370" customFormat="1" ht="32.25" customHeight="1" x14ac:dyDescent="0.15">
      <c r="A17" s="297">
        <v>14</v>
      </c>
      <c r="B17" s="390" t="s">
        <v>1957</v>
      </c>
      <c r="C17" s="367" t="s">
        <v>2142</v>
      </c>
      <c r="D17" s="374" t="s">
        <v>2003</v>
      </c>
      <c r="E17" s="374" t="s">
        <v>440</v>
      </c>
      <c r="F17" s="367" t="s">
        <v>2071</v>
      </c>
      <c r="G17" s="367" t="s">
        <v>2072</v>
      </c>
      <c r="H17" s="368"/>
      <c r="I17" s="369" t="s">
        <v>2128</v>
      </c>
    </row>
    <row r="18" spans="1:10" s="370" customFormat="1" ht="32.25" customHeight="1" x14ac:dyDescent="0.15">
      <c r="A18" s="297">
        <v>15</v>
      </c>
      <c r="B18" s="390" t="s">
        <v>2976</v>
      </c>
      <c r="C18" s="367" t="s">
        <v>2320</v>
      </c>
      <c r="D18" s="374" t="s">
        <v>2321</v>
      </c>
      <c r="E18" s="374" t="s">
        <v>2040</v>
      </c>
      <c r="F18" s="367" t="s">
        <v>739</v>
      </c>
      <c r="G18" s="367" t="s">
        <v>756</v>
      </c>
      <c r="H18" s="368"/>
      <c r="I18" s="369" t="s">
        <v>2128</v>
      </c>
    </row>
    <row r="19" spans="1:10" s="370" customFormat="1" ht="32.25" customHeight="1" x14ac:dyDescent="0.15">
      <c r="A19" s="297">
        <v>16</v>
      </c>
      <c r="B19" s="390" t="s">
        <v>2989</v>
      </c>
      <c r="C19" s="367" t="s">
        <v>2408</v>
      </c>
      <c r="D19" s="374" t="s">
        <v>2409</v>
      </c>
      <c r="E19" s="374" t="s">
        <v>2990</v>
      </c>
      <c r="F19" s="367" t="s">
        <v>2410</v>
      </c>
      <c r="G19" s="367" t="s">
        <v>2411</v>
      </c>
      <c r="H19" s="368"/>
      <c r="I19" s="369" t="s">
        <v>2412</v>
      </c>
    </row>
    <row r="20" spans="1:10" s="370" customFormat="1" ht="32.25" customHeight="1" x14ac:dyDescent="0.15">
      <c r="A20" s="297">
        <v>17</v>
      </c>
      <c r="B20" s="391" t="s">
        <v>2477</v>
      </c>
      <c r="C20" s="311" t="s">
        <v>2449</v>
      </c>
      <c r="D20" s="153" t="s">
        <v>2450</v>
      </c>
      <c r="E20" s="153" t="s">
        <v>2451</v>
      </c>
      <c r="F20" s="311" t="s">
        <v>2452</v>
      </c>
      <c r="G20" s="311" t="s">
        <v>2453</v>
      </c>
      <c r="H20" s="368"/>
      <c r="I20" s="369" t="s">
        <v>2210</v>
      </c>
    </row>
    <row r="21" spans="1:10" ht="32.25" customHeight="1" x14ac:dyDescent="0.15">
      <c r="A21" s="297">
        <v>18</v>
      </c>
      <c r="B21" s="389" t="s">
        <v>1958</v>
      </c>
      <c r="C21" s="279" t="s">
        <v>2143</v>
      </c>
      <c r="D21" s="339" t="s">
        <v>2004</v>
      </c>
      <c r="E21" s="375" t="s">
        <v>1581</v>
      </c>
      <c r="F21" s="279" t="s">
        <v>2073</v>
      </c>
      <c r="G21" s="279" t="s">
        <v>2074</v>
      </c>
      <c r="H21" s="291"/>
      <c r="I21" s="313" t="s">
        <v>2128</v>
      </c>
    </row>
    <row r="22" spans="1:10" ht="32.25" customHeight="1" x14ac:dyDescent="0.15">
      <c r="A22" s="297">
        <v>19</v>
      </c>
      <c r="B22" s="389" t="s">
        <v>401</v>
      </c>
      <c r="C22" s="279" t="s">
        <v>2206</v>
      </c>
      <c r="D22" s="339" t="s">
        <v>2207</v>
      </c>
      <c r="E22" s="375" t="s">
        <v>1581</v>
      </c>
      <c r="F22" s="279" t="s">
        <v>2208</v>
      </c>
      <c r="G22" s="279" t="s">
        <v>2209</v>
      </c>
      <c r="H22" s="291"/>
      <c r="I22" s="313" t="s">
        <v>2210</v>
      </c>
    </row>
    <row r="23" spans="1:10" ht="32.25" customHeight="1" x14ac:dyDescent="0.15">
      <c r="A23" s="297">
        <v>20</v>
      </c>
      <c r="B23" s="389" t="s">
        <v>1959</v>
      </c>
      <c r="C23" s="279" t="s">
        <v>2144</v>
      </c>
      <c r="D23" s="339" t="s">
        <v>2005</v>
      </c>
      <c r="E23" s="375" t="s">
        <v>2041</v>
      </c>
      <c r="F23" s="279" t="s">
        <v>2075</v>
      </c>
      <c r="G23" s="279" t="s">
        <v>2076</v>
      </c>
      <c r="H23" s="291"/>
      <c r="I23" s="313" t="s">
        <v>2128</v>
      </c>
    </row>
    <row r="24" spans="1:10" ht="32.25" customHeight="1" x14ac:dyDescent="0.15">
      <c r="A24" s="297">
        <v>21</v>
      </c>
      <c r="B24" s="389" t="s">
        <v>1960</v>
      </c>
      <c r="C24" s="279" t="s">
        <v>2145</v>
      </c>
      <c r="D24" s="339" t="s">
        <v>2006</v>
      </c>
      <c r="E24" s="339" t="s">
        <v>2037</v>
      </c>
      <c r="F24" s="279" t="s">
        <v>2077</v>
      </c>
      <c r="G24" s="279" t="s">
        <v>2078</v>
      </c>
      <c r="H24" s="291"/>
      <c r="I24" s="313" t="s">
        <v>2128</v>
      </c>
    </row>
    <row r="25" spans="1:10" ht="32.25" customHeight="1" x14ac:dyDescent="0.15">
      <c r="A25" s="297">
        <v>22</v>
      </c>
      <c r="B25" s="389" t="s">
        <v>1961</v>
      </c>
      <c r="C25" s="279" t="s">
        <v>2144</v>
      </c>
      <c r="D25" s="339" t="s">
        <v>2007</v>
      </c>
      <c r="E25" s="375" t="s">
        <v>1594</v>
      </c>
      <c r="F25" s="279" t="s">
        <v>997</v>
      </c>
      <c r="G25" s="279" t="s">
        <v>2079</v>
      </c>
      <c r="H25" s="291"/>
      <c r="I25" s="313" t="s">
        <v>2128</v>
      </c>
    </row>
    <row r="26" spans="1:10" ht="32.25" customHeight="1" x14ac:dyDescent="0.15">
      <c r="A26" s="297">
        <v>23</v>
      </c>
      <c r="B26" s="389" t="s">
        <v>1962</v>
      </c>
      <c r="C26" s="279" t="s">
        <v>2144</v>
      </c>
      <c r="D26" s="339" t="s">
        <v>2007</v>
      </c>
      <c r="E26" s="339" t="s">
        <v>1594</v>
      </c>
      <c r="F26" s="279" t="s">
        <v>997</v>
      </c>
      <c r="G26" s="279" t="s">
        <v>2079</v>
      </c>
      <c r="H26" s="291"/>
      <c r="I26" s="313" t="s">
        <v>2128</v>
      </c>
    </row>
    <row r="27" spans="1:10" ht="32.25" customHeight="1" x14ac:dyDescent="0.15">
      <c r="A27" s="297">
        <v>24</v>
      </c>
      <c r="B27" s="389" t="s">
        <v>1963</v>
      </c>
      <c r="C27" s="279" t="s">
        <v>2146</v>
      </c>
      <c r="D27" s="339" t="s">
        <v>2008</v>
      </c>
      <c r="E27" s="339" t="s">
        <v>551</v>
      </c>
      <c r="F27" s="279" t="s">
        <v>732</v>
      </c>
      <c r="G27" s="279" t="s">
        <v>757</v>
      </c>
      <c r="H27" s="291"/>
      <c r="I27" s="313" t="s">
        <v>2128</v>
      </c>
    </row>
    <row r="28" spans="1:10" ht="32.25" customHeight="1" x14ac:dyDescent="0.15">
      <c r="A28" s="297">
        <v>25</v>
      </c>
      <c r="B28" s="389" t="s">
        <v>1964</v>
      </c>
      <c r="C28" s="279" t="s">
        <v>2147</v>
      </c>
      <c r="D28" s="339" t="s">
        <v>2009</v>
      </c>
      <c r="E28" s="375" t="s">
        <v>2042</v>
      </c>
      <c r="F28" s="279" t="s">
        <v>2080</v>
      </c>
      <c r="G28" s="279" t="s">
        <v>2081</v>
      </c>
      <c r="H28" s="291"/>
      <c r="I28" s="313" t="s">
        <v>2127</v>
      </c>
    </row>
    <row r="29" spans="1:10" ht="32.25" customHeight="1" x14ac:dyDescent="0.15">
      <c r="A29" s="297">
        <v>26</v>
      </c>
      <c r="B29" s="389" t="s">
        <v>1965</v>
      </c>
      <c r="C29" s="279" t="s">
        <v>2144</v>
      </c>
      <c r="D29" s="339" t="s">
        <v>2010</v>
      </c>
      <c r="E29" s="339" t="s">
        <v>1594</v>
      </c>
      <c r="F29" s="279" t="s">
        <v>2082</v>
      </c>
      <c r="G29" s="279" t="s">
        <v>2083</v>
      </c>
      <c r="H29" s="291"/>
      <c r="I29" s="313" t="s">
        <v>2128</v>
      </c>
      <c r="J29" s="386"/>
    </row>
    <row r="30" spans="1:10" ht="32.25" customHeight="1" x14ac:dyDescent="0.15">
      <c r="A30" s="297">
        <v>27</v>
      </c>
      <c r="B30" s="389" t="s">
        <v>1966</v>
      </c>
      <c r="C30" s="279" t="s">
        <v>2149</v>
      </c>
      <c r="D30" s="339" t="s">
        <v>2011</v>
      </c>
      <c r="E30" s="339" t="s">
        <v>2043</v>
      </c>
      <c r="F30" s="279" t="s">
        <v>2084</v>
      </c>
      <c r="G30" s="279" t="s">
        <v>2085</v>
      </c>
      <c r="H30" s="291"/>
      <c r="I30" s="313" t="s">
        <v>2128</v>
      </c>
    </row>
    <row r="31" spans="1:10" ht="32.25" customHeight="1" x14ac:dyDescent="0.15">
      <c r="A31" s="297">
        <v>28</v>
      </c>
      <c r="B31" s="389" t="s">
        <v>1967</v>
      </c>
      <c r="C31" s="279" t="s">
        <v>2148</v>
      </c>
      <c r="D31" s="339" t="s">
        <v>2012</v>
      </c>
      <c r="E31" s="339" t="s">
        <v>2043</v>
      </c>
      <c r="F31" s="279" t="s">
        <v>2086</v>
      </c>
      <c r="G31" s="279" t="s">
        <v>2087</v>
      </c>
      <c r="H31" s="291"/>
      <c r="I31" s="313" t="s">
        <v>2128</v>
      </c>
    </row>
    <row r="32" spans="1:10" ht="32.25" customHeight="1" x14ac:dyDescent="0.15">
      <c r="A32" s="297">
        <v>29</v>
      </c>
      <c r="B32" s="389" t="s">
        <v>2444</v>
      </c>
      <c r="C32" s="279" t="s">
        <v>2163</v>
      </c>
      <c r="D32" s="339" t="s">
        <v>2025</v>
      </c>
      <c r="E32" s="339" t="s">
        <v>457</v>
      </c>
      <c r="F32" s="279" t="s">
        <v>459</v>
      </c>
      <c r="G32" s="279" t="s">
        <v>2106</v>
      </c>
      <c r="H32" s="291"/>
      <c r="I32" s="313" t="s">
        <v>2128</v>
      </c>
    </row>
    <row r="33" spans="1:9" ht="32.25" customHeight="1" x14ac:dyDescent="0.15">
      <c r="A33" s="297">
        <v>30</v>
      </c>
      <c r="B33" s="389" t="s">
        <v>3027</v>
      </c>
      <c r="C33" s="279" t="s">
        <v>3028</v>
      </c>
      <c r="D33" s="339" t="s">
        <v>3029</v>
      </c>
      <c r="E33" s="339" t="s">
        <v>3030</v>
      </c>
      <c r="F33" s="279" t="s">
        <v>3031</v>
      </c>
      <c r="G33" s="279" t="s">
        <v>3032</v>
      </c>
      <c r="H33" s="291"/>
      <c r="I33" s="313" t="s">
        <v>2127</v>
      </c>
    </row>
    <row r="34" spans="1:9" ht="32.25" customHeight="1" x14ac:dyDescent="0.15">
      <c r="A34" s="297">
        <v>31</v>
      </c>
      <c r="B34" s="389" t="s">
        <v>3164</v>
      </c>
      <c r="C34" s="279" t="s">
        <v>3166</v>
      </c>
      <c r="D34" s="339" t="s">
        <v>3165</v>
      </c>
      <c r="E34" s="339" t="s">
        <v>2273</v>
      </c>
      <c r="F34" s="279" t="s">
        <v>3167</v>
      </c>
      <c r="G34" s="279" t="s">
        <v>549</v>
      </c>
      <c r="H34" s="291"/>
      <c r="I34" s="313" t="s">
        <v>2128</v>
      </c>
    </row>
    <row r="35" spans="1:9" ht="32.25" customHeight="1" x14ac:dyDescent="0.15">
      <c r="A35" s="297">
        <v>32</v>
      </c>
      <c r="B35" s="389" t="s">
        <v>2304</v>
      </c>
      <c r="C35" s="279" t="s">
        <v>2160</v>
      </c>
      <c r="D35" s="339" t="s">
        <v>2023</v>
      </c>
      <c r="E35" s="375" t="s">
        <v>1622</v>
      </c>
      <c r="F35" s="279" t="s">
        <v>2102</v>
      </c>
      <c r="G35" s="279" t="s">
        <v>2102</v>
      </c>
      <c r="H35" s="291"/>
      <c r="I35" s="313" t="s">
        <v>2128</v>
      </c>
    </row>
    <row r="36" spans="1:9" ht="32.25" customHeight="1" x14ac:dyDescent="0.15">
      <c r="A36" s="297">
        <v>33</v>
      </c>
      <c r="B36" s="389" t="s">
        <v>2396</v>
      </c>
      <c r="C36" s="279" t="s">
        <v>2161</v>
      </c>
      <c r="D36" s="339" t="s">
        <v>2024</v>
      </c>
      <c r="E36" s="339" t="s">
        <v>447</v>
      </c>
      <c r="F36" s="279" t="s">
        <v>188</v>
      </c>
      <c r="G36" s="279" t="s">
        <v>2103</v>
      </c>
      <c r="H36" s="291"/>
      <c r="I36" s="313" t="s">
        <v>2128</v>
      </c>
    </row>
    <row r="37" spans="1:9" ht="32.25" customHeight="1" x14ac:dyDescent="0.15">
      <c r="A37" s="297">
        <v>34</v>
      </c>
      <c r="B37" s="389" t="s">
        <v>3052</v>
      </c>
      <c r="C37" s="279" t="s">
        <v>3082</v>
      </c>
      <c r="D37" s="339" t="s">
        <v>3083</v>
      </c>
      <c r="E37" s="339" t="s">
        <v>515</v>
      </c>
      <c r="F37" s="279" t="s">
        <v>3084</v>
      </c>
      <c r="G37" s="279" t="s">
        <v>1405</v>
      </c>
      <c r="H37" s="291"/>
      <c r="I37" s="313" t="s">
        <v>2128</v>
      </c>
    </row>
    <row r="38" spans="1:9" ht="32.25" customHeight="1" x14ac:dyDescent="0.15">
      <c r="A38" s="297">
        <v>35</v>
      </c>
      <c r="B38" s="389" t="s">
        <v>3176</v>
      </c>
      <c r="C38" s="279" t="s">
        <v>3079</v>
      </c>
      <c r="D38" s="339" t="s">
        <v>3177</v>
      </c>
      <c r="E38" s="339" t="s">
        <v>3178</v>
      </c>
      <c r="F38" s="279" t="s">
        <v>3179</v>
      </c>
      <c r="G38" s="279" t="s">
        <v>3180</v>
      </c>
      <c r="H38" s="291"/>
      <c r="I38" s="313" t="s">
        <v>2128</v>
      </c>
    </row>
    <row r="39" spans="1:9" ht="32.25" customHeight="1" x14ac:dyDescent="0.15">
      <c r="A39" s="297">
        <v>36</v>
      </c>
      <c r="B39" s="389" t="s">
        <v>1979</v>
      </c>
      <c r="C39" s="279" t="s">
        <v>2162</v>
      </c>
      <c r="D39" s="339" t="s">
        <v>2753</v>
      </c>
      <c r="E39" s="375" t="s">
        <v>1624</v>
      </c>
      <c r="F39" s="279" t="s">
        <v>2104</v>
      </c>
      <c r="G39" s="279" t="s">
        <v>2105</v>
      </c>
      <c r="H39" s="291"/>
      <c r="I39" s="313" t="s">
        <v>2128</v>
      </c>
    </row>
    <row r="40" spans="1:9" ht="32.25" customHeight="1" x14ac:dyDescent="0.15">
      <c r="A40" s="297">
        <v>37</v>
      </c>
      <c r="B40" s="389" t="s">
        <v>1217</v>
      </c>
      <c r="C40" s="279" t="s">
        <v>2754</v>
      </c>
      <c r="D40" s="339" t="s">
        <v>2752</v>
      </c>
      <c r="E40" s="375" t="s">
        <v>1216</v>
      </c>
      <c r="F40" s="279" t="s">
        <v>2755</v>
      </c>
      <c r="G40" s="279" t="s">
        <v>2756</v>
      </c>
      <c r="H40" s="291"/>
      <c r="I40" s="313" t="s">
        <v>2210</v>
      </c>
    </row>
    <row r="41" spans="1:9" ht="32.25" customHeight="1" x14ac:dyDescent="0.15">
      <c r="A41" s="297">
        <v>38</v>
      </c>
      <c r="B41" s="389" t="s">
        <v>3183</v>
      </c>
      <c r="C41" s="279" t="s">
        <v>2150</v>
      </c>
      <c r="D41" s="339" t="s">
        <v>2013</v>
      </c>
      <c r="E41" s="339" t="s">
        <v>3184</v>
      </c>
      <c r="F41" s="279" t="s">
        <v>296</v>
      </c>
      <c r="G41" s="279" t="s">
        <v>2088</v>
      </c>
      <c r="H41" s="291"/>
      <c r="I41" s="313" t="s">
        <v>2128</v>
      </c>
    </row>
    <row r="42" spans="1:9" ht="32.25" customHeight="1" x14ac:dyDescent="0.15">
      <c r="A42" s="297">
        <v>39</v>
      </c>
      <c r="B42" s="389" t="s">
        <v>2745</v>
      </c>
      <c r="C42" s="279" t="s">
        <v>2749</v>
      </c>
      <c r="D42" s="339" t="s">
        <v>2746</v>
      </c>
      <c r="E42" s="339" t="s">
        <v>2747</v>
      </c>
      <c r="F42" s="279" t="s">
        <v>2750</v>
      </c>
      <c r="G42" s="279" t="s">
        <v>2751</v>
      </c>
      <c r="H42" s="291"/>
      <c r="I42" s="313" t="s">
        <v>2210</v>
      </c>
    </row>
    <row r="43" spans="1:9" ht="32.25" customHeight="1" x14ac:dyDescent="0.15">
      <c r="A43" s="297">
        <v>40</v>
      </c>
      <c r="B43" s="389" t="s">
        <v>3069</v>
      </c>
      <c r="C43" s="279" t="s">
        <v>3070</v>
      </c>
      <c r="D43" s="339" t="s">
        <v>3071</v>
      </c>
      <c r="E43" s="339" t="s">
        <v>554</v>
      </c>
      <c r="F43" s="279" t="s">
        <v>3068</v>
      </c>
      <c r="G43" s="279" t="s">
        <v>3072</v>
      </c>
      <c r="H43" s="291"/>
      <c r="I43" s="313" t="s">
        <v>2210</v>
      </c>
    </row>
    <row r="44" spans="1:9" ht="32.25" customHeight="1" x14ac:dyDescent="0.15">
      <c r="A44" s="297">
        <v>41</v>
      </c>
      <c r="B44" s="389" t="s">
        <v>1968</v>
      </c>
      <c r="C44" s="279" t="s">
        <v>2151</v>
      </c>
      <c r="D44" s="339" t="s">
        <v>2014</v>
      </c>
      <c r="E44" s="375" t="s">
        <v>2039</v>
      </c>
      <c r="F44" s="279" t="s">
        <v>854</v>
      </c>
      <c r="G44" s="279" t="s">
        <v>2089</v>
      </c>
      <c r="H44" s="291"/>
      <c r="I44" s="313" t="s">
        <v>2128</v>
      </c>
    </row>
    <row r="45" spans="1:9" ht="32.25" customHeight="1" x14ac:dyDescent="0.15">
      <c r="A45" s="297">
        <v>42</v>
      </c>
      <c r="B45" s="389" t="s">
        <v>1969</v>
      </c>
      <c r="C45" s="279" t="s">
        <v>2151</v>
      </c>
      <c r="D45" s="339" t="s">
        <v>2014</v>
      </c>
      <c r="E45" s="375" t="s">
        <v>2039</v>
      </c>
      <c r="F45" s="279" t="s">
        <v>854</v>
      </c>
      <c r="G45" s="279" t="s">
        <v>2089</v>
      </c>
      <c r="H45" s="291"/>
      <c r="I45" s="313" t="s">
        <v>2127</v>
      </c>
    </row>
    <row r="46" spans="1:9" ht="32.25" customHeight="1" x14ac:dyDescent="0.15">
      <c r="A46" s="297">
        <v>43</v>
      </c>
      <c r="B46" s="389" t="s">
        <v>2217</v>
      </c>
      <c r="C46" s="279" t="s">
        <v>1181</v>
      </c>
      <c r="D46" s="339" t="s">
        <v>3062</v>
      </c>
      <c r="E46" s="375" t="s">
        <v>1602</v>
      </c>
      <c r="F46" s="279" t="s">
        <v>2523</v>
      </c>
      <c r="G46" s="279" t="s">
        <v>3063</v>
      </c>
      <c r="H46" s="291"/>
      <c r="I46" s="313" t="s">
        <v>2210</v>
      </c>
    </row>
    <row r="47" spans="1:9" ht="32.25" customHeight="1" x14ac:dyDescent="0.15">
      <c r="A47" s="297">
        <v>44</v>
      </c>
      <c r="B47" s="389" t="s">
        <v>1970</v>
      </c>
      <c r="C47" s="279" t="s">
        <v>2152</v>
      </c>
      <c r="D47" s="339" t="s">
        <v>2397</v>
      </c>
      <c r="E47" s="339" t="s">
        <v>319</v>
      </c>
      <c r="F47" s="279" t="s">
        <v>2398</v>
      </c>
      <c r="G47" s="279" t="s">
        <v>2399</v>
      </c>
      <c r="H47" s="291"/>
      <c r="I47" s="313" t="s">
        <v>2128</v>
      </c>
    </row>
    <row r="48" spans="1:9" ht="32.25" customHeight="1" x14ac:dyDescent="0.15">
      <c r="A48" s="297">
        <v>45</v>
      </c>
      <c r="B48" s="389" t="s">
        <v>1971</v>
      </c>
      <c r="C48" s="279" t="s">
        <v>2153</v>
      </c>
      <c r="D48" s="339" t="s">
        <v>2015</v>
      </c>
      <c r="E48" s="339" t="s">
        <v>1602</v>
      </c>
      <c r="F48" s="279" t="s">
        <v>2090</v>
      </c>
      <c r="G48" s="279" t="s">
        <v>2091</v>
      </c>
      <c r="H48" s="291"/>
      <c r="I48" s="313" t="s">
        <v>2128</v>
      </c>
    </row>
    <row r="49" spans="1:9" ht="32.25" customHeight="1" x14ac:dyDescent="0.15">
      <c r="A49" s="297">
        <v>46</v>
      </c>
      <c r="B49" s="389" t="s">
        <v>1972</v>
      </c>
      <c r="C49" s="279" t="s">
        <v>2154</v>
      </c>
      <c r="D49" s="339" t="s">
        <v>2016</v>
      </c>
      <c r="E49" s="375" t="s">
        <v>1602</v>
      </c>
      <c r="F49" s="279" t="s">
        <v>2092</v>
      </c>
      <c r="G49" s="279" t="s">
        <v>2093</v>
      </c>
      <c r="H49" s="291"/>
      <c r="I49" s="313" t="s">
        <v>2128</v>
      </c>
    </row>
    <row r="50" spans="1:9" ht="32.25" customHeight="1" x14ac:dyDescent="0.15">
      <c r="A50" s="297">
        <v>47</v>
      </c>
      <c r="B50" s="389" t="s">
        <v>1973</v>
      </c>
      <c r="C50" s="279" t="s">
        <v>2155</v>
      </c>
      <c r="D50" s="339" t="s">
        <v>2017</v>
      </c>
      <c r="E50" s="375" t="s">
        <v>2044</v>
      </c>
      <c r="F50" s="279" t="s">
        <v>2094</v>
      </c>
      <c r="G50" s="279" t="s">
        <v>2094</v>
      </c>
      <c r="H50" s="291"/>
      <c r="I50" s="313" t="s">
        <v>2128</v>
      </c>
    </row>
    <row r="51" spans="1:9" ht="32.25" customHeight="1" x14ac:dyDescent="0.15">
      <c r="A51" s="297">
        <v>48</v>
      </c>
      <c r="B51" s="389" t="s">
        <v>1974</v>
      </c>
      <c r="C51" s="279" t="s">
        <v>2156</v>
      </c>
      <c r="D51" s="339" t="s">
        <v>2018</v>
      </c>
      <c r="E51" s="375" t="s">
        <v>1615</v>
      </c>
      <c r="F51" s="279" t="s">
        <v>1719</v>
      </c>
      <c r="G51" s="279" t="s">
        <v>2095</v>
      </c>
      <c r="H51" s="291"/>
      <c r="I51" s="313" t="s">
        <v>2128</v>
      </c>
    </row>
    <row r="52" spans="1:9" ht="32.25" customHeight="1" x14ac:dyDescent="0.15">
      <c r="A52" s="297">
        <v>49</v>
      </c>
      <c r="B52" s="389" t="s">
        <v>1975</v>
      </c>
      <c r="C52" s="279" t="s">
        <v>2157</v>
      </c>
      <c r="D52" s="339" t="s">
        <v>2019</v>
      </c>
      <c r="E52" s="375" t="s">
        <v>1616</v>
      </c>
      <c r="F52" s="279" t="s">
        <v>2096</v>
      </c>
      <c r="G52" s="279" t="s">
        <v>2097</v>
      </c>
      <c r="H52" s="291"/>
      <c r="I52" s="313" t="s">
        <v>2128</v>
      </c>
    </row>
    <row r="53" spans="1:9" ht="32.25" customHeight="1" x14ac:dyDescent="0.15">
      <c r="A53" s="297">
        <v>50</v>
      </c>
      <c r="B53" s="389" t="s">
        <v>1976</v>
      </c>
      <c r="C53" s="279" t="s">
        <v>2158</v>
      </c>
      <c r="D53" s="339" t="s">
        <v>2020</v>
      </c>
      <c r="E53" s="375" t="s">
        <v>2045</v>
      </c>
      <c r="F53" s="279" t="s">
        <v>896</v>
      </c>
      <c r="G53" s="279" t="s">
        <v>897</v>
      </c>
      <c r="H53" s="291"/>
      <c r="I53" s="313" t="s">
        <v>2128</v>
      </c>
    </row>
    <row r="54" spans="1:9" ht="32.25" customHeight="1" x14ac:dyDescent="0.15">
      <c r="A54" s="297">
        <v>51</v>
      </c>
      <c r="B54" s="389" t="s">
        <v>1977</v>
      </c>
      <c r="C54" s="279" t="s">
        <v>2159</v>
      </c>
      <c r="D54" s="339" t="s">
        <v>2021</v>
      </c>
      <c r="E54" s="375" t="s">
        <v>1615</v>
      </c>
      <c r="F54" s="279" t="s">
        <v>2098</v>
      </c>
      <c r="G54" s="279" t="s">
        <v>2099</v>
      </c>
      <c r="H54" s="291"/>
      <c r="I54" s="313" t="s">
        <v>2128</v>
      </c>
    </row>
    <row r="55" spans="1:9" ht="32.25" customHeight="1" x14ac:dyDescent="0.15">
      <c r="A55" s="297">
        <v>52</v>
      </c>
      <c r="B55" s="389" t="s">
        <v>1978</v>
      </c>
      <c r="C55" s="279" t="s">
        <v>2157</v>
      </c>
      <c r="D55" s="339" t="s">
        <v>2022</v>
      </c>
      <c r="E55" s="375" t="s">
        <v>2874</v>
      </c>
      <c r="F55" s="279" t="s">
        <v>2100</v>
      </c>
      <c r="G55" s="279" t="s">
        <v>2101</v>
      </c>
      <c r="H55" s="291"/>
      <c r="I55" s="313" t="s">
        <v>2128</v>
      </c>
    </row>
    <row r="56" spans="1:9" ht="32.25" customHeight="1" x14ac:dyDescent="0.15">
      <c r="A56" s="297">
        <v>53</v>
      </c>
      <c r="B56" s="389" t="s">
        <v>2361</v>
      </c>
      <c r="C56" s="279" t="s">
        <v>2362</v>
      </c>
      <c r="D56" s="339" t="s">
        <v>2363</v>
      </c>
      <c r="E56" s="339" t="s">
        <v>2361</v>
      </c>
      <c r="F56" s="279" t="s">
        <v>2364</v>
      </c>
      <c r="G56" s="279" t="s">
        <v>2365</v>
      </c>
      <c r="H56" s="291"/>
      <c r="I56" s="371" t="s">
        <v>2366</v>
      </c>
    </row>
    <row r="57" spans="1:9" ht="32.25" customHeight="1" x14ac:dyDescent="0.15">
      <c r="A57" s="297">
        <v>54</v>
      </c>
      <c r="B57" s="389" t="s">
        <v>2445</v>
      </c>
      <c r="C57" s="279" t="s">
        <v>2164</v>
      </c>
      <c r="D57" s="339" t="s">
        <v>2026</v>
      </c>
      <c r="E57" s="375" t="s">
        <v>2046</v>
      </c>
      <c r="F57" s="279" t="s">
        <v>2107</v>
      </c>
      <c r="G57" s="279" t="s">
        <v>2108</v>
      </c>
      <c r="H57" s="291"/>
      <c r="I57" s="313" t="s">
        <v>2127</v>
      </c>
    </row>
    <row r="58" spans="1:9" ht="32.25" customHeight="1" x14ac:dyDescent="0.15">
      <c r="A58" s="297">
        <v>55</v>
      </c>
      <c r="B58" s="389" t="s">
        <v>1537</v>
      </c>
      <c r="C58" s="279" t="s">
        <v>2165</v>
      </c>
      <c r="D58" s="339" t="s">
        <v>2027</v>
      </c>
      <c r="E58" s="375" t="s">
        <v>1627</v>
      </c>
      <c r="F58" s="279" t="s">
        <v>742</v>
      </c>
      <c r="G58" s="279" t="s">
        <v>760</v>
      </c>
      <c r="H58" s="291"/>
      <c r="I58" s="313" t="s">
        <v>2128</v>
      </c>
    </row>
    <row r="59" spans="1:9" ht="32.25" customHeight="1" x14ac:dyDescent="0.15">
      <c r="A59" s="297">
        <v>56</v>
      </c>
      <c r="B59" s="389" t="s">
        <v>1980</v>
      </c>
      <c r="C59" s="279" t="s">
        <v>2166</v>
      </c>
      <c r="D59" s="339" t="s">
        <v>2028</v>
      </c>
      <c r="E59" s="339" t="s">
        <v>551</v>
      </c>
      <c r="F59" s="279" t="s">
        <v>735</v>
      </c>
      <c r="G59" s="279" t="s">
        <v>759</v>
      </c>
      <c r="H59" s="291"/>
      <c r="I59" s="313" t="s">
        <v>2128</v>
      </c>
    </row>
    <row r="60" spans="1:9" ht="32.25" customHeight="1" x14ac:dyDescent="0.15">
      <c r="A60" s="297">
        <v>57</v>
      </c>
      <c r="B60" s="389" t="s">
        <v>1981</v>
      </c>
      <c r="C60" s="279" t="s">
        <v>2166</v>
      </c>
      <c r="D60" s="339" t="s">
        <v>2029</v>
      </c>
      <c r="E60" s="375" t="s">
        <v>1630</v>
      </c>
      <c r="F60" s="279" t="s">
        <v>2109</v>
      </c>
      <c r="G60" s="279" t="s">
        <v>2110</v>
      </c>
      <c r="H60" s="291"/>
      <c r="I60" s="313" t="s">
        <v>2128</v>
      </c>
    </row>
    <row r="61" spans="1:9" ht="32.25" customHeight="1" x14ac:dyDescent="0.15">
      <c r="A61" s="297">
        <v>58</v>
      </c>
      <c r="B61" s="389" t="s">
        <v>1982</v>
      </c>
      <c r="C61" s="279" t="s">
        <v>2166</v>
      </c>
      <c r="D61" s="339" t="s">
        <v>2030</v>
      </c>
      <c r="E61" s="375" t="s">
        <v>1630</v>
      </c>
      <c r="F61" s="279" t="s">
        <v>2111</v>
      </c>
      <c r="G61" s="279" t="s">
        <v>2112</v>
      </c>
      <c r="H61" s="291"/>
      <c r="I61" s="313" t="s">
        <v>2128</v>
      </c>
    </row>
    <row r="62" spans="1:9" ht="32.25" customHeight="1" x14ac:dyDescent="0.15">
      <c r="A62" s="297">
        <v>59</v>
      </c>
      <c r="B62" s="389" t="s">
        <v>2380</v>
      </c>
      <c r="C62" s="279" t="s">
        <v>2381</v>
      </c>
      <c r="D62" s="339" t="s">
        <v>2382</v>
      </c>
      <c r="E62" s="375" t="s">
        <v>2383</v>
      </c>
      <c r="F62" s="279" t="s">
        <v>2384</v>
      </c>
      <c r="G62" s="279" t="s">
        <v>2385</v>
      </c>
      <c r="H62" s="291"/>
      <c r="I62" s="313" t="s">
        <v>2210</v>
      </c>
    </row>
    <row r="63" spans="1:9" ht="32.25" customHeight="1" x14ac:dyDescent="0.15">
      <c r="A63" s="297">
        <v>60</v>
      </c>
      <c r="B63" s="389" t="s">
        <v>1983</v>
      </c>
      <c r="C63" s="279" t="s">
        <v>2167</v>
      </c>
      <c r="D63" s="339" t="s">
        <v>2828</v>
      </c>
      <c r="E63" s="375" t="s">
        <v>2047</v>
      </c>
      <c r="F63" s="279" t="s">
        <v>2113</v>
      </c>
      <c r="G63" s="279" t="s">
        <v>2114</v>
      </c>
      <c r="H63" s="291"/>
      <c r="I63" s="313" t="s">
        <v>2128</v>
      </c>
    </row>
    <row r="64" spans="1:9" ht="32.25" customHeight="1" x14ac:dyDescent="0.15">
      <c r="A64" s="297">
        <v>61</v>
      </c>
      <c r="B64" s="389" t="s">
        <v>1984</v>
      </c>
      <c r="C64" s="279" t="s">
        <v>2168</v>
      </c>
      <c r="D64" s="339" t="s">
        <v>2829</v>
      </c>
      <c r="E64" s="375" t="s">
        <v>2048</v>
      </c>
      <c r="F64" s="279" t="s">
        <v>2115</v>
      </c>
      <c r="G64" s="279" t="s">
        <v>2116</v>
      </c>
      <c r="H64" s="291"/>
      <c r="I64" s="313" t="s">
        <v>2128</v>
      </c>
    </row>
    <row r="65" spans="1:9" ht="32.25" customHeight="1" x14ac:dyDescent="0.15">
      <c r="A65" s="297">
        <v>62</v>
      </c>
      <c r="B65" s="389" t="s">
        <v>1985</v>
      </c>
      <c r="C65" s="279" t="s">
        <v>2169</v>
      </c>
      <c r="D65" s="339" t="s">
        <v>2031</v>
      </c>
      <c r="E65" s="375" t="s">
        <v>1633</v>
      </c>
      <c r="F65" s="279" t="s">
        <v>2117</v>
      </c>
      <c r="G65" s="279" t="s">
        <v>2118</v>
      </c>
      <c r="H65" s="291"/>
      <c r="I65" s="313" t="s">
        <v>2128</v>
      </c>
    </row>
    <row r="66" spans="1:9" ht="32.25" customHeight="1" x14ac:dyDescent="0.15">
      <c r="A66" s="297">
        <v>63</v>
      </c>
      <c r="B66" s="389" t="s">
        <v>1986</v>
      </c>
      <c r="C66" s="279" t="s">
        <v>2170</v>
      </c>
      <c r="D66" s="339" t="s">
        <v>2032</v>
      </c>
      <c r="E66" s="375" t="s">
        <v>1633</v>
      </c>
      <c r="F66" s="279" t="s">
        <v>2119</v>
      </c>
      <c r="G66" s="279" t="s">
        <v>2120</v>
      </c>
      <c r="H66" s="291"/>
      <c r="I66" s="313" t="s">
        <v>2128</v>
      </c>
    </row>
    <row r="67" spans="1:9" ht="32.25" customHeight="1" x14ac:dyDescent="0.15">
      <c r="A67" s="297">
        <v>64</v>
      </c>
      <c r="B67" s="389" t="s">
        <v>1987</v>
      </c>
      <c r="C67" s="279" t="s">
        <v>2171</v>
      </c>
      <c r="D67" s="339" t="s">
        <v>2830</v>
      </c>
      <c r="E67" s="339" t="s">
        <v>2049</v>
      </c>
      <c r="F67" s="279" t="s">
        <v>2121</v>
      </c>
      <c r="G67" s="279" t="s">
        <v>2122</v>
      </c>
      <c r="H67" s="291"/>
      <c r="I67" s="313" t="s">
        <v>2128</v>
      </c>
    </row>
    <row r="68" spans="1:9" ht="32.25" customHeight="1" x14ac:dyDescent="0.15">
      <c r="A68" s="297">
        <v>65</v>
      </c>
      <c r="B68" s="389" t="s">
        <v>771</v>
      </c>
      <c r="C68" s="279" t="s">
        <v>2172</v>
      </c>
      <c r="D68" s="339" t="s">
        <v>2033</v>
      </c>
      <c r="E68" s="375" t="s">
        <v>2491</v>
      </c>
      <c r="F68" s="279" t="s">
        <v>792</v>
      </c>
      <c r="G68" s="279" t="s">
        <v>2123</v>
      </c>
      <c r="H68" s="291"/>
      <c r="I68" s="313" t="s">
        <v>2128</v>
      </c>
    </row>
    <row r="69" spans="1:9" ht="32.25" customHeight="1" x14ac:dyDescent="0.15">
      <c r="A69" s="297">
        <v>66</v>
      </c>
      <c r="B69" s="389" t="s">
        <v>1988</v>
      </c>
      <c r="C69" s="279" t="s">
        <v>2173</v>
      </c>
      <c r="D69" s="339" t="s">
        <v>2831</v>
      </c>
      <c r="E69" s="339" t="s">
        <v>2049</v>
      </c>
      <c r="F69" s="279" t="s">
        <v>2124</v>
      </c>
      <c r="G69" s="279" t="s">
        <v>2125</v>
      </c>
      <c r="H69" s="291"/>
      <c r="I69" s="313" t="s">
        <v>2128</v>
      </c>
    </row>
    <row r="70" spans="1:9" ht="32.25" customHeight="1" thickBot="1" x14ac:dyDescent="0.2">
      <c r="A70" s="297">
        <v>67</v>
      </c>
      <c r="B70" s="392" t="s">
        <v>1989</v>
      </c>
      <c r="C70" s="287" t="s">
        <v>2174</v>
      </c>
      <c r="D70" s="376" t="s">
        <v>2034</v>
      </c>
      <c r="E70" s="376" t="s">
        <v>2252</v>
      </c>
      <c r="F70" s="287" t="s">
        <v>853</v>
      </c>
      <c r="G70" s="287" t="s">
        <v>2126</v>
      </c>
      <c r="H70" s="122"/>
      <c r="I70" s="314" t="s">
        <v>2128</v>
      </c>
    </row>
    <row r="71" spans="1:9" ht="18" customHeight="1" x14ac:dyDescent="0.15">
      <c r="A71" s="387"/>
      <c r="B71" s="385"/>
    </row>
    <row r="72" spans="1:9" ht="18" customHeight="1" x14ac:dyDescent="0.15">
      <c r="A72" s="387" t="s">
        <v>2666</v>
      </c>
      <c r="B72" s="416" t="s">
        <v>2667</v>
      </c>
      <c r="C72" s="414"/>
      <c r="D72" s="384"/>
      <c r="E72" s="384"/>
    </row>
    <row r="73" spans="1:9" ht="18" customHeight="1" x14ac:dyDescent="0.15">
      <c r="A73" s="406"/>
      <c r="B73" s="385" t="s">
        <v>2972</v>
      </c>
      <c r="C73" s="414"/>
      <c r="D73" s="384"/>
      <c r="E73" s="384"/>
    </row>
    <row r="74" spans="1:9" ht="18" customHeight="1" x14ac:dyDescent="0.15">
      <c r="A74" s="406"/>
      <c r="B74" s="416" t="s">
        <v>2668</v>
      </c>
      <c r="C74" s="414"/>
      <c r="D74" s="384"/>
      <c r="E74" s="384"/>
    </row>
    <row r="75" spans="1:9" ht="18" customHeight="1" x14ac:dyDescent="0.15">
      <c r="A75" s="406"/>
      <c r="B75" s="385" t="s">
        <v>2669</v>
      </c>
      <c r="C75" s="414"/>
      <c r="D75" s="384"/>
      <c r="E75" s="384"/>
    </row>
    <row r="76" spans="1:9" ht="18" customHeight="1" x14ac:dyDescent="0.15">
      <c r="A76" s="406"/>
      <c r="B76" s="384"/>
      <c r="C76" s="414"/>
      <c r="D76" s="384"/>
      <c r="E76" s="384"/>
    </row>
  </sheetData>
  <autoFilter ref="A3:J70"/>
  <phoneticPr fontId="3"/>
  <conditionalFormatting sqref="A2">
    <cfRule type="cellIs" dxfId="8" priority="8" stopIfTrue="1" operator="equal">
      <formula>"無"</formula>
    </cfRule>
  </conditionalFormatting>
  <conditionalFormatting sqref="I4:I17 I21:I70">
    <cfRule type="cellIs" dxfId="7" priority="4" stopIfTrue="1" operator="equal">
      <formula>0</formula>
    </cfRule>
  </conditionalFormatting>
  <conditionalFormatting sqref="I4:I17 I21:I70">
    <cfRule type="cellIs" dxfId="6" priority="3" stopIfTrue="1" operator="equal">
      <formula>0</formula>
    </cfRule>
  </conditionalFormatting>
  <conditionalFormatting sqref="I18:I20">
    <cfRule type="cellIs" dxfId="5" priority="2" stopIfTrue="1" operator="equal">
      <formula>0</formula>
    </cfRule>
  </conditionalFormatting>
  <conditionalFormatting sqref="I18:I20">
    <cfRule type="cellIs" dxfId="4"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83"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J2" sqref="J2"/>
    </sheetView>
  </sheetViews>
  <sheetFormatPr defaultRowHeight="18" customHeight="1" x14ac:dyDescent="0.15"/>
  <cols>
    <col min="1" max="1" width="4.85546875" style="28" customWidth="1"/>
    <col min="2" max="2" width="47.7109375" style="11" bestFit="1" customWidth="1"/>
    <col min="3" max="3" width="10.7109375" style="29" customWidth="1"/>
    <col min="4" max="4" width="33.5703125" style="11" bestFit="1" customWidth="1"/>
    <col min="5" max="5" width="42.85546875" style="11" customWidth="1"/>
    <col min="6" max="6" width="10.7109375" style="11" customWidth="1"/>
    <col min="7" max="8" width="13.7109375" style="9" customWidth="1"/>
    <col min="9" max="9" width="10.28515625" style="9" customWidth="1"/>
    <col min="10" max="10" width="17.140625" style="11" customWidth="1"/>
    <col min="11" max="11" width="5.140625" style="9" customWidth="1"/>
    <col min="12" max="16384" width="9.140625" style="11"/>
  </cols>
  <sheetData>
    <row r="1" spans="1:11" s="2" customFormat="1" ht="18" customHeight="1" x14ac:dyDescent="0.15">
      <c r="A1" s="3" t="s">
        <v>881</v>
      </c>
      <c r="C1" s="3"/>
      <c r="G1" s="4"/>
      <c r="H1" s="4"/>
      <c r="I1" s="4"/>
      <c r="K1" s="4"/>
    </row>
    <row r="2" spans="1:11" s="2" customFormat="1" ht="18" customHeight="1" thickBot="1" x14ac:dyDescent="0.2">
      <c r="A2" s="20"/>
      <c r="B2" s="3"/>
      <c r="C2" s="3"/>
      <c r="G2" s="4"/>
      <c r="H2" s="4"/>
      <c r="I2" s="4"/>
      <c r="J2" s="121" t="str">
        <f>支援施設!N2</f>
        <v>（R２ ．２．１現在）</v>
      </c>
      <c r="K2" s="4"/>
    </row>
    <row r="3" spans="1:11" s="9" customFormat="1" ht="18" customHeight="1" x14ac:dyDescent="0.15">
      <c r="A3" s="21" t="s">
        <v>218</v>
      </c>
      <c r="B3" s="22" t="s">
        <v>241</v>
      </c>
      <c r="C3" s="23" t="s">
        <v>242</v>
      </c>
      <c r="D3" s="24" t="s">
        <v>215</v>
      </c>
      <c r="E3" s="76" t="s">
        <v>213</v>
      </c>
      <c r="F3" s="25" t="s">
        <v>243</v>
      </c>
      <c r="G3" s="22" t="s">
        <v>238</v>
      </c>
      <c r="H3" s="76" t="s">
        <v>883</v>
      </c>
      <c r="I3" s="76" t="s">
        <v>877</v>
      </c>
      <c r="J3" s="6" t="s">
        <v>217</v>
      </c>
    </row>
    <row r="4" spans="1:11" s="9" customFormat="1" ht="18" customHeight="1" x14ac:dyDescent="0.15">
      <c r="A4" s="316">
        <v>1</v>
      </c>
      <c r="B4" s="292" t="s">
        <v>1187</v>
      </c>
      <c r="C4" s="195" t="s">
        <v>875</v>
      </c>
      <c r="D4" s="293" t="s">
        <v>878</v>
      </c>
      <c r="E4" s="292" t="s">
        <v>887</v>
      </c>
      <c r="F4" s="196">
        <v>38991</v>
      </c>
      <c r="G4" s="197" t="s">
        <v>879</v>
      </c>
      <c r="H4" s="198" t="s">
        <v>880</v>
      </c>
      <c r="I4" s="199">
        <v>170</v>
      </c>
      <c r="J4" s="200"/>
    </row>
    <row r="5" spans="1:11" s="9" customFormat="1" ht="18" customHeight="1" x14ac:dyDescent="0.15">
      <c r="A5" s="316">
        <v>2</v>
      </c>
      <c r="B5" s="203" t="s">
        <v>431</v>
      </c>
      <c r="C5" s="191" t="s">
        <v>425</v>
      </c>
      <c r="D5" s="204" t="s">
        <v>432</v>
      </c>
      <c r="E5" s="205" t="s">
        <v>428</v>
      </c>
      <c r="F5" s="201">
        <v>41000</v>
      </c>
      <c r="G5" s="190" t="s">
        <v>429</v>
      </c>
      <c r="H5" s="193" t="s">
        <v>430</v>
      </c>
      <c r="I5" s="192">
        <v>90</v>
      </c>
      <c r="J5" s="194"/>
    </row>
    <row r="6" spans="1:11" ht="18" customHeight="1" thickBot="1" x14ac:dyDescent="0.2">
      <c r="A6" s="202">
        <v>3</v>
      </c>
      <c r="B6" s="294" t="s">
        <v>433</v>
      </c>
      <c r="C6" s="77" t="s">
        <v>436</v>
      </c>
      <c r="D6" s="295" t="s">
        <v>154</v>
      </c>
      <c r="E6" s="294" t="s">
        <v>427</v>
      </c>
      <c r="F6" s="78">
        <v>41000</v>
      </c>
      <c r="G6" s="79" t="s">
        <v>607</v>
      </c>
      <c r="H6" s="83" t="s">
        <v>1050</v>
      </c>
      <c r="I6" s="80">
        <v>100</v>
      </c>
      <c r="J6" s="81"/>
    </row>
  </sheetData>
  <phoneticPr fontId="3"/>
  <conditionalFormatting sqref="A2">
    <cfRule type="cellIs" dxfId="3"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8"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10"/>
  <sheetViews>
    <sheetView zoomScaleNormal="100" zoomScaleSheetLayoutView="40" workbookViewId="0">
      <pane xSplit="1" ySplit="3" topLeftCell="B273" activePane="bottomRight" state="frozen"/>
      <selection pane="topRight" activeCell="B1" sqref="B1"/>
      <selection pane="bottomLeft" activeCell="A4" sqref="A4"/>
      <selection pane="bottomRight" activeCell="G283" sqref="G283"/>
    </sheetView>
  </sheetViews>
  <sheetFormatPr defaultRowHeight="18" customHeight="1" x14ac:dyDescent="0.15"/>
  <cols>
    <col min="1" max="1" width="19.28515625" style="513" customWidth="1"/>
    <col min="2" max="2" width="40.42578125" style="414" customWidth="1"/>
    <col min="3" max="3" width="10" style="414" customWidth="1"/>
    <col min="4" max="4" width="48.5703125" style="384" customWidth="1"/>
    <col min="5" max="5" width="14.28515625" style="384" customWidth="1"/>
    <col min="6" max="6" width="16.5703125" style="384" hidden="1" customWidth="1"/>
    <col min="7" max="7" width="9.28515625" style="384" customWidth="1"/>
    <col min="8" max="8" width="14.140625" style="384" customWidth="1"/>
    <col min="9" max="9" width="29.28515625" style="383" customWidth="1"/>
    <col min="10" max="16384" width="9.140625" style="384"/>
  </cols>
  <sheetData>
    <row r="1" spans="1:9" s="2" customFormat="1" ht="18" customHeight="1" x14ac:dyDescent="0.15">
      <c r="A1" s="511" t="s">
        <v>2529</v>
      </c>
      <c r="B1" s="3"/>
      <c r="C1" s="3"/>
      <c r="I1" s="4"/>
    </row>
    <row r="2" spans="1:9" s="2" customFormat="1" ht="18" customHeight="1" thickBot="1" x14ac:dyDescent="0.2">
      <c r="A2" s="511"/>
      <c r="B2" s="3"/>
      <c r="C2" s="3"/>
      <c r="H2" s="121" t="str">
        <f>支援施設!N2</f>
        <v>（R２ ．２．１現在）</v>
      </c>
      <c r="I2" s="4"/>
    </row>
    <row r="3" spans="1:9" s="383" customFormat="1" ht="24" customHeight="1" x14ac:dyDescent="0.15">
      <c r="A3" s="512" t="s">
        <v>1124</v>
      </c>
      <c r="B3" s="397" t="s">
        <v>1125</v>
      </c>
      <c r="C3" s="397" t="s">
        <v>2530</v>
      </c>
      <c r="D3" s="398" t="s">
        <v>215</v>
      </c>
      <c r="E3" s="398" t="s">
        <v>2531</v>
      </c>
      <c r="F3" s="398" t="s">
        <v>1126</v>
      </c>
      <c r="G3" s="399" t="s">
        <v>877</v>
      </c>
      <c r="H3" s="400" t="s">
        <v>1127</v>
      </c>
      <c r="I3" s="401" t="s">
        <v>2532</v>
      </c>
    </row>
    <row r="4" spans="1:9" s="383" customFormat="1" ht="17.25" customHeight="1" x14ac:dyDescent="0.15">
      <c r="A4" s="620" t="s">
        <v>3269</v>
      </c>
      <c r="B4" s="159" t="s">
        <v>1128</v>
      </c>
      <c r="C4" s="159">
        <v>6900036</v>
      </c>
      <c r="D4" s="180" t="s">
        <v>2533</v>
      </c>
      <c r="E4" s="159" t="s">
        <v>1165</v>
      </c>
      <c r="F4" s="589" t="s">
        <v>295</v>
      </c>
      <c r="G4" s="165">
        <f>SUM(G5:G7)</f>
        <v>14</v>
      </c>
      <c r="H4" s="402">
        <v>38991</v>
      </c>
      <c r="I4" s="403"/>
    </row>
    <row r="5" spans="1:9" s="383" customFormat="1" ht="17.25" customHeight="1" x14ac:dyDescent="0.15">
      <c r="A5" s="637"/>
      <c r="B5" s="160" t="s">
        <v>2220</v>
      </c>
      <c r="C5" s="161">
        <v>6900015</v>
      </c>
      <c r="D5" s="179" t="s">
        <v>648</v>
      </c>
      <c r="E5" s="161"/>
      <c r="F5" s="593"/>
      <c r="G5" s="161">
        <v>4</v>
      </c>
      <c r="H5" s="572"/>
      <c r="I5" s="283" t="s">
        <v>2534</v>
      </c>
    </row>
    <row r="6" spans="1:9" s="383" customFormat="1" ht="17.25" customHeight="1" x14ac:dyDescent="0.15">
      <c r="A6" s="637"/>
      <c r="B6" s="160" t="s">
        <v>1129</v>
      </c>
      <c r="C6" s="161">
        <v>6900016</v>
      </c>
      <c r="D6" s="179" t="s">
        <v>649</v>
      </c>
      <c r="E6" s="161"/>
      <c r="F6" s="593"/>
      <c r="G6" s="161">
        <v>6</v>
      </c>
      <c r="H6" s="572"/>
      <c r="I6" s="283" t="s">
        <v>2656</v>
      </c>
    </row>
    <row r="7" spans="1:9" s="383" customFormat="1" ht="17.25" customHeight="1" x14ac:dyDescent="0.15">
      <c r="A7" s="638"/>
      <c r="B7" s="183" t="s">
        <v>773</v>
      </c>
      <c r="C7" s="161">
        <v>6900016</v>
      </c>
      <c r="D7" s="179" t="s">
        <v>649</v>
      </c>
      <c r="E7" s="161"/>
      <c r="F7" s="587"/>
      <c r="G7" s="161">
        <v>4</v>
      </c>
      <c r="H7" s="572"/>
      <c r="I7" s="283" t="s">
        <v>2657</v>
      </c>
    </row>
    <row r="8" spans="1:9" s="383" customFormat="1" ht="17.25" customHeight="1" x14ac:dyDescent="0.15">
      <c r="A8" s="636" t="s">
        <v>3268</v>
      </c>
      <c r="B8" s="159" t="s">
        <v>1130</v>
      </c>
      <c r="C8" s="159">
        <v>6900011</v>
      </c>
      <c r="D8" s="180" t="s">
        <v>650</v>
      </c>
      <c r="E8" s="159" t="s">
        <v>1166</v>
      </c>
      <c r="F8" s="589" t="s">
        <v>295</v>
      </c>
      <c r="G8" s="165">
        <f>SUM(G9:G14)</f>
        <v>42</v>
      </c>
      <c r="H8" s="402">
        <v>38991</v>
      </c>
      <c r="I8" s="403"/>
    </row>
    <row r="9" spans="1:9" s="383" customFormat="1" ht="17.25" customHeight="1" x14ac:dyDescent="0.15">
      <c r="A9" s="635"/>
      <c r="B9" s="160" t="s">
        <v>1131</v>
      </c>
      <c r="C9" s="161">
        <v>6900021</v>
      </c>
      <c r="D9" s="179" t="s">
        <v>651</v>
      </c>
      <c r="E9" s="161"/>
      <c r="F9" s="593"/>
      <c r="G9" s="161">
        <v>8</v>
      </c>
      <c r="H9" s="572"/>
      <c r="I9" s="283" t="s">
        <v>2535</v>
      </c>
    </row>
    <row r="10" spans="1:9" ht="18" customHeight="1" x14ac:dyDescent="0.15">
      <c r="A10" s="635"/>
      <c r="B10" s="160" t="s">
        <v>1132</v>
      </c>
      <c r="C10" s="161">
        <v>6900021</v>
      </c>
      <c r="D10" s="179" t="s">
        <v>651</v>
      </c>
      <c r="E10" s="161"/>
      <c r="F10" s="593"/>
      <c r="G10" s="161">
        <v>8</v>
      </c>
      <c r="H10" s="572"/>
      <c r="I10" s="283" t="s">
        <v>2535</v>
      </c>
    </row>
    <row r="11" spans="1:9" ht="18" customHeight="1" x14ac:dyDescent="0.15">
      <c r="A11" s="635"/>
      <c r="B11" s="160" t="s">
        <v>1133</v>
      </c>
      <c r="C11" s="161">
        <v>6900011</v>
      </c>
      <c r="D11" s="179" t="s">
        <v>650</v>
      </c>
      <c r="E11" s="161"/>
      <c r="F11" s="593"/>
      <c r="G11" s="161">
        <v>6</v>
      </c>
      <c r="H11" s="572"/>
      <c r="I11" s="283" t="s">
        <v>2536</v>
      </c>
    </row>
    <row r="12" spans="1:9" ht="18" customHeight="1" x14ac:dyDescent="0.15">
      <c r="A12" s="635"/>
      <c r="B12" s="160" t="s">
        <v>1134</v>
      </c>
      <c r="C12" s="161">
        <v>6900021</v>
      </c>
      <c r="D12" s="179" t="s">
        <v>651</v>
      </c>
      <c r="E12" s="161"/>
      <c r="F12" s="593"/>
      <c r="G12" s="161">
        <v>8</v>
      </c>
      <c r="H12" s="572"/>
      <c r="I12" s="283" t="s">
        <v>2535</v>
      </c>
    </row>
    <row r="13" spans="1:9" ht="18" customHeight="1" x14ac:dyDescent="0.15">
      <c r="A13" s="635"/>
      <c r="B13" s="160" t="s">
        <v>1135</v>
      </c>
      <c r="C13" s="161">
        <v>6900011</v>
      </c>
      <c r="D13" s="179" t="s">
        <v>650</v>
      </c>
      <c r="E13" s="161"/>
      <c r="F13" s="593"/>
      <c r="G13" s="161">
        <v>6</v>
      </c>
      <c r="H13" s="572"/>
      <c r="I13" s="283" t="s">
        <v>2536</v>
      </c>
    </row>
    <row r="14" spans="1:9" ht="18" customHeight="1" x14ac:dyDescent="0.15">
      <c r="A14" s="635"/>
      <c r="B14" s="160" t="s">
        <v>1136</v>
      </c>
      <c r="C14" s="161">
        <v>6900011</v>
      </c>
      <c r="D14" s="179" t="s">
        <v>650</v>
      </c>
      <c r="E14" s="161"/>
      <c r="F14" s="587"/>
      <c r="G14" s="161">
        <v>6</v>
      </c>
      <c r="H14" s="572"/>
      <c r="I14" s="283" t="s">
        <v>2536</v>
      </c>
    </row>
    <row r="15" spans="1:9" s="383" customFormat="1" ht="17.25" customHeight="1" x14ac:dyDescent="0.15">
      <c r="A15" s="636" t="s">
        <v>3267</v>
      </c>
      <c r="B15" s="159" t="s">
        <v>1137</v>
      </c>
      <c r="C15" s="159">
        <v>6900822</v>
      </c>
      <c r="D15" s="180" t="s">
        <v>652</v>
      </c>
      <c r="E15" s="159" t="s">
        <v>2722</v>
      </c>
      <c r="F15" s="642" t="s">
        <v>295</v>
      </c>
      <c r="G15" s="165">
        <v>20</v>
      </c>
      <c r="H15" s="402">
        <v>39661</v>
      </c>
      <c r="I15" s="403"/>
    </row>
    <row r="16" spans="1:9" s="383" customFormat="1" ht="17.25" customHeight="1" x14ac:dyDescent="0.15">
      <c r="A16" s="635"/>
      <c r="B16" s="162" t="s">
        <v>2325</v>
      </c>
      <c r="C16" s="163">
        <v>6900822</v>
      </c>
      <c r="D16" s="181" t="s">
        <v>652</v>
      </c>
      <c r="E16" s="163"/>
      <c r="F16" s="633"/>
      <c r="G16" s="163">
        <v>20</v>
      </c>
      <c r="H16" s="404"/>
      <c r="I16" s="283" t="s">
        <v>2535</v>
      </c>
    </row>
    <row r="17" spans="1:9" ht="18" customHeight="1" x14ac:dyDescent="0.15">
      <c r="A17" s="636" t="s">
        <v>3266</v>
      </c>
      <c r="B17" s="159" t="s">
        <v>622</v>
      </c>
      <c r="C17" s="159">
        <v>6900825</v>
      </c>
      <c r="D17" s="180" t="s">
        <v>2725</v>
      </c>
      <c r="E17" s="159" t="s">
        <v>2871</v>
      </c>
      <c r="F17" s="642" t="s">
        <v>295</v>
      </c>
      <c r="G17" s="165">
        <f>SUM(G18:G26)</f>
        <v>42</v>
      </c>
      <c r="H17" s="402">
        <v>38991</v>
      </c>
      <c r="I17" s="403"/>
    </row>
    <row r="18" spans="1:9" ht="18" customHeight="1" x14ac:dyDescent="0.15">
      <c r="A18" s="635"/>
      <c r="B18" s="162" t="s">
        <v>1138</v>
      </c>
      <c r="C18" s="163">
        <v>6900001</v>
      </c>
      <c r="D18" s="181" t="s">
        <v>653</v>
      </c>
      <c r="E18" s="163"/>
      <c r="F18" s="633"/>
      <c r="G18" s="163">
        <v>4</v>
      </c>
      <c r="H18" s="630"/>
      <c r="I18" s="283" t="s">
        <v>2535</v>
      </c>
    </row>
    <row r="19" spans="1:9" ht="18" customHeight="1" x14ac:dyDescent="0.15">
      <c r="A19" s="635"/>
      <c r="B19" s="162" t="s">
        <v>1139</v>
      </c>
      <c r="C19" s="163">
        <v>6900823</v>
      </c>
      <c r="D19" s="181" t="s">
        <v>654</v>
      </c>
      <c r="E19" s="163"/>
      <c r="F19" s="633"/>
      <c r="G19" s="163">
        <v>4</v>
      </c>
      <c r="H19" s="630"/>
      <c r="I19" s="283" t="s">
        <v>2730</v>
      </c>
    </row>
    <row r="20" spans="1:9" ht="17.25" customHeight="1" x14ac:dyDescent="0.15">
      <c r="A20" s="635"/>
      <c r="B20" s="162" t="s">
        <v>1140</v>
      </c>
      <c r="C20" s="163">
        <v>6900017</v>
      </c>
      <c r="D20" s="181" t="s">
        <v>655</v>
      </c>
      <c r="E20" s="163"/>
      <c r="F20" s="633"/>
      <c r="G20" s="163">
        <v>4</v>
      </c>
      <c r="H20" s="630"/>
      <c r="I20" s="283" t="s">
        <v>2535</v>
      </c>
    </row>
    <row r="21" spans="1:9" ht="17.25" customHeight="1" x14ac:dyDescent="0.15">
      <c r="A21" s="635"/>
      <c r="B21" s="162" t="s">
        <v>1141</v>
      </c>
      <c r="C21" s="163">
        <v>6900823</v>
      </c>
      <c r="D21" s="181" t="s">
        <v>2726</v>
      </c>
      <c r="E21" s="163"/>
      <c r="F21" s="633"/>
      <c r="G21" s="163">
        <v>4</v>
      </c>
      <c r="H21" s="630"/>
      <c r="I21" s="283" t="s">
        <v>2536</v>
      </c>
    </row>
    <row r="22" spans="1:9" ht="17.25" customHeight="1" x14ac:dyDescent="0.15">
      <c r="A22" s="635"/>
      <c r="B22" s="162" t="s">
        <v>1142</v>
      </c>
      <c r="C22" s="163">
        <v>6900823</v>
      </c>
      <c r="D22" s="181" t="s">
        <v>656</v>
      </c>
      <c r="E22" s="163"/>
      <c r="F22" s="633"/>
      <c r="G22" s="163">
        <v>7</v>
      </c>
      <c r="H22" s="630"/>
      <c r="I22" s="283" t="s">
        <v>2535</v>
      </c>
    </row>
    <row r="23" spans="1:9" ht="17.25" customHeight="1" x14ac:dyDescent="0.15">
      <c r="A23" s="635"/>
      <c r="B23" s="162" t="s">
        <v>2786</v>
      </c>
      <c r="C23" s="163">
        <v>6900058</v>
      </c>
      <c r="D23" s="181" t="s">
        <v>657</v>
      </c>
      <c r="E23" s="163"/>
      <c r="F23" s="633"/>
      <c r="G23" s="163">
        <v>1</v>
      </c>
      <c r="H23" s="630"/>
      <c r="I23" s="283" t="s">
        <v>2535</v>
      </c>
    </row>
    <row r="24" spans="1:9" ht="17.25" customHeight="1" x14ac:dyDescent="0.15">
      <c r="A24" s="635"/>
      <c r="B24" s="162" t="s">
        <v>1252</v>
      </c>
      <c r="C24" s="163">
        <v>6900823</v>
      </c>
      <c r="D24" s="181" t="s">
        <v>2727</v>
      </c>
      <c r="E24" s="163"/>
      <c r="F24" s="633"/>
      <c r="G24" s="163">
        <v>4</v>
      </c>
      <c r="H24" s="630"/>
      <c r="I24" s="283" t="s">
        <v>2537</v>
      </c>
    </row>
    <row r="25" spans="1:9" ht="17.25" customHeight="1" x14ac:dyDescent="0.15">
      <c r="A25" s="635"/>
      <c r="B25" s="162" t="s">
        <v>1253</v>
      </c>
      <c r="C25" s="163">
        <v>6900815</v>
      </c>
      <c r="D25" s="181" t="s">
        <v>1254</v>
      </c>
      <c r="E25" s="163"/>
      <c r="F25" s="633"/>
      <c r="G25" s="163">
        <v>4</v>
      </c>
      <c r="H25" s="630"/>
      <c r="I25" s="283" t="s">
        <v>2535</v>
      </c>
    </row>
    <row r="26" spans="1:9" ht="17.25" customHeight="1" x14ac:dyDescent="0.15">
      <c r="A26" s="635"/>
      <c r="B26" s="162" t="s">
        <v>1381</v>
      </c>
      <c r="C26" s="163">
        <v>6900402</v>
      </c>
      <c r="D26" s="181" t="s">
        <v>2310</v>
      </c>
      <c r="E26" s="163"/>
      <c r="F26" s="634"/>
      <c r="G26" s="163">
        <v>10</v>
      </c>
      <c r="H26" s="630"/>
      <c r="I26" s="283" t="s">
        <v>2731</v>
      </c>
    </row>
    <row r="27" spans="1:9" ht="17.25" customHeight="1" x14ac:dyDescent="0.15">
      <c r="A27" s="620" t="s">
        <v>3265</v>
      </c>
      <c r="B27" s="164" t="s">
        <v>2423</v>
      </c>
      <c r="C27" s="159">
        <v>6900121</v>
      </c>
      <c r="D27" s="180" t="s">
        <v>658</v>
      </c>
      <c r="E27" s="159" t="s">
        <v>1167</v>
      </c>
      <c r="F27" s="642" t="s">
        <v>303</v>
      </c>
      <c r="G27" s="165">
        <f>SUM(G28:G36)</f>
        <v>71</v>
      </c>
      <c r="H27" s="402">
        <v>39539</v>
      </c>
      <c r="I27" s="403"/>
    </row>
    <row r="28" spans="1:9" ht="17.25" customHeight="1" x14ac:dyDescent="0.15">
      <c r="A28" s="637"/>
      <c r="B28" s="160" t="s">
        <v>1143</v>
      </c>
      <c r="C28" s="161">
        <v>6900121</v>
      </c>
      <c r="D28" s="179" t="s">
        <v>658</v>
      </c>
      <c r="E28" s="161"/>
      <c r="F28" s="633"/>
      <c r="G28" s="161">
        <v>6</v>
      </c>
      <c r="H28" s="615"/>
      <c r="I28" s="283" t="s">
        <v>2535</v>
      </c>
    </row>
    <row r="29" spans="1:9" ht="17.25" customHeight="1" x14ac:dyDescent="0.15">
      <c r="A29" s="637"/>
      <c r="B29" s="160" t="s">
        <v>1144</v>
      </c>
      <c r="C29" s="161">
        <v>6900121</v>
      </c>
      <c r="D29" s="179" t="s">
        <v>2658</v>
      </c>
      <c r="E29" s="161"/>
      <c r="F29" s="633"/>
      <c r="G29" s="161">
        <v>7</v>
      </c>
      <c r="H29" s="616"/>
      <c r="I29" s="283" t="s">
        <v>2535</v>
      </c>
    </row>
    <row r="30" spans="1:9" ht="17.25" customHeight="1" x14ac:dyDescent="0.15">
      <c r="A30" s="637"/>
      <c r="B30" s="160" t="s">
        <v>2777</v>
      </c>
      <c r="C30" s="161">
        <v>6900883</v>
      </c>
      <c r="D30" s="179" t="s">
        <v>2659</v>
      </c>
      <c r="E30" s="161"/>
      <c r="F30" s="633"/>
      <c r="G30" s="163">
        <v>10</v>
      </c>
      <c r="H30" s="616"/>
      <c r="I30" s="283" t="s">
        <v>2535</v>
      </c>
    </row>
    <row r="31" spans="1:9" ht="17.25" customHeight="1" x14ac:dyDescent="0.15">
      <c r="A31" s="637"/>
      <c r="B31" s="160" t="s">
        <v>1145</v>
      </c>
      <c r="C31" s="161">
        <v>6900003</v>
      </c>
      <c r="D31" s="179" t="s">
        <v>2359</v>
      </c>
      <c r="E31" s="161"/>
      <c r="F31" s="633"/>
      <c r="G31" s="161">
        <v>4</v>
      </c>
      <c r="H31" s="616"/>
      <c r="I31" s="283" t="s">
        <v>2535</v>
      </c>
    </row>
    <row r="32" spans="1:9" ht="17.25" customHeight="1" x14ac:dyDescent="0.15">
      <c r="A32" s="637"/>
      <c r="B32" s="160" t="s">
        <v>1146</v>
      </c>
      <c r="C32" s="161">
        <v>6900003</v>
      </c>
      <c r="D32" s="179" t="s">
        <v>2360</v>
      </c>
      <c r="E32" s="161"/>
      <c r="F32" s="633"/>
      <c r="G32" s="161">
        <v>3</v>
      </c>
      <c r="H32" s="616"/>
      <c r="I32" s="283" t="s">
        <v>2535</v>
      </c>
    </row>
    <row r="33" spans="1:9" ht="17.25" customHeight="1" x14ac:dyDescent="0.15">
      <c r="A33" s="637"/>
      <c r="B33" s="160" t="s">
        <v>1147</v>
      </c>
      <c r="C33" s="161">
        <v>6900003</v>
      </c>
      <c r="D33" s="179" t="s">
        <v>2359</v>
      </c>
      <c r="E33" s="161"/>
      <c r="F33" s="633"/>
      <c r="G33" s="161">
        <v>5</v>
      </c>
      <c r="H33" s="616"/>
      <c r="I33" s="283" t="s">
        <v>2535</v>
      </c>
    </row>
    <row r="34" spans="1:9" ht="17.25" customHeight="1" x14ac:dyDescent="0.15">
      <c r="A34" s="637"/>
      <c r="B34" s="160" t="s">
        <v>1148</v>
      </c>
      <c r="C34" s="161">
        <v>6900121</v>
      </c>
      <c r="D34" s="179" t="s">
        <v>659</v>
      </c>
      <c r="E34" s="161"/>
      <c r="F34" s="633"/>
      <c r="G34" s="161">
        <v>6</v>
      </c>
      <c r="H34" s="616"/>
      <c r="I34" s="283" t="s">
        <v>2535</v>
      </c>
    </row>
    <row r="35" spans="1:9" ht="17.25" customHeight="1" x14ac:dyDescent="0.15">
      <c r="A35" s="637"/>
      <c r="B35" s="183" t="s">
        <v>2778</v>
      </c>
      <c r="C35" s="179">
        <v>6900121</v>
      </c>
      <c r="D35" s="179" t="s">
        <v>32</v>
      </c>
      <c r="E35" s="161"/>
      <c r="F35" s="634"/>
      <c r="G35" s="161">
        <v>20</v>
      </c>
      <c r="H35" s="616"/>
      <c r="I35" s="283" t="s">
        <v>2536</v>
      </c>
    </row>
    <row r="36" spans="1:9" ht="17.25" customHeight="1" x14ac:dyDescent="0.15">
      <c r="A36" s="638"/>
      <c r="B36" s="160" t="s">
        <v>2779</v>
      </c>
      <c r="C36" s="161">
        <v>6900131</v>
      </c>
      <c r="D36" s="179" t="s">
        <v>675</v>
      </c>
      <c r="E36" s="161"/>
      <c r="F36" s="378"/>
      <c r="G36" s="161">
        <v>10</v>
      </c>
      <c r="H36" s="617"/>
      <c r="I36" s="283" t="s">
        <v>2535</v>
      </c>
    </row>
    <row r="37" spans="1:9" ht="17.25" customHeight="1" x14ac:dyDescent="0.15">
      <c r="A37" s="620" t="s">
        <v>3264</v>
      </c>
      <c r="B37" s="159" t="s">
        <v>2282</v>
      </c>
      <c r="C37" s="159">
        <v>6990403</v>
      </c>
      <c r="D37" s="180" t="s">
        <v>660</v>
      </c>
      <c r="E37" s="159" t="s">
        <v>1168</v>
      </c>
      <c r="F37" s="586" t="s">
        <v>325</v>
      </c>
      <c r="G37" s="165">
        <v>12</v>
      </c>
      <c r="H37" s="402">
        <v>39904</v>
      </c>
      <c r="I37" s="403"/>
    </row>
    <row r="38" spans="1:9" ht="18" customHeight="1" x14ac:dyDescent="0.15">
      <c r="A38" s="637"/>
      <c r="B38" s="160" t="s">
        <v>1149</v>
      </c>
      <c r="C38" s="161">
        <v>6990403</v>
      </c>
      <c r="D38" s="179" t="s">
        <v>660</v>
      </c>
      <c r="E38" s="161"/>
      <c r="F38" s="609"/>
      <c r="G38" s="161">
        <v>6</v>
      </c>
      <c r="H38" s="630"/>
      <c r="I38" s="283" t="s">
        <v>2534</v>
      </c>
    </row>
    <row r="39" spans="1:9" ht="18" customHeight="1" x14ac:dyDescent="0.15">
      <c r="A39" s="638"/>
      <c r="B39" s="160" t="s">
        <v>1237</v>
      </c>
      <c r="C39" s="161">
        <v>6990403</v>
      </c>
      <c r="D39" s="179" t="s">
        <v>660</v>
      </c>
      <c r="E39" s="161"/>
      <c r="F39" s="595"/>
      <c r="G39" s="161">
        <v>6</v>
      </c>
      <c r="H39" s="630"/>
      <c r="I39" s="283" t="s">
        <v>2534</v>
      </c>
    </row>
    <row r="40" spans="1:9" ht="18" customHeight="1" x14ac:dyDescent="0.15">
      <c r="A40" s="620" t="s">
        <v>3263</v>
      </c>
      <c r="B40" s="159" t="s">
        <v>1150</v>
      </c>
      <c r="C40" s="159">
        <v>6900823</v>
      </c>
      <c r="D40" s="180" t="s">
        <v>661</v>
      </c>
      <c r="E40" s="159" t="s">
        <v>1169</v>
      </c>
      <c r="F40" s="586" t="s">
        <v>325</v>
      </c>
      <c r="G40" s="165">
        <v>4</v>
      </c>
      <c r="H40" s="402">
        <v>39904</v>
      </c>
      <c r="I40" s="403"/>
    </row>
    <row r="41" spans="1:9" ht="18" customHeight="1" x14ac:dyDescent="0.15">
      <c r="A41" s="637"/>
      <c r="B41" s="160" t="s">
        <v>1150</v>
      </c>
      <c r="C41" s="161">
        <v>6900823</v>
      </c>
      <c r="D41" s="179" t="s">
        <v>661</v>
      </c>
      <c r="E41" s="161"/>
      <c r="F41" s="587"/>
      <c r="G41" s="161">
        <v>4</v>
      </c>
      <c r="H41" s="405"/>
      <c r="I41" s="283" t="s">
        <v>2535</v>
      </c>
    </row>
    <row r="42" spans="1:9" ht="18" customHeight="1" x14ac:dyDescent="0.15">
      <c r="A42" s="637"/>
      <c r="B42" s="159" t="s">
        <v>2281</v>
      </c>
      <c r="C42" s="159">
        <v>6900823</v>
      </c>
      <c r="D42" s="180" t="s">
        <v>3295</v>
      </c>
      <c r="E42" s="159" t="s">
        <v>1170</v>
      </c>
      <c r="F42" s="589" t="s">
        <v>295</v>
      </c>
      <c r="G42" s="165">
        <f>SUM(G43:G51)</f>
        <v>49</v>
      </c>
      <c r="H42" s="402">
        <v>38991</v>
      </c>
      <c r="I42" s="403"/>
    </row>
    <row r="43" spans="1:9" ht="17.25" customHeight="1" x14ac:dyDescent="0.15">
      <c r="A43" s="637"/>
      <c r="B43" s="160" t="s">
        <v>1151</v>
      </c>
      <c r="C43" s="161">
        <v>6900823</v>
      </c>
      <c r="D43" s="179" t="s">
        <v>662</v>
      </c>
      <c r="E43" s="161"/>
      <c r="F43" s="593"/>
      <c r="G43" s="161">
        <v>4</v>
      </c>
      <c r="H43" s="644"/>
      <c r="I43" s="283" t="s">
        <v>2535</v>
      </c>
    </row>
    <row r="44" spans="1:9" ht="17.25" customHeight="1" x14ac:dyDescent="0.15">
      <c r="A44" s="637"/>
      <c r="B44" s="160" t="s">
        <v>1152</v>
      </c>
      <c r="C44" s="161">
        <v>6900822</v>
      </c>
      <c r="D44" s="179" t="s">
        <v>663</v>
      </c>
      <c r="E44" s="161"/>
      <c r="F44" s="593"/>
      <c r="G44" s="161">
        <v>5</v>
      </c>
      <c r="H44" s="645"/>
      <c r="I44" s="283" t="s">
        <v>2535</v>
      </c>
    </row>
    <row r="45" spans="1:9" ht="17.25" customHeight="1" x14ac:dyDescent="0.15">
      <c r="A45" s="637"/>
      <c r="B45" s="160" t="s">
        <v>1153</v>
      </c>
      <c r="C45" s="161">
        <v>6900823</v>
      </c>
      <c r="D45" s="179" t="s">
        <v>664</v>
      </c>
      <c r="E45" s="161"/>
      <c r="F45" s="593"/>
      <c r="G45" s="161">
        <v>6</v>
      </c>
      <c r="H45" s="645"/>
      <c r="I45" s="283" t="s">
        <v>2535</v>
      </c>
    </row>
    <row r="46" spans="1:9" s="406" customFormat="1" ht="17.25" customHeight="1" x14ac:dyDescent="0.15">
      <c r="A46" s="637"/>
      <c r="B46" s="160" t="s">
        <v>1154</v>
      </c>
      <c r="C46" s="161">
        <v>6900822</v>
      </c>
      <c r="D46" s="179" t="s">
        <v>665</v>
      </c>
      <c r="E46" s="161"/>
      <c r="F46" s="593"/>
      <c r="G46" s="161">
        <v>2</v>
      </c>
      <c r="H46" s="645"/>
      <c r="I46" s="283" t="s">
        <v>2535</v>
      </c>
    </row>
    <row r="47" spans="1:9" ht="17.25" customHeight="1" x14ac:dyDescent="0.15">
      <c r="A47" s="637"/>
      <c r="B47" s="160" t="s">
        <v>1155</v>
      </c>
      <c r="C47" s="161">
        <v>6900815</v>
      </c>
      <c r="D47" s="179" t="s">
        <v>666</v>
      </c>
      <c r="E47" s="161"/>
      <c r="F47" s="593"/>
      <c r="G47" s="161">
        <v>5</v>
      </c>
      <c r="H47" s="645"/>
      <c r="I47" s="283" t="s">
        <v>2535</v>
      </c>
    </row>
    <row r="48" spans="1:9" ht="17.25" customHeight="1" x14ac:dyDescent="0.15">
      <c r="A48" s="637"/>
      <c r="B48" s="160" t="s">
        <v>1156</v>
      </c>
      <c r="C48" s="161">
        <v>6900815</v>
      </c>
      <c r="D48" s="179" t="s">
        <v>667</v>
      </c>
      <c r="E48" s="161"/>
      <c r="F48" s="643"/>
      <c r="G48" s="161">
        <v>7</v>
      </c>
      <c r="H48" s="646"/>
      <c r="I48" s="283" t="s">
        <v>2534</v>
      </c>
    </row>
    <row r="49" spans="1:9" ht="17.25" customHeight="1" x14ac:dyDescent="0.15">
      <c r="A49" s="637"/>
      <c r="B49" s="160" t="s">
        <v>1157</v>
      </c>
      <c r="C49" s="161">
        <v>6900822</v>
      </c>
      <c r="D49" s="179" t="s">
        <v>668</v>
      </c>
      <c r="E49" s="161"/>
      <c r="F49" s="643"/>
      <c r="G49" s="161">
        <v>7</v>
      </c>
      <c r="H49" s="646"/>
      <c r="I49" s="283" t="s">
        <v>2535</v>
      </c>
    </row>
    <row r="50" spans="1:9" ht="17.25" customHeight="1" x14ac:dyDescent="0.15">
      <c r="A50" s="637"/>
      <c r="B50" s="160" t="s">
        <v>1158</v>
      </c>
      <c r="C50" s="161">
        <v>6900823</v>
      </c>
      <c r="D50" s="179" t="s">
        <v>669</v>
      </c>
      <c r="E50" s="161"/>
      <c r="F50" s="643"/>
      <c r="G50" s="161">
        <v>6</v>
      </c>
      <c r="H50" s="646"/>
      <c r="I50" s="283" t="s">
        <v>2535</v>
      </c>
    </row>
    <row r="51" spans="1:9" ht="17.25" customHeight="1" x14ac:dyDescent="0.15">
      <c r="A51" s="638"/>
      <c r="B51" s="160" t="s">
        <v>1420</v>
      </c>
      <c r="C51" s="161">
        <v>6900814</v>
      </c>
      <c r="D51" s="179" t="s">
        <v>1421</v>
      </c>
      <c r="E51" s="161"/>
      <c r="F51" s="580"/>
      <c r="G51" s="161">
        <v>7</v>
      </c>
      <c r="H51" s="628"/>
      <c r="I51" s="283" t="s">
        <v>2534</v>
      </c>
    </row>
    <row r="52" spans="1:9" ht="23.25" customHeight="1" x14ac:dyDescent="0.15">
      <c r="A52" s="635" t="s">
        <v>3262</v>
      </c>
      <c r="B52" s="164" t="s">
        <v>1159</v>
      </c>
      <c r="C52" s="159">
        <v>6900021</v>
      </c>
      <c r="D52" s="180" t="s">
        <v>670</v>
      </c>
      <c r="E52" s="159" t="s">
        <v>1171</v>
      </c>
      <c r="F52" s="586" t="s">
        <v>303</v>
      </c>
      <c r="G52" s="165">
        <v>5</v>
      </c>
      <c r="H52" s="402">
        <v>38991</v>
      </c>
      <c r="I52" s="403"/>
    </row>
    <row r="53" spans="1:9" ht="17.25" customHeight="1" x14ac:dyDescent="0.15">
      <c r="A53" s="635"/>
      <c r="B53" s="160" t="s">
        <v>1160</v>
      </c>
      <c r="C53" s="161">
        <v>6900021</v>
      </c>
      <c r="D53" s="179" t="s">
        <v>670</v>
      </c>
      <c r="E53" s="161"/>
      <c r="F53" s="587"/>
      <c r="G53" s="161">
        <v>5</v>
      </c>
      <c r="H53" s="407"/>
      <c r="I53" s="283" t="s">
        <v>2535</v>
      </c>
    </row>
    <row r="54" spans="1:9" ht="17.25" customHeight="1" x14ac:dyDescent="0.15">
      <c r="A54" s="620" t="s">
        <v>3261</v>
      </c>
      <c r="B54" s="180" t="s">
        <v>2978</v>
      </c>
      <c r="C54" s="159">
        <v>6990201</v>
      </c>
      <c r="D54" s="180" t="s">
        <v>33</v>
      </c>
      <c r="E54" s="159" t="s">
        <v>739</v>
      </c>
      <c r="F54" s="589" t="s">
        <v>295</v>
      </c>
      <c r="G54" s="165">
        <f>SUM(G55:G59)</f>
        <v>32</v>
      </c>
      <c r="H54" s="408">
        <v>38991</v>
      </c>
      <c r="I54" s="403"/>
    </row>
    <row r="55" spans="1:9" ht="17.25" customHeight="1" x14ac:dyDescent="0.15">
      <c r="A55" s="637"/>
      <c r="B55" s="160" t="s">
        <v>2979</v>
      </c>
      <c r="C55" s="161">
        <v>6990201</v>
      </c>
      <c r="D55" s="179" t="s">
        <v>671</v>
      </c>
      <c r="E55" s="161"/>
      <c r="F55" s="593"/>
      <c r="G55" s="161">
        <v>5</v>
      </c>
      <c r="H55" s="639"/>
      <c r="I55" s="283" t="s">
        <v>2538</v>
      </c>
    </row>
    <row r="56" spans="1:9" ht="17.25" customHeight="1" x14ac:dyDescent="0.15">
      <c r="A56" s="637"/>
      <c r="B56" s="160" t="s">
        <v>2980</v>
      </c>
      <c r="C56" s="161">
        <v>6990201</v>
      </c>
      <c r="D56" s="179" t="s">
        <v>672</v>
      </c>
      <c r="E56" s="161"/>
      <c r="F56" s="593"/>
      <c r="G56" s="161">
        <v>5</v>
      </c>
      <c r="H56" s="640"/>
      <c r="I56" s="283" t="s">
        <v>2538</v>
      </c>
    </row>
    <row r="57" spans="1:9" s="406" customFormat="1" ht="17.25" customHeight="1" x14ac:dyDescent="0.15">
      <c r="A57" s="637"/>
      <c r="B57" s="160" t="s">
        <v>2552</v>
      </c>
      <c r="C57" s="161">
        <v>6990201</v>
      </c>
      <c r="D57" s="179" t="s">
        <v>673</v>
      </c>
      <c r="E57" s="161"/>
      <c r="F57" s="593"/>
      <c r="G57" s="161">
        <v>10</v>
      </c>
      <c r="H57" s="640"/>
      <c r="I57" s="283" t="s">
        <v>2538</v>
      </c>
    </row>
    <row r="58" spans="1:9" ht="17.25" customHeight="1" x14ac:dyDescent="0.15">
      <c r="A58" s="637"/>
      <c r="B58" s="160" t="s">
        <v>1161</v>
      </c>
      <c r="C58" s="161">
        <v>6990201</v>
      </c>
      <c r="D58" s="179" t="s">
        <v>674</v>
      </c>
      <c r="E58" s="161"/>
      <c r="F58" s="587"/>
      <c r="G58" s="161">
        <v>5</v>
      </c>
      <c r="H58" s="640"/>
      <c r="I58" s="283" t="s">
        <v>2538</v>
      </c>
    </row>
    <row r="59" spans="1:9" ht="17.25" customHeight="1" x14ac:dyDescent="0.15">
      <c r="A59" s="638"/>
      <c r="B59" s="160" t="s">
        <v>2960</v>
      </c>
      <c r="C59" s="161">
        <v>6990201</v>
      </c>
      <c r="D59" s="179" t="s">
        <v>2961</v>
      </c>
      <c r="E59" s="161"/>
      <c r="F59" s="317"/>
      <c r="G59" s="161">
        <v>7</v>
      </c>
      <c r="H59" s="641"/>
      <c r="I59" s="283" t="s">
        <v>2538</v>
      </c>
    </row>
    <row r="60" spans="1:9" ht="18" customHeight="1" x14ac:dyDescent="0.15">
      <c r="A60" s="636" t="s">
        <v>3260</v>
      </c>
      <c r="B60" s="164" t="s">
        <v>1229</v>
      </c>
      <c r="C60" s="159">
        <v>6900012</v>
      </c>
      <c r="D60" s="180" t="s">
        <v>676</v>
      </c>
      <c r="E60" s="159" t="s">
        <v>1172</v>
      </c>
      <c r="F60" s="589" t="s">
        <v>295</v>
      </c>
      <c r="G60" s="165">
        <v>10</v>
      </c>
      <c r="H60" s="408">
        <v>40544</v>
      </c>
      <c r="I60" s="403"/>
    </row>
    <row r="61" spans="1:9" ht="18" customHeight="1" x14ac:dyDescent="0.15">
      <c r="A61" s="635"/>
      <c r="B61" s="160" t="s">
        <v>1162</v>
      </c>
      <c r="C61" s="161">
        <v>6900012</v>
      </c>
      <c r="D61" s="179" t="s">
        <v>676</v>
      </c>
      <c r="E61" s="161"/>
      <c r="F61" s="593"/>
      <c r="G61" s="161">
        <v>3</v>
      </c>
      <c r="H61" s="572"/>
      <c r="I61" s="283" t="s">
        <v>2535</v>
      </c>
    </row>
    <row r="62" spans="1:9" ht="18" customHeight="1" x14ac:dyDescent="0.15">
      <c r="A62" s="635"/>
      <c r="B62" s="160" t="s">
        <v>1163</v>
      </c>
      <c r="C62" s="161">
        <v>6900044</v>
      </c>
      <c r="D62" s="179" t="s">
        <v>677</v>
      </c>
      <c r="E62" s="161"/>
      <c r="F62" s="593"/>
      <c r="G62" s="161">
        <v>3</v>
      </c>
      <c r="H62" s="572"/>
      <c r="I62" s="283" t="s">
        <v>2535</v>
      </c>
    </row>
    <row r="63" spans="1:9" ht="18" customHeight="1" x14ac:dyDescent="0.15">
      <c r="A63" s="635"/>
      <c r="B63" s="160" t="s">
        <v>1164</v>
      </c>
      <c r="C63" s="161">
        <v>6900822</v>
      </c>
      <c r="D63" s="179" t="s">
        <v>678</v>
      </c>
      <c r="E63" s="161"/>
      <c r="F63" s="593"/>
      <c r="G63" s="161">
        <v>2</v>
      </c>
      <c r="H63" s="572"/>
      <c r="I63" s="283" t="s">
        <v>2535</v>
      </c>
    </row>
    <row r="64" spans="1:9" ht="18" customHeight="1" x14ac:dyDescent="0.15">
      <c r="A64" s="635"/>
      <c r="B64" s="160" t="s">
        <v>1230</v>
      </c>
      <c r="C64" s="161">
        <v>6900822</v>
      </c>
      <c r="D64" s="179" t="s">
        <v>678</v>
      </c>
      <c r="E64" s="161"/>
      <c r="F64" s="587"/>
      <c r="G64" s="161">
        <v>2</v>
      </c>
      <c r="H64" s="572"/>
      <c r="I64" s="283" t="s">
        <v>2535</v>
      </c>
    </row>
    <row r="65" spans="1:9" ht="18" customHeight="1" x14ac:dyDescent="0.15">
      <c r="A65" s="550" t="s">
        <v>363</v>
      </c>
      <c r="B65" s="184" t="s">
        <v>239</v>
      </c>
      <c r="C65" s="159">
        <v>6900015</v>
      </c>
      <c r="D65" s="180" t="s">
        <v>364</v>
      </c>
      <c r="E65" s="180" t="s">
        <v>800</v>
      </c>
      <c r="F65" s="589" t="s">
        <v>295</v>
      </c>
      <c r="G65" s="165">
        <v>20</v>
      </c>
      <c r="H65" s="402">
        <v>41000</v>
      </c>
      <c r="I65" s="403"/>
    </row>
    <row r="66" spans="1:9" ht="18" customHeight="1" x14ac:dyDescent="0.15">
      <c r="A66" s="551"/>
      <c r="B66" s="183" t="s">
        <v>239</v>
      </c>
      <c r="C66" s="163">
        <v>6900015</v>
      </c>
      <c r="D66" s="181" t="s">
        <v>364</v>
      </c>
      <c r="E66" s="161"/>
      <c r="F66" s="587"/>
      <c r="G66" s="161">
        <v>20</v>
      </c>
      <c r="H66" s="404"/>
      <c r="I66" s="283" t="s">
        <v>2536</v>
      </c>
    </row>
    <row r="67" spans="1:9" ht="18" customHeight="1" x14ac:dyDescent="0.15">
      <c r="A67" s="550" t="s">
        <v>3257</v>
      </c>
      <c r="B67" s="184" t="s">
        <v>2283</v>
      </c>
      <c r="C67" s="180" t="s">
        <v>410</v>
      </c>
      <c r="D67" s="180" t="s">
        <v>411</v>
      </c>
      <c r="E67" s="180" t="s">
        <v>414</v>
      </c>
      <c r="F67" s="589" t="s">
        <v>295</v>
      </c>
      <c r="G67" s="165">
        <v>44</v>
      </c>
      <c r="H67" s="402">
        <v>41000</v>
      </c>
      <c r="I67" s="403"/>
    </row>
    <row r="68" spans="1:9" ht="18" customHeight="1" x14ac:dyDescent="0.15">
      <c r="A68" s="629"/>
      <c r="B68" s="183" t="s">
        <v>1414</v>
      </c>
      <c r="C68" s="181" t="s">
        <v>410</v>
      </c>
      <c r="D68" s="181" t="s">
        <v>411</v>
      </c>
      <c r="E68" s="161"/>
      <c r="F68" s="593"/>
      <c r="G68" s="161">
        <v>14</v>
      </c>
      <c r="H68" s="572"/>
      <c r="I68" s="283" t="s">
        <v>2535</v>
      </c>
    </row>
    <row r="69" spans="1:9" ht="18" customHeight="1" x14ac:dyDescent="0.15">
      <c r="A69" s="629"/>
      <c r="B69" s="183" t="s">
        <v>1415</v>
      </c>
      <c r="C69" s="181" t="s">
        <v>410</v>
      </c>
      <c r="D69" s="181" t="s">
        <v>411</v>
      </c>
      <c r="E69" s="161"/>
      <c r="F69" s="593"/>
      <c r="G69" s="161">
        <v>15</v>
      </c>
      <c r="H69" s="630"/>
      <c r="I69" s="283" t="s">
        <v>2536</v>
      </c>
    </row>
    <row r="70" spans="1:9" ht="18" customHeight="1" x14ac:dyDescent="0.15">
      <c r="A70" s="558"/>
      <c r="B70" s="183" t="s">
        <v>1416</v>
      </c>
      <c r="C70" s="181" t="s">
        <v>410</v>
      </c>
      <c r="D70" s="181" t="s">
        <v>411</v>
      </c>
      <c r="E70" s="161"/>
      <c r="F70" s="580"/>
      <c r="G70" s="161">
        <v>15</v>
      </c>
      <c r="H70" s="630"/>
      <c r="I70" s="283" t="s">
        <v>2535</v>
      </c>
    </row>
    <row r="71" spans="1:9" ht="18" customHeight="1" x14ac:dyDescent="0.15">
      <c r="A71" s="550" t="s">
        <v>1382</v>
      </c>
      <c r="B71" s="254" t="s">
        <v>1383</v>
      </c>
      <c r="C71" s="255">
        <v>6900402</v>
      </c>
      <c r="D71" s="255" t="s">
        <v>1385</v>
      </c>
      <c r="E71" s="256" t="s">
        <v>291</v>
      </c>
      <c r="F71" s="631" t="s">
        <v>303</v>
      </c>
      <c r="G71" s="257">
        <v>4</v>
      </c>
      <c r="H71" s="409">
        <v>41365</v>
      </c>
      <c r="I71" s="403"/>
    </row>
    <row r="72" spans="1:9" ht="18" customHeight="1" x14ac:dyDescent="0.15">
      <c r="A72" s="551"/>
      <c r="B72" s="183" t="s">
        <v>1384</v>
      </c>
      <c r="C72" s="181">
        <v>6901212</v>
      </c>
      <c r="D72" s="181" t="s">
        <v>1386</v>
      </c>
      <c r="E72" s="161"/>
      <c r="F72" s="587"/>
      <c r="G72" s="161">
        <v>4</v>
      </c>
      <c r="H72" s="404"/>
      <c r="I72" s="283" t="s">
        <v>2536</v>
      </c>
    </row>
    <row r="73" spans="1:9" ht="18" customHeight="1" x14ac:dyDescent="0.15">
      <c r="A73" s="550" t="s">
        <v>3259</v>
      </c>
      <c r="B73" s="184" t="s">
        <v>398</v>
      </c>
      <c r="C73" s="159">
        <v>6920011</v>
      </c>
      <c r="D73" s="180" t="s">
        <v>399</v>
      </c>
      <c r="E73" s="180" t="s">
        <v>400</v>
      </c>
      <c r="F73" s="632" t="s">
        <v>303</v>
      </c>
      <c r="G73" s="165">
        <v>20</v>
      </c>
      <c r="H73" s="402">
        <v>41000</v>
      </c>
      <c r="I73" s="403"/>
    </row>
    <row r="74" spans="1:9" ht="18" customHeight="1" x14ac:dyDescent="0.15">
      <c r="A74" s="629"/>
      <c r="B74" s="183" t="s">
        <v>398</v>
      </c>
      <c r="C74" s="163">
        <v>6920011</v>
      </c>
      <c r="D74" s="181" t="s">
        <v>399</v>
      </c>
      <c r="E74" s="161"/>
      <c r="F74" s="633"/>
      <c r="G74" s="161">
        <v>20</v>
      </c>
      <c r="H74" s="404"/>
      <c r="I74" s="283" t="s">
        <v>2536</v>
      </c>
    </row>
    <row r="75" spans="1:9" ht="18" customHeight="1" x14ac:dyDescent="0.15">
      <c r="A75" s="550" t="s">
        <v>1251</v>
      </c>
      <c r="B75" s="184" t="s">
        <v>401</v>
      </c>
      <c r="C75" s="159">
        <v>6920014</v>
      </c>
      <c r="D75" s="180" t="s">
        <v>402</v>
      </c>
      <c r="E75" s="180" t="s">
        <v>796</v>
      </c>
      <c r="F75" s="632" t="s">
        <v>303</v>
      </c>
      <c r="G75" s="165">
        <v>20</v>
      </c>
      <c r="H75" s="402">
        <v>41000</v>
      </c>
      <c r="I75" s="403"/>
    </row>
    <row r="76" spans="1:9" ht="18" customHeight="1" x14ac:dyDescent="0.15">
      <c r="A76" s="551"/>
      <c r="B76" s="183" t="s">
        <v>401</v>
      </c>
      <c r="C76" s="161">
        <v>6920014</v>
      </c>
      <c r="D76" s="179" t="s">
        <v>402</v>
      </c>
      <c r="E76" s="161"/>
      <c r="F76" s="634"/>
      <c r="G76" s="161">
        <v>20</v>
      </c>
      <c r="H76" s="404"/>
      <c r="I76" s="283" t="s">
        <v>2536</v>
      </c>
    </row>
    <row r="77" spans="1:9" ht="18" customHeight="1" x14ac:dyDescent="0.15">
      <c r="A77" s="550" t="s">
        <v>3258</v>
      </c>
      <c r="B77" s="184" t="s">
        <v>271</v>
      </c>
      <c r="C77" s="159">
        <v>6920066</v>
      </c>
      <c r="D77" s="180" t="s">
        <v>2333</v>
      </c>
      <c r="E77" s="180" t="s">
        <v>273</v>
      </c>
      <c r="F77" s="600" t="s">
        <v>295</v>
      </c>
      <c r="G77" s="165">
        <v>10</v>
      </c>
      <c r="H77" s="402">
        <v>39173</v>
      </c>
      <c r="I77" s="403"/>
    </row>
    <row r="78" spans="1:9" ht="18" customHeight="1" x14ac:dyDescent="0.15">
      <c r="A78" s="551"/>
      <c r="B78" s="183" t="s">
        <v>271</v>
      </c>
      <c r="C78" s="161">
        <v>6920066</v>
      </c>
      <c r="D78" s="179" t="s">
        <v>272</v>
      </c>
      <c r="E78" s="161"/>
      <c r="F78" s="587"/>
      <c r="G78" s="161">
        <v>10</v>
      </c>
      <c r="H78" s="404"/>
      <c r="I78" s="283" t="s">
        <v>2536</v>
      </c>
    </row>
    <row r="79" spans="1:9" ht="18" customHeight="1" x14ac:dyDescent="0.15">
      <c r="A79" s="596" t="s">
        <v>3256</v>
      </c>
      <c r="B79" s="419" t="s">
        <v>2286</v>
      </c>
      <c r="C79" s="159">
        <v>6990102</v>
      </c>
      <c r="D79" s="180" t="s">
        <v>679</v>
      </c>
      <c r="E79" s="159" t="s">
        <v>442</v>
      </c>
      <c r="F79" s="586" t="s">
        <v>303</v>
      </c>
      <c r="G79" s="165">
        <v>5</v>
      </c>
      <c r="H79" s="408">
        <v>38991</v>
      </c>
      <c r="I79" s="403"/>
    </row>
    <row r="80" spans="1:9" ht="18" customHeight="1" x14ac:dyDescent="0.15">
      <c r="A80" s="592"/>
      <c r="B80" s="160" t="s">
        <v>441</v>
      </c>
      <c r="C80" s="161">
        <v>6990102</v>
      </c>
      <c r="D80" s="179" t="s">
        <v>679</v>
      </c>
      <c r="E80" s="161"/>
      <c r="F80" s="587"/>
      <c r="G80" s="161">
        <v>5</v>
      </c>
      <c r="H80" s="404"/>
      <c r="I80" s="283" t="s">
        <v>2535</v>
      </c>
    </row>
    <row r="81" spans="1:9" ht="18" customHeight="1" x14ac:dyDescent="0.15">
      <c r="A81" s="596" t="s">
        <v>3257</v>
      </c>
      <c r="B81" s="159" t="s">
        <v>2284</v>
      </c>
      <c r="C81" s="159">
        <v>6990102</v>
      </c>
      <c r="D81" s="180" t="s">
        <v>680</v>
      </c>
      <c r="E81" s="159" t="s">
        <v>442</v>
      </c>
      <c r="F81" s="589" t="s">
        <v>295</v>
      </c>
      <c r="G81" s="165">
        <v>20</v>
      </c>
      <c r="H81" s="402">
        <v>39173</v>
      </c>
      <c r="I81" s="403"/>
    </row>
    <row r="82" spans="1:9" ht="18" customHeight="1" x14ac:dyDescent="0.15">
      <c r="A82" s="592"/>
      <c r="B82" s="160" t="s">
        <v>443</v>
      </c>
      <c r="C82" s="161">
        <v>6990102</v>
      </c>
      <c r="D82" s="179" t="s">
        <v>680</v>
      </c>
      <c r="E82" s="161"/>
      <c r="F82" s="587"/>
      <c r="G82" s="161">
        <v>20</v>
      </c>
      <c r="H82" s="410"/>
      <c r="I82" s="283" t="s">
        <v>2535</v>
      </c>
    </row>
    <row r="83" spans="1:9" ht="18" customHeight="1" x14ac:dyDescent="0.15">
      <c r="A83" s="596" t="s">
        <v>3256</v>
      </c>
      <c r="B83" s="159" t="s">
        <v>2285</v>
      </c>
      <c r="C83" s="159">
        <v>6990102</v>
      </c>
      <c r="D83" s="180" t="s">
        <v>680</v>
      </c>
      <c r="E83" s="159" t="s">
        <v>442</v>
      </c>
      <c r="F83" s="589" t="s">
        <v>295</v>
      </c>
      <c r="G83" s="165">
        <v>20</v>
      </c>
      <c r="H83" s="408">
        <v>39173</v>
      </c>
      <c r="I83" s="403"/>
    </row>
    <row r="84" spans="1:9" ht="18" customHeight="1" x14ac:dyDescent="0.15">
      <c r="A84" s="591"/>
      <c r="B84" s="160" t="s">
        <v>444</v>
      </c>
      <c r="C84" s="161">
        <v>6990102</v>
      </c>
      <c r="D84" s="179" t="s">
        <v>680</v>
      </c>
      <c r="E84" s="161"/>
      <c r="F84" s="593"/>
      <c r="G84" s="161">
        <v>10</v>
      </c>
      <c r="H84" s="572"/>
      <c r="I84" s="283" t="s">
        <v>2535</v>
      </c>
    </row>
    <row r="85" spans="1:9" ht="18" customHeight="1" x14ac:dyDescent="0.15">
      <c r="A85" s="592"/>
      <c r="B85" s="160" t="s">
        <v>445</v>
      </c>
      <c r="C85" s="161">
        <v>6990102</v>
      </c>
      <c r="D85" s="179" t="s">
        <v>680</v>
      </c>
      <c r="E85" s="161"/>
      <c r="F85" s="587"/>
      <c r="G85" s="161">
        <v>10</v>
      </c>
      <c r="H85" s="572"/>
      <c r="I85" s="283" t="s">
        <v>2535</v>
      </c>
    </row>
    <row r="86" spans="1:9" ht="18" customHeight="1" x14ac:dyDescent="0.15">
      <c r="A86" s="596" t="s">
        <v>1226</v>
      </c>
      <c r="B86" s="184" t="s">
        <v>1212</v>
      </c>
      <c r="C86" s="159">
        <v>6900065</v>
      </c>
      <c r="D86" s="180" t="s">
        <v>1214</v>
      </c>
      <c r="E86" s="180" t="s">
        <v>1215</v>
      </c>
      <c r="F86" s="586" t="s">
        <v>303</v>
      </c>
      <c r="G86" s="165">
        <f>SUM(G87:G88)</f>
        <v>12</v>
      </c>
      <c r="H86" s="402">
        <v>40969</v>
      </c>
      <c r="I86" s="403"/>
    </row>
    <row r="87" spans="1:9" ht="18" customHeight="1" x14ac:dyDescent="0.15">
      <c r="A87" s="591"/>
      <c r="B87" s="183" t="s">
        <v>1212</v>
      </c>
      <c r="C87" s="161">
        <v>6900065</v>
      </c>
      <c r="D87" s="179" t="s">
        <v>1214</v>
      </c>
      <c r="E87" s="161"/>
      <c r="F87" s="587"/>
      <c r="G87" s="161">
        <v>10</v>
      </c>
      <c r="H87" s="625"/>
      <c r="I87" s="283" t="s">
        <v>2535</v>
      </c>
    </row>
    <row r="88" spans="1:9" ht="18" customHeight="1" x14ac:dyDescent="0.15">
      <c r="A88" s="592"/>
      <c r="B88" s="183" t="s">
        <v>2373</v>
      </c>
      <c r="C88" s="161">
        <v>6900046</v>
      </c>
      <c r="D88" s="179" t="s">
        <v>2984</v>
      </c>
      <c r="E88" s="161"/>
      <c r="F88" s="317"/>
      <c r="G88" s="161">
        <v>2</v>
      </c>
      <c r="H88" s="626"/>
      <c r="I88" s="283" t="s">
        <v>2535</v>
      </c>
    </row>
    <row r="89" spans="1:9" ht="18" customHeight="1" x14ac:dyDescent="0.15">
      <c r="A89" s="584" t="s">
        <v>3255</v>
      </c>
      <c r="B89" s="159" t="s">
        <v>446</v>
      </c>
      <c r="C89" s="159">
        <v>6991323</v>
      </c>
      <c r="D89" s="180" t="s">
        <v>681</v>
      </c>
      <c r="E89" s="159" t="s">
        <v>1256</v>
      </c>
      <c r="F89" s="589" t="s">
        <v>295</v>
      </c>
      <c r="G89" s="165">
        <v>12</v>
      </c>
      <c r="H89" s="402">
        <v>38991</v>
      </c>
      <c r="I89" s="403"/>
    </row>
    <row r="90" spans="1:9" ht="18" customHeight="1" x14ac:dyDescent="0.15">
      <c r="A90" s="591"/>
      <c r="B90" s="160" t="s">
        <v>446</v>
      </c>
      <c r="C90" s="161">
        <v>6991323</v>
      </c>
      <c r="D90" s="179" t="s">
        <v>681</v>
      </c>
      <c r="E90" s="161"/>
      <c r="F90" s="587"/>
      <c r="G90" s="161">
        <v>6</v>
      </c>
      <c r="H90" s="627"/>
      <c r="I90" s="283" t="s">
        <v>2534</v>
      </c>
    </row>
    <row r="91" spans="1:9" ht="18" customHeight="1" x14ac:dyDescent="0.15">
      <c r="A91" s="558"/>
      <c r="B91" s="160" t="s">
        <v>2290</v>
      </c>
      <c r="C91" s="161">
        <v>6991323</v>
      </c>
      <c r="D91" s="179" t="s">
        <v>681</v>
      </c>
      <c r="E91" s="161"/>
      <c r="F91" s="317"/>
      <c r="G91" s="161">
        <v>6</v>
      </c>
      <c r="H91" s="628"/>
      <c r="I91" s="283" t="s">
        <v>2534</v>
      </c>
    </row>
    <row r="92" spans="1:9" ht="18" customHeight="1" x14ac:dyDescent="0.15">
      <c r="A92" s="584" t="s">
        <v>3254</v>
      </c>
      <c r="B92" s="159" t="s">
        <v>448</v>
      </c>
      <c r="C92" s="159">
        <v>6991323</v>
      </c>
      <c r="D92" s="180" t="s">
        <v>682</v>
      </c>
      <c r="E92" s="159" t="s">
        <v>449</v>
      </c>
      <c r="F92" s="586" t="s">
        <v>303</v>
      </c>
      <c r="G92" s="165">
        <f>SUM(G93:G96)</f>
        <v>19</v>
      </c>
      <c r="H92" s="402">
        <v>38991</v>
      </c>
      <c r="I92" s="403"/>
    </row>
    <row r="93" spans="1:9" ht="18" customHeight="1" x14ac:dyDescent="0.15">
      <c r="A93" s="591"/>
      <c r="B93" s="160" t="s">
        <v>450</v>
      </c>
      <c r="C93" s="161">
        <v>6902701</v>
      </c>
      <c r="D93" s="179" t="s">
        <v>683</v>
      </c>
      <c r="E93" s="161"/>
      <c r="F93" s="593"/>
      <c r="G93" s="161">
        <v>4</v>
      </c>
      <c r="H93" s="572"/>
      <c r="I93" s="283" t="s">
        <v>2535</v>
      </c>
    </row>
    <row r="94" spans="1:9" ht="18" customHeight="1" x14ac:dyDescent="0.15">
      <c r="A94" s="591"/>
      <c r="B94" s="160" t="s">
        <v>448</v>
      </c>
      <c r="C94" s="161">
        <v>6991323</v>
      </c>
      <c r="D94" s="179" t="s">
        <v>682</v>
      </c>
      <c r="E94" s="161"/>
      <c r="F94" s="593"/>
      <c r="G94" s="161">
        <v>5</v>
      </c>
      <c r="H94" s="572"/>
      <c r="I94" s="283" t="s">
        <v>2535</v>
      </c>
    </row>
    <row r="95" spans="1:9" ht="18" customHeight="1" x14ac:dyDescent="0.15">
      <c r="A95" s="591"/>
      <c r="B95" s="160" t="s">
        <v>451</v>
      </c>
      <c r="C95" s="161">
        <v>6902705</v>
      </c>
      <c r="D95" s="179" t="s">
        <v>684</v>
      </c>
      <c r="E95" s="161"/>
      <c r="F95" s="593"/>
      <c r="G95" s="161">
        <v>4</v>
      </c>
      <c r="H95" s="572"/>
      <c r="I95" s="283" t="s">
        <v>2535</v>
      </c>
    </row>
    <row r="96" spans="1:9" ht="18" customHeight="1" x14ac:dyDescent="0.15">
      <c r="A96" s="591"/>
      <c r="B96" s="160" t="s">
        <v>452</v>
      </c>
      <c r="C96" s="161">
        <v>6902706</v>
      </c>
      <c r="D96" s="179" t="s">
        <v>685</v>
      </c>
      <c r="E96" s="161"/>
      <c r="F96" s="593"/>
      <c r="G96" s="161">
        <v>6</v>
      </c>
      <c r="H96" s="572"/>
      <c r="I96" s="283" t="s">
        <v>2535</v>
      </c>
    </row>
    <row r="97" spans="1:9" ht="18" customHeight="1" x14ac:dyDescent="0.15">
      <c r="A97" s="576" t="s">
        <v>3253</v>
      </c>
      <c r="B97" s="173" t="s">
        <v>2287</v>
      </c>
      <c r="C97" s="169">
        <v>6902705</v>
      </c>
      <c r="D97" s="173" t="s">
        <v>31</v>
      </c>
      <c r="E97" s="169" t="s">
        <v>188</v>
      </c>
      <c r="F97" s="622" t="s">
        <v>325</v>
      </c>
      <c r="G97" s="177">
        <v>28</v>
      </c>
      <c r="H97" s="402">
        <v>40603</v>
      </c>
      <c r="I97" s="403"/>
    </row>
    <row r="98" spans="1:9" ht="18" customHeight="1" x14ac:dyDescent="0.15">
      <c r="A98" s="577"/>
      <c r="B98" s="220" t="s">
        <v>2288</v>
      </c>
      <c r="C98" s="218">
        <v>6902705</v>
      </c>
      <c r="D98" s="219" t="s">
        <v>31</v>
      </c>
      <c r="E98" s="218"/>
      <c r="F98" s="623"/>
      <c r="G98" s="221">
        <v>20</v>
      </c>
      <c r="H98" s="411"/>
      <c r="I98" s="283" t="s">
        <v>2536</v>
      </c>
    </row>
    <row r="99" spans="1:9" ht="18" customHeight="1" x14ac:dyDescent="0.15">
      <c r="A99" s="583"/>
      <c r="B99" s="175" t="s">
        <v>2289</v>
      </c>
      <c r="C99" s="168">
        <v>6902701</v>
      </c>
      <c r="D99" s="182" t="s">
        <v>686</v>
      </c>
      <c r="E99" s="168"/>
      <c r="F99" s="554"/>
      <c r="G99" s="168">
        <v>8</v>
      </c>
      <c r="H99" s="404"/>
      <c r="I99" s="283" t="s">
        <v>2536</v>
      </c>
    </row>
    <row r="100" spans="1:9" ht="18" customHeight="1" x14ac:dyDescent="0.15">
      <c r="A100" s="581" t="s">
        <v>3252</v>
      </c>
      <c r="B100" s="169" t="s">
        <v>2292</v>
      </c>
      <c r="C100" s="169">
        <v>6902405</v>
      </c>
      <c r="D100" s="173" t="s">
        <v>687</v>
      </c>
      <c r="E100" s="169" t="s">
        <v>454</v>
      </c>
      <c r="F100" s="552" t="s">
        <v>295</v>
      </c>
      <c r="G100" s="177">
        <v>26</v>
      </c>
      <c r="H100" s="402">
        <v>38808</v>
      </c>
      <c r="I100" s="403"/>
    </row>
    <row r="101" spans="1:9" ht="18" customHeight="1" x14ac:dyDescent="0.15">
      <c r="A101" s="582"/>
      <c r="B101" s="175" t="s">
        <v>2293</v>
      </c>
      <c r="C101" s="168">
        <v>6902512</v>
      </c>
      <c r="D101" s="182" t="s">
        <v>688</v>
      </c>
      <c r="E101" s="168"/>
      <c r="F101" s="553"/>
      <c r="G101" s="168">
        <v>5</v>
      </c>
      <c r="H101" s="594"/>
      <c r="I101" s="283" t="s">
        <v>2535</v>
      </c>
    </row>
    <row r="102" spans="1:9" ht="18" customHeight="1" x14ac:dyDescent="0.15">
      <c r="A102" s="582"/>
      <c r="B102" s="175" t="s">
        <v>2292</v>
      </c>
      <c r="C102" s="168">
        <v>6902405</v>
      </c>
      <c r="D102" s="182" t="s">
        <v>687</v>
      </c>
      <c r="E102" s="168"/>
      <c r="F102" s="553"/>
      <c r="G102" s="168">
        <v>10</v>
      </c>
      <c r="H102" s="594"/>
      <c r="I102" s="283" t="s">
        <v>2535</v>
      </c>
    </row>
    <row r="103" spans="1:9" ht="18" customHeight="1" x14ac:dyDescent="0.15">
      <c r="A103" s="582"/>
      <c r="B103" s="175" t="s">
        <v>2294</v>
      </c>
      <c r="C103" s="168">
        <v>6902405</v>
      </c>
      <c r="D103" s="182" t="s">
        <v>689</v>
      </c>
      <c r="E103" s="168"/>
      <c r="F103" s="553"/>
      <c r="G103" s="168">
        <v>6</v>
      </c>
      <c r="H103" s="594"/>
      <c r="I103" s="283" t="s">
        <v>2535</v>
      </c>
    </row>
    <row r="104" spans="1:9" ht="18" customHeight="1" x14ac:dyDescent="0.15">
      <c r="A104" s="588"/>
      <c r="B104" s="187" t="s">
        <v>2295</v>
      </c>
      <c r="C104" s="168">
        <v>6991333</v>
      </c>
      <c r="D104" s="182" t="s">
        <v>437</v>
      </c>
      <c r="E104" s="168"/>
      <c r="F104" s="624"/>
      <c r="G104" s="168">
        <v>5</v>
      </c>
      <c r="H104" s="594"/>
      <c r="I104" s="283" t="s">
        <v>2535</v>
      </c>
    </row>
    <row r="105" spans="1:9" ht="18" customHeight="1" x14ac:dyDescent="0.15">
      <c r="A105" s="584" t="s">
        <v>3251</v>
      </c>
      <c r="B105" s="159" t="s">
        <v>455</v>
      </c>
      <c r="C105" s="159">
        <v>6991251</v>
      </c>
      <c r="D105" s="180" t="s">
        <v>690</v>
      </c>
      <c r="E105" s="172" t="s">
        <v>456</v>
      </c>
      <c r="F105" s="586" t="s">
        <v>303</v>
      </c>
      <c r="G105" s="165">
        <v>5</v>
      </c>
      <c r="H105" s="402">
        <v>38991</v>
      </c>
      <c r="I105" s="403"/>
    </row>
    <row r="106" spans="1:9" ht="18" customHeight="1" x14ac:dyDescent="0.15">
      <c r="A106" s="592"/>
      <c r="B106" s="160" t="s">
        <v>455</v>
      </c>
      <c r="C106" s="161">
        <v>6991251</v>
      </c>
      <c r="D106" s="179" t="s">
        <v>690</v>
      </c>
      <c r="E106" s="170"/>
      <c r="F106" s="587"/>
      <c r="G106" s="161">
        <v>5</v>
      </c>
      <c r="H106" s="407"/>
      <c r="I106" s="283" t="s">
        <v>2535</v>
      </c>
    </row>
    <row r="107" spans="1:9" ht="18" customHeight="1" x14ac:dyDescent="0.15">
      <c r="A107" s="596" t="s">
        <v>367</v>
      </c>
      <c r="B107" s="254" t="s">
        <v>1217</v>
      </c>
      <c r="C107" s="159">
        <v>6903207</v>
      </c>
      <c r="D107" s="180" t="s">
        <v>1219</v>
      </c>
      <c r="E107" s="188" t="s">
        <v>1220</v>
      </c>
      <c r="F107" s="589" t="s">
        <v>295</v>
      </c>
      <c r="G107" s="165">
        <f>SUM(G108)</f>
        <v>7</v>
      </c>
      <c r="H107" s="408">
        <v>40940</v>
      </c>
      <c r="I107" s="403"/>
    </row>
    <row r="108" spans="1:9" ht="18" customHeight="1" x14ac:dyDescent="0.15">
      <c r="A108" s="592"/>
      <c r="B108" s="183" t="s">
        <v>1218</v>
      </c>
      <c r="C108" s="161">
        <v>6903207</v>
      </c>
      <c r="D108" s="179" t="s">
        <v>1219</v>
      </c>
      <c r="E108" s="463"/>
      <c r="F108" s="593"/>
      <c r="G108" s="161">
        <v>7</v>
      </c>
      <c r="H108" s="407"/>
      <c r="I108" s="283" t="s">
        <v>2534</v>
      </c>
    </row>
    <row r="109" spans="1:9" ht="18" customHeight="1" x14ac:dyDescent="0.15">
      <c r="A109" s="596" t="s">
        <v>1403</v>
      </c>
      <c r="B109" s="254" t="s">
        <v>3052</v>
      </c>
      <c r="C109" s="484" t="s">
        <v>3053</v>
      </c>
      <c r="D109" s="255" t="s">
        <v>3055</v>
      </c>
      <c r="E109" s="488" t="s">
        <v>3054</v>
      </c>
      <c r="F109" s="482"/>
      <c r="G109" s="257">
        <v>6</v>
      </c>
      <c r="H109" s="483">
        <v>43191</v>
      </c>
      <c r="I109" s="421"/>
    </row>
    <row r="110" spans="1:9" ht="18" customHeight="1" x14ac:dyDescent="0.15">
      <c r="A110" s="558"/>
      <c r="B110" s="183" t="s">
        <v>3052</v>
      </c>
      <c r="C110" s="160" t="s">
        <v>516</v>
      </c>
      <c r="D110" s="179" t="s">
        <v>3055</v>
      </c>
      <c r="E110" s="489"/>
      <c r="F110" s="317"/>
      <c r="G110" s="161">
        <v>6</v>
      </c>
      <c r="H110" s="407"/>
      <c r="I110" s="283" t="s">
        <v>2536</v>
      </c>
    </row>
    <row r="111" spans="1:9" ht="18" customHeight="1" x14ac:dyDescent="0.15">
      <c r="A111" s="620" t="s">
        <v>3178</v>
      </c>
      <c r="B111" s="254" t="s">
        <v>453</v>
      </c>
      <c r="C111" s="484" t="s">
        <v>3079</v>
      </c>
      <c r="D111" s="255" t="s">
        <v>3080</v>
      </c>
      <c r="E111" s="488" t="s">
        <v>3081</v>
      </c>
      <c r="F111" s="482"/>
      <c r="G111" s="257">
        <v>6</v>
      </c>
      <c r="H111" s="483">
        <v>43282</v>
      </c>
      <c r="I111" s="421"/>
    </row>
    <row r="112" spans="1:9" ht="18" customHeight="1" x14ac:dyDescent="0.15">
      <c r="A112" s="551"/>
      <c r="B112" s="183" t="s">
        <v>453</v>
      </c>
      <c r="C112" s="160" t="s">
        <v>3078</v>
      </c>
      <c r="D112" s="179" t="s">
        <v>3080</v>
      </c>
      <c r="E112" s="463"/>
      <c r="F112" s="317"/>
      <c r="G112" s="161">
        <v>6</v>
      </c>
      <c r="H112" s="407"/>
      <c r="I112" s="283" t="s">
        <v>2539</v>
      </c>
    </row>
    <row r="113" spans="1:10" ht="18" customHeight="1" x14ac:dyDescent="0.15">
      <c r="A113" s="584" t="s">
        <v>3250</v>
      </c>
      <c r="B113" s="159" t="s">
        <v>2291</v>
      </c>
      <c r="C113" s="159">
        <v>6910001</v>
      </c>
      <c r="D113" s="180" t="s">
        <v>3171</v>
      </c>
      <c r="E113" s="159" t="s">
        <v>3172</v>
      </c>
      <c r="F113" s="589" t="s">
        <v>295</v>
      </c>
      <c r="G113" s="165">
        <v>4</v>
      </c>
      <c r="H113" s="402">
        <v>38991</v>
      </c>
      <c r="I113" s="403"/>
    </row>
    <row r="114" spans="1:10" ht="18" customHeight="1" x14ac:dyDescent="0.15">
      <c r="A114" s="592"/>
      <c r="B114" s="160" t="s">
        <v>2291</v>
      </c>
      <c r="C114" s="161">
        <v>6910001</v>
      </c>
      <c r="D114" s="179" t="s">
        <v>3171</v>
      </c>
      <c r="E114" s="161"/>
      <c r="F114" s="601"/>
      <c r="G114" s="161">
        <v>4</v>
      </c>
      <c r="H114" s="410"/>
      <c r="I114" s="283" t="s">
        <v>3173</v>
      </c>
    </row>
    <row r="115" spans="1:10" ht="18" customHeight="1" x14ac:dyDescent="0.15">
      <c r="A115" s="584" t="s">
        <v>3249</v>
      </c>
      <c r="B115" s="159" t="s">
        <v>978</v>
      </c>
      <c r="C115" s="159">
        <v>6990822</v>
      </c>
      <c r="D115" s="180" t="s">
        <v>2540</v>
      </c>
      <c r="E115" s="159" t="s">
        <v>997</v>
      </c>
      <c r="F115" s="589" t="s">
        <v>295</v>
      </c>
      <c r="G115" s="165">
        <f>SUM(G116:G125)</f>
        <v>51</v>
      </c>
      <c r="H115" s="402">
        <v>38991</v>
      </c>
      <c r="I115" s="403"/>
    </row>
    <row r="116" spans="1:10" ht="18" customHeight="1" x14ac:dyDescent="0.15">
      <c r="A116" s="599"/>
      <c r="B116" s="160" t="s">
        <v>979</v>
      </c>
      <c r="C116" s="161">
        <v>6990822</v>
      </c>
      <c r="D116" s="179" t="s">
        <v>2541</v>
      </c>
      <c r="E116" s="161"/>
      <c r="F116" s="600"/>
      <c r="G116" s="161">
        <v>6</v>
      </c>
      <c r="H116" s="555"/>
      <c r="I116" s="283" t="s">
        <v>2542</v>
      </c>
    </row>
    <row r="117" spans="1:10" ht="18" customHeight="1" x14ac:dyDescent="0.15">
      <c r="A117" s="599"/>
      <c r="B117" s="160" t="s">
        <v>980</v>
      </c>
      <c r="C117" s="161">
        <v>6990822</v>
      </c>
      <c r="D117" s="179" t="s">
        <v>2541</v>
      </c>
      <c r="E117" s="161"/>
      <c r="F117" s="600"/>
      <c r="G117" s="161">
        <v>6</v>
      </c>
      <c r="H117" s="621"/>
      <c r="I117" s="283" t="s">
        <v>2542</v>
      </c>
    </row>
    <row r="118" spans="1:10" ht="18" customHeight="1" x14ac:dyDescent="0.15">
      <c r="A118" s="599"/>
      <c r="B118" s="160" t="s">
        <v>981</v>
      </c>
      <c r="C118" s="161">
        <v>6990822</v>
      </c>
      <c r="D118" s="179" t="s">
        <v>2543</v>
      </c>
      <c r="E118" s="161"/>
      <c r="F118" s="600"/>
      <c r="G118" s="161">
        <v>4</v>
      </c>
      <c r="H118" s="621"/>
      <c r="I118" s="283" t="s">
        <v>2542</v>
      </c>
    </row>
    <row r="119" spans="1:10" ht="18" customHeight="1" x14ac:dyDescent="0.15">
      <c r="A119" s="599"/>
      <c r="B119" s="160" t="s">
        <v>1141</v>
      </c>
      <c r="C119" s="161">
        <v>6990822</v>
      </c>
      <c r="D119" s="179" t="s">
        <v>2544</v>
      </c>
      <c r="E119" s="161"/>
      <c r="F119" s="600"/>
      <c r="G119" s="161">
        <v>5</v>
      </c>
      <c r="H119" s="621"/>
      <c r="I119" s="283" t="s">
        <v>2545</v>
      </c>
    </row>
    <row r="120" spans="1:10" ht="18" customHeight="1" x14ac:dyDescent="0.15">
      <c r="A120" s="599"/>
      <c r="B120" s="160" t="s">
        <v>982</v>
      </c>
      <c r="C120" s="412">
        <v>6930001</v>
      </c>
      <c r="D120" s="412" t="s">
        <v>2546</v>
      </c>
      <c r="E120" s="161"/>
      <c r="F120" s="600"/>
      <c r="G120" s="161">
        <v>4</v>
      </c>
      <c r="H120" s="621"/>
      <c r="I120" s="283" t="s">
        <v>2545</v>
      </c>
    </row>
    <row r="121" spans="1:10" ht="18" customHeight="1" x14ac:dyDescent="0.15">
      <c r="A121" s="599"/>
      <c r="B121" s="160" t="s">
        <v>983</v>
      </c>
      <c r="C121" s="412">
        <v>6990821</v>
      </c>
      <c r="D121" s="412" t="s">
        <v>2547</v>
      </c>
      <c r="E121" s="161"/>
      <c r="F121" s="600"/>
      <c r="G121" s="161">
        <v>4</v>
      </c>
      <c r="H121" s="621"/>
      <c r="I121" s="283" t="s">
        <v>2545</v>
      </c>
    </row>
    <row r="122" spans="1:10" ht="18" customHeight="1" x14ac:dyDescent="0.15">
      <c r="A122" s="599"/>
      <c r="B122" s="160" t="s">
        <v>984</v>
      </c>
      <c r="C122" s="161">
        <v>6990822</v>
      </c>
      <c r="D122" s="179" t="s">
        <v>2548</v>
      </c>
      <c r="E122" s="161"/>
      <c r="F122" s="600"/>
      <c r="G122" s="161">
        <v>6</v>
      </c>
      <c r="H122" s="621"/>
      <c r="I122" s="382" t="s">
        <v>2549</v>
      </c>
    </row>
    <row r="123" spans="1:10" ht="18" customHeight="1" x14ac:dyDescent="0.15">
      <c r="A123" s="599"/>
      <c r="B123" s="160" t="s">
        <v>985</v>
      </c>
      <c r="C123" s="161">
        <v>6990822</v>
      </c>
      <c r="D123" s="179" t="s">
        <v>2548</v>
      </c>
      <c r="E123" s="161"/>
      <c r="F123" s="600"/>
      <c r="G123" s="161">
        <v>6</v>
      </c>
      <c r="H123" s="621"/>
      <c r="I123" s="382" t="s">
        <v>2549</v>
      </c>
    </row>
    <row r="124" spans="1:10" ht="18" customHeight="1" x14ac:dyDescent="0.15">
      <c r="A124" s="599"/>
      <c r="B124" s="183" t="s">
        <v>2550</v>
      </c>
      <c r="C124" s="179">
        <v>6990822</v>
      </c>
      <c r="D124" s="179" t="s">
        <v>2551</v>
      </c>
      <c r="E124" s="161"/>
      <c r="F124" s="601"/>
      <c r="G124" s="161">
        <v>4</v>
      </c>
      <c r="H124" s="621"/>
      <c r="I124" s="382" t="s">
        <v>2549</v>
      </c>
      <c r="J124" s="385"/>
    </row>
    <row r="125" spans="1:10" ht="18" customHeight="1" x14ac:dyDescent="0.15">
      <c r="A125" s="585"/>
      <c r="B125" s="183" t="s">
        <v>2552</v>
      </c>
      <c r="C125" s="179">
        <v>6990822</v>
      </c>
      <c r="D125" s="179" t="s">
        <v>2553</v>
      </c>
      <c r="E125" s="161"/>
      <c r="F125" s="395"/>
      <c r="G125" s="161">
        <v>6</v>
      </c>
      <c r="H125" s="556"/>
      <c r="I125" s="382" t="s">
        <v>2549</v>
      </c>
      <c r="J125" s="385"/>
    </row>
    <row r="126" spans="1:10" ht="18" customHeight="1" x14ac:dyDescent="0.15">
      <c r="A126" s="584" t="s">
        <v>3248</v>
      </c>
      <c r="B126" s="159" t="s">
        <v>3168</v>
      </c>
      <c r="C126" s="159">
        <v>6930065</v>
      </c>
      <c r="D126" s="180" t="s">
        <v>2554</v>
      </c>
      <c r="E126" s="159" t="s">
        <v>998</v>
      </c>
      <c r="F126" s="589" t="s">
        <v>295</v>
      </c>
      <c r="G126" s="165">
        <v>12</v>
      </c>
      <c r="H126" s="408">
        <v>39173</v>
      </c>
      <c r="I126" s="403"/>
    </row>
    <row r="127" spans="1:10" ht="18" customHeight="1" x14ac:dyDescent="0.15">
      <c r="A127" s="591"/>
      <c r="B127" s="160" t="s">
        <v>986</v>
      </c>
      <c r="C127" s="161">
        <v>6990732</v>
      </c>
      <c r="D127" s="179" t="s">
        <v>2660</v>
      </c>
      <c r="E127" s="161"/>
      <c r="F127" s="600"/>
      <c r="G127" s="161">
        <v>4</v>
      </c>
      <c r="H127" s="572"/>
      <c r="I127" s="283" t="s">
        <v>2539</v>
      </c>
    </row>
    <row r="128" spans="1:10" ht="18" customHeight="1" x14ac:dyDescent="0.15">
      <c r="A128" s="592"/>
      <c r="B128" s="160" t="s">
        <v>987</v>
      </c>
      <c r="C128" s="161">
        <v>6990732</v>
      </c>
      <c r="D128" s="179" t="s">
        <v>2660</v>
      </c>
      <c r="E128" s="161"/>
      <c r="F128" s="601"/>
      <c r="G128" s="161">
        <v>8</v>
      </c>
      <c r="H128" s="572"/>
      <c r="I128" s="283" t="s">
        <v>2539</v>
      </c>
    </row>
    <row r="129" spans="1:9" ht="18" customHeight="1" x14ac:dyDescent="0.15">
      <c r="A129" s="602" t="s">
        <v>3247</v>
      </c>
      <c r="B129" s="166" t="s">
        <v>2791</v>
      </c>
      <c r="C129" s="166">
        <v>6930552</v>
      </c>
      <c r="D129" s="166" t="s">
        <v>2401</v>
      </c>
      <c r="E129" s="166" t="s">
        <v>999</v>
      </c>
      <c r="F129" s="604" t="s">
        <v>303</v>
      </c>
      <c r="G129" s="178">
        <v>5</v>
      </c>
      <c r="H129" s="402">
        <v>39539</v>
      </c>
      <c r="I129" s="403"/>
    </row>
    <row r="130" spans="1:9" ht="18" customHeight="1" x14ac:dyDescent="0.15">
      <c r="A130" s="603"/>
      <c r="B130" s="176" t="s">
        <v>2791</v>
      </c>
      <c r="C130" s="167">
        <v>6930552</v>
      </c>
      <c r="D130" s="167" t="s">
        <v>2401</v>
      </c>
      <c r="E130" s="167"/>
      <c r="F130" s="605"/>
      <c r="G130" s="167">
        <v>5</v>
      </c>
      <c r="H130" s="407"/>
      <c r="I130" s="283" t="s">
        <v>2539</v>
      </c>
    </row>
    <row r="131" spans="1:9" ht="18" customHeight="1" x14ac:dyDescent="0.15">
      <c r="A131" s="602" t="s">
        <v>3246</v>
      </c>
      <c r="B131" s="166" t="s">
        <v>988</v>
      </c>
      <c r="C131" s="166">
        <v>6910001</v>
      </c>
      <c r="D131" s="166" t="s">
        <v>2555</v>
      </c>
      <c r="E131" s="166" t="s">
        <v>1000</v>
      </c>
      <c r="F131" s="604" t="s">
        <v>303</v>
      </c>
      <c r="G131" s="178">
        <v>20</v>
      </c>
      <c r="H131" s="402">
        <v>38991</v>
      </c>
      <c r="I131" s="403"/>
    </row>
    <row r="132" spans="1:9" ht="18" customHeight="1" x14ac:dyDescent="0.15">
      <c r="A132" s="607"/>
      <c r="B132" s="176" t="s">
        <v>988</v>
      </c>
      <c r="C132" s="167">
        <v>6910001</v>
      </c>
      <c r="D132" s="167" t="s">
        <v>2555</v>
      </c>
      <c r="E132" s="167"/>
      <c r="F132" s="608"/>
      <c r="G132" s="167">
        <v>13</v>
      </c>
      <c r="H132" s="572"/>
      <c r="I132" s="283" t="s">
        <v>2556</v>
      </c>
    </row>
    <row r="133" spans="1:9" ht="18" customHeight="1" x14ac:dyDescent="0.15">
      <c r="A133" s="603"/>
      <c r="B133" s="176" t="s">
        <v>989</v>
      </c>
      <c r="C133" s="167">
        <v>6910001</v>
      </c>
      <c r="D133" s="167" t="s">
        <v>2557</v>
      </c>
      <c r="E133" s="167"/>
      <c r="F133" s="605"/>
      <c r="G133" s="167">
        <v>7</v>
      </c>
      <c r="H133" s="572"/>
      <c r="I133" s="283" t="s">
        <v>2558</v>
      </c>
    </row>
    <row r="134" spans="1:9" ht="18" customHeight="1" x14ac:dyDescent="0.15">
      <c r="A134" s="602" t="s">
        <v>1223</v>
      </c>
      <c r="B134" s="481" t="s">
        <v>3049</v>
      </c>
      <c r="C134" s="478" t="s">
        <v>3050</v>
      </c>
      <c r="D134" s="479" t="s">
        <v>3047</v>
      </c>
      <c r="E134" s="479" t="s">
        <v>3051</v>
      </c>
      <c r="F134" s="480"/>
      <c r="G134" s="479">
        <v>6</v>
      </c>
      <c r="H134" s="409">
        <v>43191</v>
      </c>
      <c r="I134" s="421"/>
    </row>
    <row r="135" spans="1:9" ht="18" customHeight="1" x14ac:dyDescent="0.15">
      <c r="A135" s="558"/>
      <c r="B135" s="176" t="s">
        <v>3048</v>
      </c>
      <c r="C135" s="176" t="s">
        <v>945</v>
      </c>
      <c r="D135" s="167" t="s">
        <v>3047</v>
      </c>
      <c r="E135" s="167"/>
      <c r="F135" s="477"/>
      <c r="G135" s="167">
        <v>6</v>
      </c>
      <c r="H135" s="404"/>
      <c r="I135" s="283" t="s">
        <v>2535</v>
      </c>
    </row>
    <row r="136" spans="1:9" ht="18" customHeight="1" x14ac:dyDescent="0.15">
      <c r="A136" s="584" t="s">
        <v>3241</v>
      </c>
      <c r="B136" s="159" t="s">
        <v>2559</v>
      </c>
      <c r="C136" s="159">
        <v>6990816</v>
      </c>
      <c r="D136" s="180" t="s">
        <v>2560</v>
      </c>
      <c r="E136" s="159" t="s">
        <v>732</v>
      </c>
      <c r="F136" s="586" t="s">
        <v>325</v>
      </c>
      <c r="G136" s="165">
        <f>SUM(G137:G141)</f>
        <v>22</v>
      </c>
      <c r="H136" s="408">
        <v>38991</v>
      </c>
      <c r="I136" s="403"/>
    </row>
    <row r="137" spans="1:9" ht="18" customHeight="1" x14ac:dyDescent="0.15">
      <c r="A137" s="599"/>
      <c r="B137" s="160" t="s">
        <v>990</v>
      </c>
      <c r="C137" s="161">
        <v>6990816</v>
      </c>
      <c r="D137" s="179" t="s">
        <v>2561</v>
      </c>
      <c r="E137" s="161"/>
      <c r="F137" s="609"/>
      <c r="G137" s="161">
        <v>4</v>
      </c>
      <c r="H137" s="572"/>
      <c r="I137" s="283" t="s">
        <v>2562</v>
      </c>
    </row>
    <row r="138" spans="1:9" ht="18" customHeight="1" x14ac:dyDescent="0.15">
      <c r="A138" s="599"/>
      <c r="B138" s="160" t="s">
        <v>991</v>
      </c>
      <c r="C138" s="161">
        <v>6990816</v>
      </c>
      <c r="D138" s="179" t="s">
        <v>2561</v>
      </c>
      <c r="E138" s="161"/>
      <c r="F138" s="609"/>
      <c r="G138" s="161">
        <v>4</v>
      </c>
      <c r="H138" s="572"/>
      <c r="I138" s="283" t="s">
        <v>2539</v>
      </c>
    </row>
    <row r="139" spans="1:9" ht="18" customHeight="1" x14ac:dyDescent="0.15">
      <c r="A139" s="599"/>
      <c r="B139" s="160" t="s">
        <v>992</v>
      </c>
      <c r="C139" s="161">
        <v>6990816</v>
      </c>
      <c r="D139" s="179" t="s">
        <v>2561</v>
      </c>
      <c r="E139" s="161"/>
      <c r="F139" s="609"/>
      <c r="G139" s="161">
        <v>4</v>
      </c>
      <c r="H139" s="572"/>
      <c r="I139" s="283" t="s">
        <v>2808</v>
      </c>
    </row>
    <row r="140" spans="1:9" ht="18" customHeight="1" x14ac:dyDescent="0.15">
      <c r="A140" s="599"/>
      <c r="B140" s="160" t="s">
        <v>2563</v>
      </c>
      <c r="C140" s="161">
        <v>6990812</v>
      </c>
      <c r="D140" s="179" t="s">
        <v>2307</v>
      </c>
      <c r="E140" s="161"/>
      <c r="F140" s="609"/>
      <c r="G140" s="161">
        <v>7</v>
      </c>
      <c r="H140" s="572"/>
      <c r="I140" s="283" t="s">
        <v>2562</v>
      </c>
    </row>
    <row r="141" spans="1:9" ht="18" customHeight="1" x14ac:dyDescent="0.15">
      <c r="A141" s="585"/>
      <c r="B141" s="183" t="s">
        <v>2564</v>
      </c>
      <c r="C141" s="161">
        <v>6990816</v>
      </c>
      <c r="D141" s="179" t="s">
        <v>1199</v>
      </c>
      <c r="E141" s="161"/>
      <c r="F141" s="595"/>
      <c r="G141" s="161">
        <v>3</v>
      </c>
      <c r="H141" s="572"/>
      <c r="I141" s="283" t="s">
        <v>2562</v>
      </c>
    </row>
    <row r="142" spans="1:9" ht="18" customHeight="1" x14ac:dyDescent="0.15">
      <c r="A142" s="584" t="s">
        <v>1346</v>
      </c>
      <c r="B142" s="159" t="s">
        <v>993</v>
      </c>
      <c r="C142" s="159">
        <v>6930012</v>
      </c>
      <c r="D142" s="180" t="s">
        <v>2334</v>
      </c>
      <c r="E142" s="159" t="s">
        <v>1001</v>
      </c>
      <c r="F142" s="589" t="s">
        <v>295</v>
      </c>
      <c r="G142" s="165">
        <v>16</v>
      </c>
      <c r="H142" s="402">
        <v>41365</v>
      </c>
      <c r="I142" s="403"/>
    </row>
    <row r="143" spans="1:9" ht="18" customHeight="1" x14ac:dyDescent="0.15">
      <c r="A143" s="599"/>
      <c r="B143" s="160" t="s">
        <v>994</v>
      </c>
      <c r="C143" s="161">
        <v>6930012</v>
      </c>
      <c r="D143" s="179" t="s">
        <v>1347</v>
      </c>
      <c r="E143" s="163"/>
      <c r="F143" s="600"/>
      <c r="G143" s="162">
        <v>10</v>
      </c>
      <c r="H143" s="411"/>
      <c r="I143" s="283" t="s">
        <v>2558</v>
      </c>
    </row>
    <row r="144" spans="1:9" ht="18" customHeight="1" x14ac:dyDescent="0.15">
      <c r="A144" s="592"/>
      <c r="B144" s="160" t="s">
        <v>2565</v>
      </c>
      <c r="C144" s="161">
        <v>6930012</v>
      </c>
      <c r="D144" s="179" t="s">
        <v>1348</v>
      </c>
      <c r="E144" s="161"/>
      <c r="F144" s="601"/>
      <c r="G144" s="161">
        <v>6</v>
      </c>
      <c r="H144" s="404"/>
      <c r="I144" s="283" t="s">
        <v>2558</v>
      </c>
    </row>
    <row r="145" spans="1:9" ht="18" customHeight="1" x14ac:dyDescent="0.15">
      <c r="A145" s="602" t="s">
        <v>3245</v>
      </c>
      <c r="B145" s="166" t="s">
        <v>995</v>
      </c>
      <c r="C145" s="166">
        <v>6930033</v>
      </c>
      <c r="D145" s="166" t="s">
        <v>2566</v>
      </c>
      <c r="E145" s="166" t="s">
        <v>1002</v>
      </c>
      <c r="F145" s="604" t="s">
        <v>303</v>
      </c>
      <c r="G145" s="178">
        <v>4</v>
      </c>
      <c r="H145" s="402">
        <v>38991</v>
      </c>
      <c r="I145" s="403"/>
    </row>
    <row r="146" spans="1:9" ht="18" customHeight="1" x14ac:dyDescent="0.15">
      <c r="A146" s="603"/>
      <c r="B146" s="176" t="s">
        <v>995</v>
      </c>
      <c r="C146" s="167">
        <v>6930033</v>
      </c>
      <c r="D146" s="167" t="s">
        <v>2566</v>
      </c>
      <c r="E146" s="167"/>
      <c r="F146" s="605"/>
      <c r="G146" s="167">
        <v>4</v>
      </c>
      <c r="H146" s="407"/>
      <c r="I146" s="283" t="s">
        <v>2556</v>
      </c>
    </row>
    <row r="147" spans="1:9" ht="18" customHeight="1" x14ac:dyDescent="0.15">
      <c r="A147" s="584" t="s">
        <v>3244</v>
      </c>
      <c r="B147" s="159" t="s">
        <v>996</v>
      </c>
      <c r="C147" s="159">
        <v>6930037</v>
      </c>
      <c r="D147" s="180" t="s">
        <v>2567</v>
      </c>
      <c r="E147" s="159" t="s">
        <v>1003</v>
      </c>
      <c r="F147" s="171" t="s">
        <v>295</v>
      </c>
      <c r="G147" s="165">
        <v>20</v>
      </c>
      <c r="H147" s="402">
        <v>40634</v>
      </c>
      <c r="I147" s="403"/>
    </row>
    <row r="148" spans="1:9" ht="18" customHeight="1" x14ac:dyDescent="0.15">
      <c r="A148" s="585"/>
      <c r="B148" s="160" t="s">
        <v>996</v>
      </c>
      <c r="C148" s="161">
        <v>6930037</v>
      </c>
      <c r="D148" s="179" t="s">
        <v>2567</v>
      </c>
      <c r="E148" s="161" t="s">
        <v>1003</v>
      </c>
      <c r="F148" s="174"/>
      <c r="G148" s="161">
        <v>20</v>
      </c>
      <c r="H148" s="404"/>
      <c r="I148" s="283" t="s">
        <v>2562</v>
      </c>
    </row>
    <row r="149" spans="1:9" ht="18" customHeight="1" x14ac:dyDescent="0.15">
      <c r="A149" s="596" t="s">
        <v>3243</v>
      </c>
      <c r="B149" s="159" t="s">
        <v>458</v>
      </c>
      <c r="C149" s="159">
        <v>6990622</v>
      </c>
      <c r="D149" s="180" t="s">
        <v>691</v>
      </c>
      <c r="E149" s="159" t="s">
        <v>459</v>
      </c>
      <c r="F149" s="589" t="s">
        <v>295</v>
      </c>
      <c r="G149" s="165">
        <f>SUM(G150:G155)</f>
        <v>32</v>
      </c>
      <c r="H149" s="402">
        <v>38991</v>
      </c>
      <c r="I149" s="403"/>
    </row>
    <row r="150" spans="1:9" ht="18" customHeight="1" x14ac:dyDescent="0.15">
      <c r="A150" s="591"/>
      <c r="B150" s="160" t="s">
        <v>460</v>
      </c>
      <c r="C150" s="161">
        <v>6990502</v>
      </c>
      <c r="D150" s="179" t="s">
        <v>692</v>
      </c>
      <c r="E150" s="161"/>
      <c r="F150" s="593"/>
      <c r="G150" s="161">
        <v>7</v>
      </c>
      <c r="H150" s="594"/>
      <c r="I150" s="283" t="s">
        <v>2556</v>
      </c>
    </row>
    <row r="151" spans="1:9" ht="18" customHeight="1" x14ac:dyDescent="0.15">
      <c r="A151" s="591"/>
      <c r="B151" s="160" t="s">
        <v>461</v>
      </c>
      <c r="C151" s="161">
        <v>6990631</v>
      </c>
      <c r="D151" s="179" t="s">
        <v>2308</v>
      </c>
      <c r="E151" s="161"/>
      <c r="F151" s="593"/>
      <c r="G151" s="161">
        <v>3</v>
      </c>
      <c r="H151" s="594"/>
      <c r="I151" s="283" t="s">
        <v>2556</v>
      </c>
    </row>
    <row r="152" spans="1:9" ht="18" customHeight="1" x14ac:dyDescent="0.15">
      <c r="A152" s="591"/>
      <c r="B152" s="160" t="s">
        <v>462</v>
      </c>
      <c r="C152" s="161">
        <v>6990631</v>
      </c>
      <c r="D152" s="179" t="s">
        <v>2309</v>
      </c>
      <c r="E152" s="161"/>
      <c r="F152" s="593"/>
      <c r="G152" s="161">
        <v>3</v>
      </c>
      <c r="H152" s="594"/>
      <c r="I152" s="283" t="s">
        <v>2556</v>
      </c>
    </row>
    <row r="153" spans="1:9" ht="18" customHeight="1" x14ac:dyDescent="0.15">
      <c r="A153" s="591"/>
      <c r="B153" s="160" t="s">
        <v>463</v>
      </c>
      <c r="C153" s="161">
        <v>6990612</v>
      </c>
      <c r="D153" s="179" t="s">
        <v>693</v>
      </c>
      <c r="E153" s="161"/>
      <c r="F153" s="593"/>
      <c r="G153" s="161">
        <v>6</v>
      </c>
      <c r="H153" s="594"/>
      <c r="I153" s="283" t="s">
        <v>2556</v>
      </c>
    </row>
    <row r="154" spans="1:9" ht="18" customHeight="1" x14ac:dyDescent="0.15">
      <c r="A154" s="591"/>
      <c r="B154" s="183" t="s">
        <v>2568</v>
      </c>
      <c r="C154" s="161">
        <v>6990622</v>
      </c>
      <c r="D154" s="179" t="s">
        <v>34</v>
      </c>
      <c r="E154" s="161"/>
      <c r="F154" s="593"/>
      <c r="G154" s="161">
        <v>7</v>
      </c>
      <c r="H154" s="594"/>
      <c r="I154" s="283" t="s">
        <v>2907</v>
      </c>
    </row>
    <row r="155" spans="1:9" ht="18" customHeight="1" x14ac:dyDescent="0.15">
      <c r="A155" s="592"/>
      <c r="B155" s="183" t="s">
        <v>2906</v>
      </c>
      <c r="C155" s="161">
        <v>6990812</v>
      </c>
      <c r="D155" s="179" t="s">
        <v>2964</v>
      </c>
      <c r="E155" s="161"/>
      <c r="F155" s="587"/>
      <c r="G155" s="161">
        <v>6</v>
      </c>
      <c r="H155" s="594"/>
      <c r="I155" s="283" t="s">
        <v>2556</v>
      </c>
    </row>
    <row r="156" spans="1:9" ht="18" customHeight="1" x14ac:dyDescent="0.15">
      <c r="A156" s="596" t="s">
        <v>3242</v>
      </c>
      <c r="B156" s="159" t="s">
        <v>464</v>
      </c>
      <c r="C156" s="159">
        <v>6990501</v>
      </c>
      <c r="D156" s="180" t="s">
        <v>694</v>
      </c>
      <c r="E156" s="159" t="s">
        <v>465</v>
      </c>
      <c r="F156" s="586" t="s">
        <v>303</v>
      </c>
      <c r="G156" s="165">
        <f>SUM(G157:G163)</f>
        <v>26</v>
      </c>
      <c r="H156" s="402">
        <v>38991</v>
      </c>
      <c r="I156" s="403"/>
    </row>
    <row r="157" spans="1:9" ht="18" customHeight="1" x14ac:dyDescent="0.15">
      <c r="A157" s="591"/>
      <c r="B157" s="160" t="s">
        <v>466</v>
      </c>
      <c r="C157" s="161">
        <v>6990502</v>
      </c>
      <c r="D157" s="179" t="s">
        <v>695</v>
      </c>
      <c r="E157" s="161"/>
      <c r="F157" s="593"/>
      <c r="G157" s="161">
        <v>6</v>
      </c>
      <c r="H157" s="572"/>
      <c r="I157" s="283" t="s">
        <v>2556</v>
      </c>
    </row>
    <row r="158" spans="1:9" ht="18" customHeight="1" x14ac:dyDescent="0.15">
      <c r="A158" s="591"/>
      <c r="B158" s="160" t="s">
        <v>467</v>
      </c>
      <c r="C158" s="161">
        <v>6990501</v>
      </c>
      <c r="D158" s="179" t="s">
        <v>696</v>
      </c>
      <c r="E158" s="161"/>
      <c r="F158" s="593"/>
      <c r="G158" s="161">
        <v>5</v>
      </c>
      <c r="H158" s="572"/>
      <c r="I158" s="283" t="s">
        <v>2556</v>
      </c>
    </row>
    <row r="159" spans="1:9" ht="18" customHeight="1" x14ac:dyDescent="0.15">
      <c r="A159" s="591"/>
      <c r="B159" s="160" t="s">
        <v>468</v>
      </c>
      <c r="C159" s="161">
        <v>6990501</v>
      </c>
      <c r="D159" s="179" t="s">
        <v>697</v>
      </c>
      <c r="E159" s="161"/>
      <c r="F159" s="593"/>
      <c r="G159" s="161">
        <v>4</v>
      </c>
      <c r="H159" s="572"/>
      <c r="I159" s="283" t="s">
        <v>2556</v>
      </c>
    </row>
    <row r="160" spans="1:9" ht="18" customHeight="1" x14ac:dyDescent="0.15">
      <c r="A160" s="591"/>
      <c r="B160" s="160" t="s">
        <v>469</v>
      </c>
      <c r="C160" s="161">
        <v>6990502</v>
      </c>
      <c r="D160" s="179" t="s">
        <v>698</v>
      </c>
      <c r="E160" s="161"/>
      <c r="F160" s="593"/>
      <c r="G160" s="161">
        <v>3</v>
      </c>
      <c r="H160" s="572"/>
      <c r="I160" s="283" t="s">
        <v>2556</v>
      </c>
    </row>
    <row r="161" spans="1:9" ht="18" customHeight="1" x14ac:dyDescent="0.15">
      <c r="A161" s="591"/>
      <c r="B161" s="160" t="s">
        <v>470</v>
      </c>
      <c r="C161" s="161">
        <v>6990502</v>
      </c>
      <c r="D161" s="179" t="s">
        <v>698</v>
      </c>
      <c r="E161" s="161"/>
      <c r="F161" s="593"/>
      <c r="G161" s="161">
        <v>2</v>
      </c>
      <c r="H161" s="572"/>
      <c r="I161" s="283" t="s">
        <v>2556</v>
      </c>
    </row>
    <row r="162" spans="1:9" ht="18" customHeight="1" x14ac:dyDescent="0.15">
      <c r="A162" s="591"/>
      <c r="B162" s="160" t="s">
        <v>471</v>
      </c>
      <c r="C162" s="161">
        <v>6990502</v>
      </c>
      <c r="D162" s="179" t="s">
        <v>698</v>
      </c>
      <c r="E162" s="161"/>
      <c r="F162" s="593"/>
      <c r="G162" s="161">
        <v>3</v>
      </c>
      <c r="H162" s="572"/>
      <c r="I162" s="283" t="s">
        <v>2556</v>
      </c>
    </row>
    <row r="163" spans="1:9" ht="18" customHeight="1" x14ac:dyDescent="0.15">
      <c r="A163" s="591"/>
      <c r="B163" s="160" t="s">
        <v>472</v>
      </c>
      <c r="C163" s="161">
        <v>6990502</v>
      </c>
      <c r="D163" s="179" t="s">
        <v>698</v>
      </c>
      <c r="E163" s="161"/>
      <c r="F163" s="587"/>
      <c r="G163" s="161">
        <v>3</v>
      </c>
      <c r="H163" s="572"/>
      <c r="I163" s="283" t="s">
        <v>2556</v>
      </c>
    </row>
    <row r="164" spans="1:9" ht="18" customHeight="1" x14ac:dyDescent="0.15">
      <c r="A164" s="584" t="s">
        <v>1247</v>
      </c>
      <c r="B164" s="159" t="s">
        <v>2899</v>
      </c>
      <c r="C164" s="159">
        <v>6910031</v>
      </c>
      <c r="D164" s="180" t="s">
        <v>2900</v>
      </c>
      <c r="E164" s="159" t="s">
        <v>2901</v>
      </c>
      <c r="F164" s="586" t="s">
        <v>303</v>
      </c>
      <c r="G164" s="165">
        <v>6</v>
      </c>
      <c r="H164" s="402">
        <v>42826</v>
      </c>
      <c r="I164" s="403"/>
    </row>
    <row r="165" spans="1:9" ht="18" customHeight="1" x14ac:dyDescent="0.15">
      <c r="A165" s="585"/>
      <c r="B165" s="160" t="s">
        <v>2899</v>
      </c>
      <c r="C165" s="163">
        <v>6910031</v>
      </c>
      <c r="D165" s="179" t="s">
        <v>2900</v>
      </c>
      <c r="E165" s="161"/>
      <c r="F165" s="587"/>
      <c r="G165" s="161">
        <v>6</v>
      </c>
      <c r="H165" s="407"/>
      <c r="I165" s="283" t="s">
        <v>2902</v>
      </c>
    </row>
    <row r="166" spans="1:9" ht="18" customHeight="1" x14ac:dyDescent="0.15">
      <c r="A166" s="584" t="s">
        <v>3290</v>
      </c>
      <c r="B166" s="520" t="s">
        <v>3291</v>
      </c>
      <c r="C166" s="484">
        <v>6930021</v>
      </c>
      <c r="D166" s="255" t="s">
        <v>3292</v>
      </c>
      <c r="E166" s="256" t="s">
        <v>3293</v>
      </c>
      <c r="F166" s="482"/>
      <c r="G166" s="256">
        <v>9</v>
      </c>
      <c r="H166" s="483">
        <v>43800</v>
      </c>
      <c r="I166" s="421"/>
    </row>
    <row r="167" spans="1:9" ht="18" customHeight="1" x14ac:dyDescent="0.15">
      <c r="A167" s="585"/>
      <c r="B167" s="160" t="s">
        <v>3291</v>
      </c>
      <c r="C167" s="162">
        <v>6930021</v>
      </c>
      <c r="D167" s="179" t="s">
        <v>3292</v>
      </c>
      <c r="E167" s="161"/>
      <c r="F167" s="518"/>
      <c r="G167" s="161">
        <v>9</v>
      </c>
      <c r="H167" s="519"/>
      <c r="I167" s="283" t="s">
        <v>3294</v>
      </c>
    </row>
    <row r="168" spans="1:9" ht="18" customHeight="1" x14ac:dyDescent="0.15">
      <c r="A168" s="584" t="s">
        <v>3241</v>
      </c>
      <c r="B168" s="159" t="s">
        <v>2569</v>
      </c>
      <c r="C168" s="159">
        <v>6940013</v>
      </c>
      <c r="D168" s="180" t="s">
        <v>2570</v>
      </c>
      <c r="E168" s="159" t="s">
        <v>296</v>
      </c>
      <c r="F168" s="589" t="s">
        <v>295</v>
      </c>
      <c r="G168" s="165">
        <v>18</v>
      </c>
      <c r="H168" s="402">
        <v>38991</v>
      </c>
      <c r="I168" s="403"/>
    </row>
    <row r="169" spans="1:9" ht="18" customHeight="1" x14ac:dyDescent="0.15">
      <c r="A169" s="591"/>
      <c r="B169" s="160" t="s">
        <v>297</v>
      </c>
      <c r="C169" s="161">
        <v>6940064</v>
      </c>
      <c r="D169" s="179" t="s">
        <v>1379</v>
      </c>
      <c r="E169" s="161"/>
      <c r="F169" s="593"/>
      <c r="G169" s="161">
        <v>7</v>
      </c>
      <c r="H169" s="594"/>
      <c r="I169" s="283" t="s">
        <v>2562</v>
      </c>
    </row>
    <row r="170" spans="1:9" ht="18" customHeight="1" x14ac:dyDescent="0.15">
      <c r="A170" s="591"/>
      <c r="B170" s="160" t="s">
        <v>298</v>
      </c>
      <c r="C170" s="161">
        <v>6940064</v>
      </c>
      <c r="D170" s="179" t="s">
        <v>1379</v>
      </c>
      <c r="E170" s="161"/>
      <c r="F170" s="593"/>
      <c r="G170" s="161">
        <v>7</v>
      </c>
      <c r="H170" s="594"/>
      <c r="I170" s="283" t="s">
        <v>2562</v>
      </c>
    </row>
    <row r="171" spans="1:9" ht="18" customHeight="1" x14ac:dyDescent="0.15">
      <c r="A171" s="592"/>
      <c r="B171" s="160" t="s">
        <v>299</v>
      </c>
      <c r="C171" s="161">
        <v>6940013</v>
      </c>
      <c r="D171" s="179" t="s">
        <v>2306</v>
      </c>
      <c r="E171" s="161"/>
      <c r="F171" s="587"/>
      <c r="G171" s="161">
        <v>4</v>
      </c>
      <c r="H171" s="594"/>
      <c r="I171" s="283" t="s">
        <v>2562</v>
      </c>
    </row>
    <row r="172" spans="1:9" ht="18" customHeight="1" x14ac:dyDescent="0.15">
      <c r="A172" s="596" t="s">
        <v>3240</v>
      </c>
      <c r="B172" s="159" t="s">
        <v>301</v>
      </c>
      <c r="C172" s="159">
        <v>6940041</v>
      </c>
      <c r="D172" s="180" t="s">
        <v>2572</v>
      </c>
      <c r="E172" s="159" t="s">
        <v>302</v>
      </c>
      <c r="F172" s="586" t="s">
        <v>303</v>
      </c>
      <c r="G172" s="165">
        <f>SUM(G173:G175)</f>
        <v>19</v>
      </c>
      <c r="H172" s="402">
        <v>38991</v>
      </c>
      <c r="I172" s="403"/>
    </row>
    <row r="173" spans="1:9" ht="18" customHeight="1" x14ac:dyDescent="0.15">
      <c r="A173" s="591"/>
      <c r="B173" s="160" t="s">
        <v>301</v>
      </c>
      <c r="C173" s="161">
        <v>6940041</v>
      </c>
      <c r="D173" s="179" t="s">
        <v>2572</v>
      </c>
      <c r="E173" s="161"/>
      <c r="F173" s="595"/>
      <c r="G173" s="161">
        <v>10</v>
      </c>
      <c r="H173" s="404"/>
      <c r="I173" s="283" t="s">
        <v>2556</v>
      </c>
    </row>
    <row r="174" spans="1:9" ht="18" customHeight="1" x14ac:dyDescent="0.15">
      <c r="A174" s="591"/>
      <c r="B174" s="160" t="s">
        <v>2905</v>
      </c>
      <c r="C174" s="161">
        <v>6940041</v>
      </c>
      <c r="D174" s="179" t="s">
        <v>2573</v>
      </c>
      <c r="E174" s="161"/>
      <c r="F174" s="461"/>
      <c r="G174" s="161">
        <v>5</v>
      </c>
      <c r="H174" s="407"/>
      <c r="I174" s="283" t="s">
        <v>2535</v>
      </c>
    </row>
    <row r="175" spans="1:9" ht="18" customHeight="1" x14ac:dyDescent="0.15">
      <c r="A175" s="592"/>
      <c r="B175" s="160" t="s">
        <v>300</v>
      </c>
      <c r="C175" s="161">
        <v>6940041</v>
      </c>
      <c r="D175" s="179" t="s">
        <v>2571</v>
      </c>
      <c r="E175" s="161"/>
      <c r="F175" s="378"/>
      <c r="G175" s="161">
        <v>4</v>
      </c>
      <c r="H175" s="404"/>
      <c r="I175" s="283" t="s">
        <v>2535</v>
      </c>
    </row>
    <row r="176" spans="1:9" ht="18" customHeight="1" x14ac:dyDescent="0.15">
      <c r="A176" s="596" t="s">
        <v>3239</v>
      </c>
      <c r="B176" s="159" t="s">
        <v>304</v>
      </c>
      <c r="C176" s="159">
        <v>6940064</v>
      </c>
      <c r="D176" s="180" t="s">
        <v>2574</v>
      </c>
      <c r="E176" s="159" t="s">
        <v>305</v>
      </c>
      <c r="F176" s="586" t="s">
        <v>303</v>
      </c>
      <c r="G176" s="165">
        <v>16</v>
      </c>
      <c r="H176" s="402">
        <v>38991</v>
      </c>
      <c r="I176" s="403"/>
    </row>
    <row r="177" spans="1:9" ht="18" customHeight="1" x14ac:dyDescent="0.15">
      <c r="A177" s="591"/>
      <c r="B177" s="160" t="s">
        <v>306</v>
      </c>
      <c r="C177" s="161">
        <v>6940064</v>
      </c>
      <c r="D177" s="179" t="s">
        <v>2575</v>
      </c>
      <c r="E177" s="161"/>
      <c r="F177" s="593"/>
      <c r="G177" s="161">
        <v>5</v>
      </c>
      <c r="H177" s="572"/>
      <c r="I177" s="283" t="s">
        <v>2556</v>
      </c>
    </row>
    <row r="178" spans="1:9" ht="18" customHeight="1" x14ac:dyDescent="0.15">
      <c r="A178" s="591"/>
      <c r="B178" s="160" t="s">
        <v>307</v>
      </c>
      <c r="C178" s="161">
        <v>6940064</v>
      </c>
      <c r="D178" s="179" t="s">
        <v>2576</v>
      </c>
      <c r="E178" s="161"/>
      <c r="F178" s="593"/>
      <c r="G178" s="161">
        <v>4</v>
      </c>
      <c r="H178" s="572"/>
      <c r="I178" s="283" t="s">
        <v>2556</v>
      </c>
    </row>
    <row r="179" spans="1:9" ht="18" customHeight="1" x14ac:dyDescent="0.15">
      <c r="A179" s="592"/>
      <c r="B179" s="160" t="s">
        <v>2577</v>
      </c>
      <c r="C179" s="161">
        <v>6940064</v>
      </c>
      <c r="D179" s="179" t="s">
        <v>1380</v>
      </c>
      <c r="E179" s="161"/>
      <c r="F179" s="587"/>
      <c r="G179" s="161">
        <v>7</v>
      </c>
      <c r="H179" s="572"/>
      <c r="I179" s="283" t="s">
        <v>2556</v>
      </c>
    </row>
    <row r="180" spans="1:9" ht="18" customHeight="1" x14ac:dyDescent="0.15">
      <c r="A180" s="568" t="s">
        <v>3238</v>
      </c>
      <c r="B180" s="159" t="s">
        <v>2740</v>
      </c>
      <c r="C180" s="159">
        <v>6940063</v>
      </c>
      <c r="D180" s="180" t="s">
        <v>2742</v>
      </c>
      <c r="E180" s="159" t="s">
        <v>2743</v>
      </c>
      <c r="F180" s="589" t="s">
        <v>295</v>
      </c>
      <c r="G180" s="165">
        <f>SUM(G181:G182)</f>
        <v>15</v>
      </c>
      <c r="H180" s="402">
        <v>40269</v>
      </c>
      <c r="I180" s="403"/>
    </row>
    <row r="181" spans="1:9" ht="18" customHeight="1" x14ac:dyDescent="0.15">
      <c r="A181" s="569"/>
      <c r="B181" s="160" t="s">
        <v>2738</v>
      </c>
      <c r="C181" s="161">
        <v>6940021</v>
      </c>
      <c r="D181" s="179" t="s">
        <v>2578</v>
      </c>
      <c r="E181" s="161"/>
      <c r="F181" s="587"/>
      <c r="G181" s="161">
        <v>10</v>
      </c>
      <c r="H181" s="404"/>
      <c r="I181" s="283" t="s">
        <v>2558</v>
      </c>
    </row>
    <row r="182" spans="1:9" ht="18" customHeight="1" x14ac:dyDescent="0.15">
      <c r="A182" s="590"/>
      <c r="B182" s="160" t="s">
        <v>2739</v>
      </c>
      <c r="C182" s="161">
        <v>6940031</v>
      </c>
      <c r="D182" s="179" t="s">
        <v>2741</v>
      </c>
      <c r="E182" s="161"/>
      <c r="F182" s="317"/>
      <c r="G182" s="161">
        <v>5</v>
      </c>
      <c r="H182" s="404"/>
      <c r="I182" s="283" t="s">
        <v>2744</v>
      </c>
    </row>
    <row r="183" spans="1:9" ht="18" customHeight="1" x14ac:dyDescent="0.15">
      <c r="A183" s="568" t="s">
        <v>3237</v>
      </c>
      <c r="B183" s="256" t="s">
        <v>3066</v>
      </c>
      <c r="C183" s="256">
        <v>6940064</v>
      </c>
      <c r="D183" s="255" t="s">
        <v>3067</v>
      </c>
      <c r="E183" s="256" t="s">
        <v>3068</v>
      </c>
      <c r="F183" s="482"/>
      <c r="G183" s="256">
        <v>6</v>
      </c>
      <c r="H183" s="409">
        <v>43252</v>
      </c>
      <c r="I183" s="421"/>
    </row>
    <row r="184" spans="1:9" ht="18" customHeight="1" x14ac:dyDescent="0.15">
      <c r="A184" s="597"/>
      <c r="B184" s="160" t="s">
        <v>3066</v>
      </c>
      <c r="C184" s="161">
        <v>6940064</v>
      </c>
      <c r="D184" s="179" t="s">
        <v>3067</v>
      </c>
      <c r="E184" s="161"/>
      <c r="F184" s="317"/>
      <c r="G184" s="161">
        <v>6</v>
      </c>
      <c r="H184" s="404"/>
      <c r="I184" s="283" t="s">
        <v>2744</v>
      </c>
    </row>
    <row r="185" spans="1:9" ht="18" customHeight="1" x14ac:dyDescent="0.15">
      <c r="A185" s="581" t="s">
        <v>3236</v>
      </c>
      <c r="B185" s="169" t="s">
        <v>2579</v>
      </c>
      <c r="C185" s="169">
        <v>6950001</v>
      </c>
      <c r="D185" s="173" t="s">
        <v>2580</v>
      </c>
      <c r="E185" s="169" t="s">
        <v>854</v>
      </c>
      <c r="F185" s="552" t="s">
        <v>325</v>
      </c>
      <c r="G185" s="177">
        <v>4</v>
      </c>
      <c r="H185" s="402">
        <v>40695</v>
      </c>
      <c r="I185" s="403"/>
    </row>
    <row r="186" spans="1:9" ht="18" customHeight="1" x14ac:dyDescent="0.15">
      <c r="A186" s="583"/>
      <c r="B186" s="175" t="s">
        <v>2579</v>
      </c>
      <c r="C186" s="168">
        <v>6950001</v>
      </c>
      <c r="D186" s="182" t="s">
        <v>2580</v>
      </c>
      <c r="E186" s="168"/>
      <c r="F186" s="554"/>
      <c r="G186" s="168">
        <v>4</v>
      </c>
      <c r="H186" s="410"/>
      <c r="I186" s="283" t="s">
        <v>2558</v>
      </c>
    </row>
    <row r="187" spans="1:9" ht="18" customHeight="1" x14ac:dyDescent="0.15">
      <c r="A187" s="581" t="s">
        <v>1276</v>
      </c>
      <c r="B187" s="234" t="s">
        <v>2581</v>
      </c>
      <c r="C187" s="235">
        <v>6950021</v>
      </c>
      <c r="D187" s="236" t="s">
        <v>1277</v>
      </c>
      <c r="E187" s="235" t="s">
        <v>2582</v>
      </c>
      <c r="F187" s="598" t="s">
        <v>303</v>
      </c>
      <c r="G187" s="238">
        <f>SUM(G188:G192)</f>
        <v>21</v>
      </c>
      <c r="H187" s="409">
        <v>41244</v>
      </c>
      <c r="I187" s="403"/>
    </row>
    <row r="188" spans="1:9" ht="18" customHeight="1" x14ac:dyDescent="0.15">
      <c r="A188" s="582"/>
      <c r="B188" s="175" t="s">
        <v>2581</v>
      </c>
      <c r="C188" s="168">
        <v>6950021</v>
      </c>
      <c r="D188" s="182" t="s">
        <v>1278</v>
      </c>
      <c r="E188" s="218"/>
      <c r="F188" s="579"/>
      <c r="G188" s="221">
        <v>10</v>
      </c>
      <c r="H188" s="411"/>
      <c r="I188" s="283" t="s">
        <v>2556</v>
      </c>
    </row>
    <row r="189" spans="1:9" ht="18" customHeight="1" x14ac:dyDescent="0.15">
      <c r="A189" s="582"/>
      <c r="B189" s="175" t="s">
        <v>2583</v>
      </c>
      <c r="C189" s="168">
        <v>6950021</v>
      </c>
      <c r="D189" s="182" t="s">
        <v>1344</v>
      </c>
      <c r="E189" s="168"/>
      <c r="F189" s="554"/>
      <c r="G189" s="168">
        <v>5</v>
      </c>
      <c r="H189" s="410"/>
      <c r="I189" s="283" t="s">
        <v>2556</v>
      </c>
    </row>
    <row r="190" spans="1:9" ht="18" customHeight="1" x14ac:dyDescent="0.15">
      <c r="A190" s="582"/>
      <c r="B190" s="175" t="s">
        <v>2715</v>
      </c>
      <c r="C190" s="168">
        <v>6950016</v>
      </c>
      <c r="D190" s="182" t="s">
        <v>2716</v>
      </c>
      <c r="E190" s="168"/>
      <c r="F190" s="379"/>
      <c r="G190" s="168">
        <v>2</v>
      </c>
      <c r="H190" s="410"/>
      <c r="I190" s="283" t="s">
        <v>2535</v>
      </c>
    </row>
    <row r="191" spans="1:9" ht="18" customHeight="1" x14ac:dyDescent="0.15">
      <c r="A191" s="582"/>
      <c r="B191" s="175" t="s">
        <v>2992</v>
      </c>
      <c r="C191" s="168">
        <v>6950021</v>
      </c>
      <c r="D191" s="182" t="s">
        <v>2993</v>
      </c>
      <c r="E191" s="168"/>
      <c r="F191" s="379"/>
      <c r="G191" s="168">
        <v>2</v>
      </c>
      <c r="H191" s="410"/>
      <c r="I191" s="283" t="s">
        <v>2535</v>
      </c>
    </row>
    <row r="192" spans="1:9" ht="18" customHeight="1" x14ac:dyDescent="0.15">
      <c r="A192" s="588"/>
      <c r="B192" s="175" t="s">
        <v>2994</v>
      </c>
      <c r="C192" s="168">
        <v>6950016</v>
      </c>
      <c r="D192" s="182" t="s">
        <v>2993</v>
      </c>
      <c r="E192" s="168"/>
      <c r="F192" s="379"/>
      <c r="G192" s="168">
        <v>2</v>
      </c>
      <c r="H192" s="410"/>
      <c r="I192" s="283" t="s">
        <v>2535</v>
      </c>
    </row>
    <row r="193" spans="1:9" ht="18" customHeight="1" x14ac:dyDescent="0.15">
      <c r="A193" s="584" t="s">
        <v>3235</v>
      </c>
      <c r="B193" s="159" t="s">
        <v>473</v>
      </c>
      <c r="C193" s="159">
        <v>6960221</v>
      </c>
      <c r="D193" s="180" t="s">
        <v>2584</v>
      </c>
      <c r="E193" s="159" t="s">
        <v>474</v>
      </c>
      <c r="F193" s="589" t="s">
        <v>295</v>
      </c>
      <c r="G193" s="165">
        <v>17</v>
      </c>
      <c r="H193" s="402">
        <v>38991</v>
      </c>
      <c r="I193" s="403"/>
    </row>
    <row r="194" spans="1:9" ht="18" customHeight="1" x14ac:dyDescent="0.15">
      <c r="A194" s="591"/>
      <c r="B194" s="160" t="s">
        <v>2377</v>
      </c>
      <c r="C194" s="161">
        <v>6960221</v>
      </c>
      <c r="D194" s="179" t="s">
        <v>2584</v>
      </c>
      <c r="E194" s="161"/>
      <c r="F194" s="593"/>
      <c r="G194" s="161">
        <v>8</v>
      </c>
      <c r="H194" s="572"/>
      <c r="I194" s="283" t="s">
        <v>2556</v>
      </c>
    </row>
    <row r="195" spans="1:9" ht="18" customHeight="1" x14ac:dyDescent="0.15">
      <c r="A195" s="592"/>
      <c r="B195" s="160" t="s">
        <v>475</v>
      </c>
      <c r="C195" s="161">
        <v>6960224</v>
      </c>
      <c r="D195" s="179" t="s">
        <v>2585</v>
      </c>
      <c r="E195" s="161"/>
      <c r="F195" s="587"/>
      <c r="G195" s="161">
        <v>9</v>
      </c>
      <c r="H195" s="572"/>
      <c r="I195" s="283" t="s">
        <v>2556</v>
      </c>
    </row>
    <row r="196" spans="1:9" ht="18" customHeight="1" x14ac:dyDescent="0.15">
      <c r="A196" s="584" t="s">
        <v>3234</v>
      </c>
      <c r="B196" s="159" t="s">
        <v>476</v>
      </c>
      <c r="C196" s="159">
        <v>6994621</v>
      </c>
      <c r="D196" s="180" t="s">
        <v>2586</v>
      </c>
      <c r="E196" s="159" t="s">
        <v>742</v>
      </c>
      <c r="F196" s="589" t="s">
        <v>295</v>
      </c>
      <c r="G196" s="165">
        <f>SUM(G197:G202)</f>
        <v>34</v>
      </c>
      <c r="H196" s="402">
        <v>39173</v>
      </c>
      <c r="I196" s="403"/>
    </row>
    <row r="197" spans="1:9" ht="18" customHeight="1" x14ac:dyDescent="0.15">
      <c r="A197" s="599"/>
      <c r="B197" s="160" t="s">
        <v>476</v>
      </c>
      <c r="C197" s="161">
        <v>6994621</v>
      </c>
      <c r="D197" s="179" t="s">
        <v>2586</v>
      </c>
      <c r="E197" s="161"/>
      <c r="F197" s="593"/>
      <c r="G197" s="161">
        <v>6</v>
      </c>
      <c r="H197" s="615"/>
      <c r="I197" s="283" t="s">
        <v>2562</v>
      </c>
    </row>
    <row r="198" spans="1:9" ht="18" customHeight="1" x14ac:dyDescent="0.15">
      <c r="A198" s="599"/>
      <c r="B198" s="160" t="s">
        <v>477</v>
      </c>
      <c r="C198" s="161">
        <v>6994621</v>
      </c>
      <c r="D198" s="179" t="s">
        <v>2587</v>
      </c>
      <c r="E198" s="161"/>
      <c r="F198" s="593"/>
      <c r="G198" s="161">
        <v>6</v>
      </c>
      <c r="H198" s="616"/>
      <c r="I198" s="283" t="s">
        <v>2562</v>
      </c>
    </row>
    <row r="199" spans="1:9" ht="18" customHeight="1" x14ac:dyDescent="0.15">
      <c r="A199" s="599"/>
      <c r="B199" s="160" t="s">
        <v>478</v>
      </c>
      <c r="C199" s="161">
        <v>6960006</v>
      </c>
      <c r="D199" s="179" t="s">
        <v>2588</v>
      </c>
      <c r="E199" s="161"/>
      <c r="F199" s="593"/>
      <c r="G199" s="161">
        <v>4</v>
      </c>
      <c r="H199" s="616"/>
      <c r="I199" s="283" t="s">
        <v>2562</v>
      </c>
    </row>
    <row r="200" spans="1:9" ht="18" customHeight="1" x14ac:dyDescent="0.15">
      <c r="A200" s="599"/>
      <c r="B200" s="160" t="s">
        <v>479</v>
      </c>
      <c r="C200" s="161">
        <v>6994621</v>
      </c>
      <c r="D200" s="179" t="s">
        <v>2587</v>
      </c>
      <c r="E200" s="161"/>
      <c r="F200" s="593"/>
      <c r="G200" s="161">
        <v>6</v>
      </c>
      <c r="H200" s="616"/>
      <c r="I200" s="283" t="s">
        <v>2562</v>
      </c>
    </row>
    <row r="201" spans="1:9" ht="18" customHeight="1" x14ac:dyDescent="0.15">
      <c r="A201" s="599"/>
      <c r="B201" s="160" t="s">
        <v>2589</v>
      </c>
      <c r="C201" s="161">
        <v>6960003</v>
      </c>
      <c r="D201" s="179" t="s">
        <v>1423</v>
      </c>
      <c r="E201" s="161"/>
      <c r="F201" s="580"/>
      <c r="G201" s="161">
        <v>6</v>
      </c>
      <c r="H201" s="616"/>
      <c r="I201" s="283" t="s">
        <v>2562</v>
      </c>
    </row>
    <row r="202" spans="1:9" ht="18" customHeight="1" x14ac:dyDescent="0.15">
      <c r="A202" s="585"/>
      <c r="B202" s="160" t="s">
        <v>2590</v>
      </c>
      <c r="C202" s="161">
        <v>6960003</v>
      </c>
      <c r="D202" s="179" t="s">
        <v>2386</v>
      </c>
      <c r="E202" s="161"/>
      <c r="F202" s="373"/>
      <c r="G202" s="161">
        <v>6</v>
      </c>
      <c r="H202" s="617"/>
      <c r="I202" s="283" t="s">
        <v>2562</v>
      </c>
    </row>
    <row r="203" spans="1:9" ht="18" customHeight="1" x14ac:dyDescent="0.15">
      <c r="A203" s="584" t="s">
        <v>3184</v>
      </c>
      <c r="B203" s="159" t="s">
        <v>3188</v>
      </c>
      <c r="C203" s="159">
        <v>6960102</v>
      </c>
      <c r="D203" s="180" t="s">
        <v>2591</v>
      </c>
      <c r="E203" s="159" t="s">
        <v>735</v>
      </c>
      <c r="F203" s="171" t="s">
        <v>295</v>
      </c>
      <c r="G203" s="165">
        <f>SUM(G204:G208)</f>
        <v>24</v>
      </c>
      <c r="H203" s="402">
        <v>38991</v>
      </c>
      <c r="I203" s="403"/>
    </row>
    <row r="204" spans="1:9" ht="18" customHeight="1" x14ac:dyDescent="0.15">
      <c r="A204" s="599"/>
      <c r="B204" s="160" t="s">
        <v>2787</v>
      </c>
      <c r="C204" s="161">
        <v>6960102</v>
      </c>
      <c r="D204" s="179" t="s">
        <v>2789</v>
      </c>
      <c r="E204" s="161"/>
      <c r="F204" s="317"/>
      <c r="G204" s="161">
        <v>7</v>
      </c>
      <c r="H204" s="610"/>
      <c r="I204" s="283" t="s">
        <v>2556</v>
      </c>
    </row>
    <row r="205" spans="1:9" ht="18" customHeight="1" x14ac:dyDescent="0.15">
      <c r="A205" s="599"/>
      <c r="B205" s="160" t="s">
        <v>2788</v>
      </c>
      <c r="C205" s="161">
        <v>6960102</v>
      </c>
      <c r="D205" s="179" t="s">
        <v>2789</v>
      </c>
      <c r="E205" s="161"/>
      <c r="F205" s="317"/>
      <c r="G205" s="161">
        <v>7</v>
      </c>
      <c r="H205" s="611"/>
      <c r="I205" s="283" t="s">
        <v>2556</v>
      </c>
    </row>
    <row r="206" spans="1:9" ht="18" customHeight="1" x14ac:dyDescent="0.15">
      <c r="A206" s="599"/>
      <c r="B206" s="183" t="s">
        <v>3187</v>
      </c>
      <c r="C206" s="161">
        <v>6960102</v>
      </c>
      <c r="D206" s="179" t="s">
        <v>2966</v>
      </c>
      <c r="E206" s="161"/>
      <c r="F206" s="317"/>
      <c r="G206" s="161">
        <v>1</v>
      </c>
      <c r="H206" s="611"/>
      <c r="I206" s="283" t="s">
        <v>2535</v>
      </c>
    </row>
    <row r="207" spans="1:9" ht="18" customHeight="1" x14ac:dyDescent="0.15">
      <c r="A207" s="599"/>
      <c r="B207" s="160" t="s">
        <v>3186</v>
      </c>
      <c r="C207" s="161">
        <v>6960102</v>
      </c>
      <c r="D207" s="179" t="s">
        <v>2592</v>
      </c>
      <c r="E207" s="161"/>
      <c r="F207" s="378"/>
      <c r="G207" s="161">
        <v>3</v>
      </c>
      <c r="H207" s="611"/>
      <c r="I207" s="283" t="s">
        <v>2535</v>
      </c>
    </row>
    <row r="208" spans="1:9" ht="18" customHeight="1" x14ac:dyDescent="0.15">
      <c r="A208" s="599"/>
      <c r="B208" s="160" t="s">
        <v>3146</v>
      </c>
      <c r="C208" s="161">
        <v>6960102</v>
      </c>
      <c r="D208" s="179" t="s">
        <v>3147</v>
      </c>
      <c r="E208" s="161"/>
      <c r="F208" s="317"/>
      <c r="G208" s="161">
        <v>6</v>
      </c>
      <c r="H208" s="611"/>
      <c r="I208" s="283" t="s">
        <v>2790</v>
      </c>
    </row>
    <row r="209" spans="1:9" ht="18" customHeight="1" x14ac:dyDescent="0.15">
      <c r="A209" s="584" t="s">
        <v>3233</v>
      </c>
      <c r="B209" s="159" t="s">
        <v>480</v>
      </c>
      <c r="C209" s="159">
        <v>6960102</v>
      </c>
      <c r="D209" s="180" t="s">
        <v>2593</v>
      </c>
      <c r="E209" s="159" t="s">
        <v>481</v>
      </c>
      <c r="F209" s="589" t="s">
        <v>295</v>
      </c>
      <c r="G209" s="165">
        <f>SUM(G210:G216)</f>
        <v>35</v>
      </c>
      <c r="H209" s="402">
        <v>38991</v>
      </c>
      <c r="I209" s="403"/>
    </row>
    <row r="210" spans="1:9" ht="18" customHeight="1" x14ac:dyDescent="0.15">
      <c r="A210" s="591"/>
      <c r="B210" s="160" t="s">
        <v>482</v>
      </c>
      <c r="C210" s="161">
        <v>6960102</v>
      </c>
      <c r="D210" s="179" t="s">
        <v>2594</v>
      </c>
      <c r="E210" s="161"/>
      <c r="F210" s="593"/>
      <c r="G210" s="161">
        <v>6</v>
      </c>
      <c r="H210" s="572"/>
      <c r="I210" s="283" t="s">
        <v>2556</v>
      </c>
    </row>
    <row r="211" spans="1:9" ht="18" customHeight="1" x14ac:dyDescent="0.15">
      <c r="A211" s="591"/>
      <c r="B211" s="160" t="s">
        <v>483</v>
      </c>
      <c r="C211" s="161">
        <v>6960102</v>
      </c>
      <c r="D211" s="179" t="s">
        <v>2595</v>
      </c>
      <c r="E211" s="161"/>
      <c r="F211" s="593"/>
      <c r="G211" s="161">
        <v>4</v>
      </c>
      <c r="H211" s="572"/>
      <c r="I211" s="283" t="s">
        <v>2556</v>
      </c>
    </row>
    <row r="212" spans="1:9" ht="18" customHeight="1" x14ac:dyDescent="0.15">
      <c r="A212" s="591"/>
      <c r="B212" s="160" t="s">
        <v>484</v>
      </c>
      <c r="C212" s="161">
        <v>6960102</v>
      </c>
      <c r="D212" s="179" t="s">
        <v>2596</v>
      </c>
      <c r="E212" s="161"/>
      <c r="F212" s="593"/>
      <c r="G212" s="161">
        <v>4</v>
      </c>
      <c r="H212" s="572"/>
      <c r="I212" s="283" t="s">
        <v>2556</v>
      </c>
    </row>
    <row r="213" spans="1:9" ht="18" customHeight="1" x14ac:dyDescent="0.15">
      <c r="A213" s="591"/>
      <c r="B213" s="160" t="s">
        <v>485</v>
      </c>
      <c r="C213" s="161">
        <v>6960102</v>
      </c>
      <c r="D213" s="179" t="s">
        <v>2597</v>
      </c>
      <c r="E213" s="161"/>
      <c r="F213" s="593"/>
      <c r="G213" s="161">
        <v>4</v>
      </c>
      <c r="H213" s="572"/>
      <c r="I213" s="283" t="s">
        <v>2556</v>
      </c>
    </row>
    <row r="214" spans="1:9" ht="18" customHeight="1" x14ac:dyDescent="0.15">
      <c r="A214" s="591"/>
      <c r="B214" s="160" t="s">
        <v>486</v>
      </c>
      <c r="C214" s="161">
        <v>6960102</v>
      </c>
      <c r="D214" s="179" t="s">
        <v>2598</v>
      </c>
      <c r="E214" s="161"/>
      <c r="F214" s="593"/>
      <c r="G214" s="161">
        <v>5</v>
      </c>
      <c r="H214" s="572"/>
      <c r="I214" s="283" t="s">
        <v>2556</v>
      </c>
    </row>
    <row r="215" spans="1:9" ht="18" customHeight="1" x14ac:dyDescent="0.15">
      <c r="A215" s="591"/>
      <c r="B215" s="160" t="s">
        <v>487</v>
      </c>
      <c r="C215" s="161">
        <v>6960102</v>
      </c>
      <c r="D215" s="179" t="s">
        <v>2599</v>
      </c>
      <c r="E215" s="161"/>
      <c r="F215" s="593"/>
      <c r="G215" s="161">
        <v>7</v>
      </c>
      <c r="H215" s="572"/>
      <c r="I215" s="283" t="s">
        <v>2556</v>
      </c>
    </row>
    <row r="216" spans="1:9" ht="18" customHeight="1" x14ac:dyDescent="0.15">
      <c r="A216" s="592"/>
      <c r="B216" s="160" t="s">
        <v>488</v>
      </c>
      <c r="C216" s="161">
        <v>6960102</v>
      </c>
      <c r="D216" s="179" t="s">
        <v>2600</v>
      </c>
      <c r="E216" s="161"/>
      <c r="F216" s="587"/>
      <c r="G216" s="161">
        <v>5</v>
      </c>
      <c r="H216" s="572"/>
      <c r="I216" s="283" t="s">
        <v>2556</v>
      </c>
    </row>
    <row r="217" spans="1:9" ht="18" customHeight="1" x14ac:dyDescent="0.15">
      <c r="A217" s="581" t="s">
        <v>3232</v>
      </c>
      <c r="B217" s="169" t="s">
        <v>2217</v>
      </c>
      <c r="C217" s="169">
        <v>6950011</v>
      </c>
      <c r="D217" s="173" t="s">
        <v>3060</v>
      </c>
      <c r="E217" s="173" t="s">
        <v>2601</v>
      </c>
      <c r="F217" s="622" t="s">
        <v>303</v>
      </c>
      <c r="G217" s="177">
        <v>32</v>
      </c>
      <c r="H217" s="402">
        <v>41730</v>
      </c>
      <c r="I217" s="403"/>
    </row>
    <row r="218" spans="1:9" ht="18" customHeight="1" x14ac:dyDescent="0.15">
      <c r="A218" s="582"/>
      <c r="B218" s="175" t="s">
        <v>2253</v>
      </c>
      <c r="C218" s="168">
        <v>6950016</v>
      </c>
      <c r="D218" s="182" t="s">
        <v>2602</v>
      </c>
      <c r="E218" s="168"/>
      <c r="F218" s="579"/>
      <c r="G218" s="168">
        <v>5</v>
      </c>
      <c r="H218" s="639"/>
      <c r="I218" s="283" t="s">
        <v>2556</v>
      </c>
    </row>
    <row r="219" spans="1:9" ht="18" customHeight="1" x14ac:dyDescent="0.15">
      <c r="A219" s="582"/>
      <c r="B219" s="175" t="s">
        <v>2254</v>
      </c>
      <c r="C219" s="168">
        <v>6950016</v>
      </c>
      <c r="D219" s="182" t="s">
        <v>2255</v>
      </c>
      <c r="E219" s="168"/>
      <c r="F219" s="554"/>
      <c r="G219" s="168">
        <v>6</v>
      </c>
      <c r="H219" s="640"/>
      <c r="I219" s="283" t="s">
        <v>2562</v>
      </c>
    </row>
    <row r="220" spans="1:9" ht="18" customHeight="1" x14ac:dyDescent="0.15">
      <c r="A220" s="582"/>
      <c r="B220" s="175" t="s">
        <v>2467</v>
      </c>
      <c r="C220" s="168">
        <v>6950024</v>
      </c>
      <c r="D220" s="182" t="s">
        <v>2468</v>
      </c>
      <c r="E220" s="168"/>
      <c r="F220" s="379"/>
      <c r="G220" s="168">
        <v>6</v>
      </c>
      <c r="H220" s="640"/>
      <c r="I220" s="283" t="s">
        <v>2556</v>
      </c>
    </row>
    <row r="221" spans="1:9" ht="18" customHeight="1" x14ac:dyDescent="0.15">
      <c r="A221" s="582"/>
      <c r="B221" s="175" t="s">
        <v>2479</v>
      </c>
      <c r="C221" s="168">
        <v>6950016</v>
      </c>
      <c r="D221" s="182" t="s">
        <v>2480</v>
      </c>
      <c r="E221" s="168"/>
      <c r="F221" s="379"/>
      <c r="G221" s="168">
        <v>8</v>
      </c>
      <c r="H221" s="640"/>
      <c r="I221" s="283" t="s">
        <v>2556</v>
      </c>
    </row>
    <row r="222" spans="1:9" ht="18" customHeight="1" x14ac:dyDescent="0.15">
      <c r="A222" s="582"/>
      <c r="B222" s="175" t="s">
        <v>3061</v>
      </c>
      <c r="C222" s="168">
        <v>6950011</v>
      </c>
      <c r="D222" s="182" t="s">
        <v>3060</v>
      </c>
      <c r="E222" s="168"/>
      <c r="F222" s="379"/>
      <c r="G222" s="168">
        <v>7</v>
      </c>
      <c r="H222" s="640"/>
      <c r="I222" s="283" t="s">
        <v>2534</v>
      </c>
    </row>
    <row r="223" spans="1:9" ht="18" customHeight="1" x14ac:dyDescent="0.15">
      <c r="A223" s="597"/>
      <c r="B223" s="175" t="s">
        <v>3149</v>
      </c>
      <c r="C223" s="168">
        <v>6950011</v>
      </c>
      <c r="D223" s="182" t="s">
        <v>3060</v>
      </c>
      <c r="E223" s="168"/>
      <c r="F223" s="379"/>
      <c r="G223" s="168">
        <v>7</v>
      </c>
      <c r="H223" s="580"/>
      <c r="I223" s="283" t="s">
        <v>2534</v>
      </c>
    </row>
    <row r="224" spans="1:9" ht="18" customHeight="1" x14ac:dyDescent="0.15">
      <c r="A224" s="620" t="s">
        <v>3301</v>
      </c>
      <c r="B224" s="169" t="s">
        <v>3302</v>
      </c>
      <c r="C224" s="169">
        <v>6993162</v>
      </c>
      <c r="D224" s="173" t="s">
        <v>3303</v>
      </c>
      <c r="E224" s="173" t="s">
        <v>3304</v>
      </c>
      <c r="F224" s="521"/>
      <c r="G224" s="177">
        <f>SUM(G225)</f>
        <v>4</v>
      </c>
      <c r="H224" s="402">
        <v>43862</v>
      </c>
      <c r="I224" s="403"/>
    </row>
    <row r="225" spans="1:9" ht="18" customHeight="1" x14ac:dyDescent="0.15">
      <c r="A225" s="638"/>
      <c r="B225" s="175" t="s">
        <v>3302</v>
      </c>
      <c r="C225" s="168">
        <v>6993162</v>
      </c>
      <c r="D225" s="182" t="s">
        <v>3303</v>
      </c>
      <c r="E225" s="168"/>
      <c r="F225" s="521"/>
      <c r="G225" s="168">
        <v>4</v>
      </c>
      <c r="H225" s="522"/>
      <c r="I225" s="283" t="s">
        <v>3305</v>
      </c>
    </row>
    <row r="226" spans="1:9" ht="18" customHeight="1" x14ac:dyDescent="0.15">
      <c r="A226" s="581" t="s">
        <v>3231</v>
      </c>
      <c r="B226" s="169" t="s">
        <v>308</v>
      </c>
      <c r="C226" s="169">
        <v>6970062</v>
      </c>
      <c r="D226" s="173" t="s">
        <v>2603</v>
      </c>
      <c r="E226" s="173" t="s">
        <v>2604</v>
      </c>
      <c r="F226" s="552" t="s">
        <v>295</v>
      </c>
      <c r="G226" s="177">
        <f>SUM(G227:G241)</f>
        <v>83</v>
      </c>
      <c r="H226" s="402">
        <v>38991</v>
      </c>
      <c r="I226" s="403"/>
    </row>
    <row r="227" spans="1:9" ht="18" customHeight="1" x14ac:dyDescent="0.15">
      <c r="A227" s="582"/>
      <c r="B227" s="175" t="s">
        <v>309</v>
      </c>
      <c r="C227" s="168">
        <v>6970041</v>
      </c>
      <c r="D227" s="182" t="s">
        <v>2605</v>
      </c>
      <c r="E227" s="168"/>
      <c r="F227" s="553"/>
      <c r="G227" s="218">
        <v>4</v>
      </c>
      <c r="H227" s="611"/>
      <c r="I227" s="283" t="s">
        <v>2556</v>
      </c>
    </row>
    <row r="228" spans="1:9" ht="18" customHeight="1" x14ac:dyDescent="0.15">
      <c r="A228" s="582"/>
      <c r="B228" s="175" t="s">
        <v>310</v>
      </c>
      <c r="C228" s="168">
        <v>6970037</v>
      </c>
      <c r="D228" s="182" t="s">
        <v>2606</v>
      </c>
      <c r="E228" s="168"/>
      <c r="F228" s="553"/>
      <c r="G228" s="218">
        <v>6</v>
      </c>
      <c r="H228" s="611"/>
      <c r="I228" s="283" t="s">
        <v>2556</v>
      </c>
    </row>
    <row r="229" spans="1:9" ht="18" customHeight="1" x14ac:dyDescent="0.15">
      <c r="A229" s="582"/>
      <c r="B229" s="175" t="s">
        <v>311</v>
      </c>
      <c r="C229" s="168">
        <v>6970123</v>
      </c>
      <c r="D229" s="182" t="s">
        <v>2607</v>
      </c>
      <c r="E229" s="168"/>
      <c r="F229" s="553"/>
      <c r="G229" s="218">
        <v>10</v>
      </c>
      <c r="H229" s="611"/>
      <c r="I229" s="283" t="s">
        <v>2562</v>
      </c>
    </row>
    <row r="230" spans="1:9" ht="18" customHeight="1" x14ac:dyDescent="0.15">
      <c r="A230" s="582"/>
      <c r="B230" s="175" t="s">
        <v>312</v>
      </c>
      <c r="C230" s="168">
        <v>6970123</v>
      </c>
      <c r="D230" s="182" t="s">
        <v>2608</v>
      </c>
      <c r="E230" s="168"/>
      <c r="F230" s="553"/>
      <c r="G230" s="218">
        <v>6</v>
      </c>
      <c r="H230" s="611"/>
      <c r="I230" s="283" t="s">
        <v>2562</v>
      </c>
    </row>
    <row r="231" spans="1:9" ht="18" customHeight="1" x14ac:dyDescent="0.15">
      <c r="A231" s="582"/>
      <c r="B231" s="175" t="s">
        <v>313</v>
      </c>
      <c r="C231" s="168">
        <v>6970123</v>
      </c>
      <c r="D231" s="182" t="s">
        <v>2609</v>
      </c>
      <c r="E231" s="168"/>
      <c r="F231" s="553"/>
      <c r="G231" s="218">
        <v>4</v>
      </c>
      <c r="H231" s="611"/>
      <c r="I231" s="283" t="s">
        <v>2556</v>
      </c>
    </row>
    <row r="232" spans="1:9" ht="18" customHeight="1" x14ac:dyDescent="0.15">
      <c r="A232" s="582"/>
      <c r="B232" s="175" t="s">
        <v>314</v>
      </c>
      <c r="C232" s="168">
        <v>6970123</v>
      </c>
      <c r="D232" s="182" t="s">
        <v>2610</v>
      </c>
      <c r="E232" s="168"/>
      <c r="F232" s="553"/>
      <c r="G232" s="218">
        <v>4</v>
      </c>
      <c r="H232" s="611"/>
      <c r="I232" s="283" t="s">
        <v>2556</v>
      </c>
    </row>
    <row r="233" spans="1:9" ht="18" customHeight="1" x14ac:dyDescent="0.15">
      <c r="A233" s="582"/>
      <c r="B233" s="175" t="s">
        <v>315</v>
      </c>
      <c r="C233" s="168">
        <v>6970123</v>
      </c>
      <c r="D233" s="182" t="s">
        <v>2611</v>
      </c>
      <c r="E233" s="168"/>
      <c r="F233" s="553"/>
      <c r="G233" s="218">
        <v>6</v>
      </c>
      <c r="H233" s="611"/>
      <c r="I233" s="283" t="s">
        <v>2556</v>
      </c>
    </row>
    <row r="234" spans="1:9" ht="18" customHeight="1" x14ac:dyDescent="0.15">
      <c r="A234" s="582"/>
      <c r="B234" s="175" t="s">
        <v>316</v>
      </c>
      <c r="C234" s="168">
        <v>6970123</v>
      </c>
      <c r="D234" s="182" t="s">
        <v>2612</v>
      </c>
      <c r="E234" s="168"/>
      <c r="F234" s="553"/>
      <c r="G234" s="218">
        <v>7</v>
      </c>
      <c r="H234" s="611"/>
      <c r="I234" s="283" t="s">
        <v>2562</v>
      </c>
    </row>
    <row r="235" spans="1:9" ht="18" customHeight="1" x14ac:dyDescent="0.15">
      <c r="A235" s="582"/>
      <c r="B235" s="175" t="s">
        <v>317</v>
      </c>
      <c r="C235" s="168">
        <v>6970021</v>
      </c>
      <c r="D235" s="182" t="s">
        <v>2613</v>
      </c>
      <c r="E235" s="168"/>
      <c r="F235" s="553"/>
      <c r="G235" s="218">
        <v>4</v>
      </c>
      <c r="H235" s="611"/>
      <c r="I235" s="283" t="s">
        <v>2556</v>
      </c>
    </row>
    <row r="236" spans="1:9" ht="18" customHeight="1" x14ac:dyDescent="0.15">
      <c r="A236" s="582"/>
      <c r="B236" s="175" t="s">
        <v>318</v>
      </c>
      <c r="C236" s="168">
        <v>6970123</v>
      </c>
      <c r="D236" s="182" t="s">
        <v>2614</v>
      </c>
      <c r="E236" s="168"/>
      <c r="F236" s="553"/>
      <c r="G236" s="218">
        <v>6</v>
      </c>
      <c r="H236" s="611"/>
      <c r="I236" s="283" t="s">
        <v>2556</v>
      </c>
    </row>
    <row r="237" spans="1:9" ht="18" customHeight="1" x14ac:dyDescent="0.15">
      <c r="A237" s="582"/>
      <c r="B237" s="187" t="s">
        <v>2615</v>
      </c>
      <c r="C237" s="168">
        <v>6970123</v>
      </c>
      <c r="D237" s="340" t="s">
        <v>1291</v>
      </c>
      <c r="E237" s="168"/>
      <c r="F237" s="553"/>
      <c r="G237" s="218">
        <v>4</v>
      </c>
      <c r="H237" s="611"/>
      <c r="I237" s="283" t="s">
        <v>2556</v>
      </c>
    </row>
    <row r="238" spans="1:9" ht="18" customHeight="1" x14ac:dyDescent="0.15">
      <c r="A238" s="582"/>
      <c r="B238" s="187" t="s">
        <v>2204</v>
      </c>
      <c r="C238" s="168">
        <v>6970123</v>
      </c>
      <c r="D238" s="182" t="s">
        <v>2205</v>
      </c>
      <c r="E238" s="168"/>
      <c r="F238" s="618"/>
      <c r="G238" s="218">
        <v>4</v>
      </c>
      <c r="H238" s="611"/>
      <c r="I238" s="283" t="s">
        <v>2556</v>
      </c>
    </row>
    <row r="239" spans="1:9" ht="18" customHeight="1" x14ac:dyDescent="0.15">
      <c r="A239" s="582"/>
      <c r="B239" s="187" t="s">
        <v>2616</v>
      </c>
      <c r="C239" s="168">
        <v>6970023</v>
      </c>
      <c r="D239" s="182" t="s">
        <v>2244</v>
      </c>
      <c r="E239" s="168"/>
      <c r="F239" s="619"/>
      <c r="G239" s="168">
        <v>4</v>
      </c>
      <c r="H239" s="611"/>
      <c r="I239" s="283" t="s">
        <v>2556</v>
      </c>
    </row>
    <row r="240" spans="1:9" ht="18" customHeight="1" x14ac:dyDescent="0.15">
      <c r="A240" s="582"/>
      <c r="B240" s="187" t="s">
        <v>2812</v>
      </c>
      <c r="C240" s="168">
        <v>6970022</v>
      </c>
      <c r="D240" s="182" t="s">
        <v>2813</v>
      </c>
      <c r="E240" s="168"/>
      <c r="F240" s="424"/>
      <c r="G240" s="168">
        <v>9</v>
      </c>
      <c r="H240" s="611"/>
      <c r="I240" s="283" t="s">
        <v>2814</v>
      </c>
    </row>
    <row r="241" spans="1:9" ht="18" customHeight="1" x14ac:dyDescent="0.15">
      <c r="A241" s="588"/>
      <c r="B241" s="187" t="s">
        <v>3277</v>
      </c>
      <c r="C241" s="168">
        <v>6970027</v>
      </c>
      <c r="D241" s="182" t="s">
        <v>3278</v>
      </c>
      <c r="E241" s="168"/>
      <c r="F241" s="515"/>
      <c r="G241" s="168">
        <v>5</v>
      </c>
      <c r="H241" s="647"/>
      <c r="I241" s="283" t="s">
        <v>2556</v>
      </c>
    </row>
    <row r="242" spans="1:9" ht="18" customHeight="1" x14ac:dyDescent="0.15">
      <c r="A242" s="576" t="s">
        <v>3230</v>
      </c>
      <c r="B242" s="169" t="s">
        <v>3212</v>
      </c>
      <c r="C242" s="169">
        <v>6970052</v>
      </c>
      <c r="D242" s="173" t="s">
        <v>2617</v>
      </c>
      <c r="E242" s="169" t="s">
        <v>2665</v>
      </c>
      <c r="F242" s="396" t="s">
        <v>295</v>
      </c>
      <c r="G242" s="177">
        <f>SUM(G243:G252)</f>
        <v>48</v>
      </c>
      <c r="H242" s="402">
        <v>38991</v>
      </c>
      <c r="I242" s="403"/>
    </row>
    <row r="243" spans="1:9" ht="18" customHeight="1" x14ac:dyDescent="0.15">
      <c r="A243" s="577"/>
      <c r="B243" s="187" t="s">
        <v>320</v>
      </c>
      <c r="C243" s="182">
        <v>6970052</v>
      </c>
      <c r="D243" s="182" t="s">
        <v>2618</v>
      </c>
      <c r="E243" s="182"/>
      <c r="F243" s="505"/>
      <c r="G243" s="182">
        <v>9</v>
      </c>
      <c r="H243" s="612"/>
      <c r="I243" s="94" t="s">
        <v>2938</v>
      </c>
    </row>
    <row r="244" spans="1:9" ht="18" customHeight="1" x14ac:dyDescent="0.15">
      <c r="A244" s="577"/>
      <c r="B244" s="187" t="s">
        <v>321</v>
      </c>
      <c r="C244" s="182">
        <v>6970052</v>
      </c>
      <c r="D244" s="182" t="s">
        <v>2661</v>
      </c>
      <c r="E244" s="182"/>
      <c r="F244" s="505"/>
      <c r="G244" s="182">
        <v>4</v>
      </c>
      <c r="H244" s="613"/>
      <c r="I244" s="94" t="s">
        <v>2939</v>
      </c>
    </row>
    <row r="245" spans="1:9" ht="18" customHeight="1" x14ac:dyDescent="0.15">
      <c r="A245" s="577"/>
      <c r="B245" s="187" t="s">
        <v>322</v>
      </c>
      <c r="C245" s="182">
        <v>6970052</v>
      </c>
      <c r="D245" s="182" t="s">
        <v>2662</v>
      </c>
      <c r="E245" s="182"/>
      <c r="F245" s="505"/>
      <c r="G245" s="182">
        <v>4</v>
      </c>
      <c r="H245" s="613"/>
      <c r="I245" s="94" t="s">
        <v>2939</v>
      </c>
    </row>
    <row r="246" spans="1:9" ht="18" customHeight="1" x14ac:dyDescent="0.15">
      <c r="A246" s="577"/>
      <c r="B246" s="187" t="s">
        <v>323</v>
      </c>
      <c r="C246" s="182">
        <v>6970052</v>
      </c>
      <c r="D246" s="182" t="s">
        <v>2664</v>
      </c>
      <c r="E246" s="182"/>
      <c r="F246" s="505"/>
      <c r="G246" s="182">
        <v>2</v>
      </c>
      <c r="H246" s="613"/>
      <c r="I246" s="94" t="s">
        <v>2556</v>
      </c>
    </row>
    <row r="247" spans="1:9" ht="18" customHeight="1" x14ac:dyDescent="0.15">
      <c r="A247" s="577"/>
      <c r="B247" s="187" t="s">
        <v>2766</v>
      </c>
      <c r="C247" s="182">
        <v>6970052</v>
      </c>
      <c r="D247" s="182" t="s">
        <v>2663</v>
      </c>
      <c r="E247" s="182"/>
      <c r="F247" s="505"/>
      <c r="G247" s="187">
        <v>10</v>
      </c>
      <c r="H247" s="613"/>
      <c r="I247" s="94" t="s">
        <v>2939</v>
      </c>
    </row>
    <row r="248" spans="1:9" ht="18" customHeight="1" x14ac:dyDescent="0.15">
      <c r="A248" s="577"/>
      <c r="B248" s="187" t="s">
        <v>324</v>
      </c>
      <c r="C248" s="182">
        <v>6970052</v>
      </c>
      <c r="D248" s="182" t="s">
        <v>2619</v>
      </c>
      <c r="E248" s="182"/>
      <c r="F248" s="505"/>
      <c r="G248" s="182">
        <v>10</v>
      </c>
      <c r="H248" s="613"/>
      <c r="I248" s="94" t="s">
        <v>2556</v>
      </c>
    </row>
    <row r="249" spans="1:9" ht="18" customHeight="1" x14ac:dyDescent="0.15">
      <c r="A249" s="577"/>
      <c r="B249" s="187" t="s">
        <v>1412</v>
      </c>
      <c r="C249" s="182">
        <v>6970052</v>
      </c>
      <c r="D249" s="182" t="s">
        <v>2620</v>
      </c>
      <c r="E249" s="182"/>
      <c r="F249" s="125"/>
      <c r="G249" s="182">
        <v>6</v>
      </c>
      <c r="H249" s="613"/>
      <c r="I249" s="94" t="s">
        <v>2535</v>
      </c>
    </row>
    <row r="250" spans="1:9" ht="18" customHeight="1" x14ac:dyDescent="0.15">
      <c r="A250" s="577"/>
      <c r="B250" s="187" t="s">
        <v>2946</v>
      </c>
      <c r="C250" s="182">
        <v>6970052</v>
      </c>
      <c r="D250" s="182" t="s">
        <v>2767</v>
      </c>
      <c r="E250" s="182"/>
      <c r="F250" s="507"/>
      <c r="G250" s="182">
        <v>1</v>
      </c>
      <c r="H250" s="613"/>
      <c r="I250" s="94" t="s">
        <v>2947</v>
      </c>
    </row>
    <row r="251" spans="1:9" ht="18" customHeight="1" x14ac:dyDescent="0.15">
      <c r="A251" s="577"/>
      <c r="B251" s="187" t="s">
        <v>2945</v>
      </c>
      <c r="C251" s="182">
        <v>6970052</v>
      </c>
      <c r="D251" s="182" t="s">
        <v>2767</v>
      </c>
      <c r="E251" s="182"/>
      <c r="F251" s="507"/>
      <c r="G251" s="182">
        <v>1</v>
      </c>
      <c r="H251" s="613"/>
      <c r="I251" s="94" t="s">
        <v>2939</v>
      </c>
    </row>
    <row r="252" spans="1:9" ht="18" customHeight="1" x14ac:dyDescent="0.15">
      <c r="A252" s="583"/>
      <c r="B252" s="187" t="s">
        <v>3211</v>
      </c>
      <c r="C252" s="182">
        <v>6970052</v>
      </c>
      <c r="D252" s="182" t="s">
        <v>2767</v>
      </c>
      <c r="E252" s="182"/>
      <c r="F252" s="507"/>
      <c r="G252" s="182">
        <v>1</v>
      </c>
      <c r="H252" s="614"/>
      <c r="I252" s="94" t="s">
        <v>2534</v>
      </c>
    </row>
    <row r="253" spans="1:9" ht="18" customHeight="1" x14ac:dyDescent="0.15">
      <c r="A253" s="559" t="s">
        <v>358</v>
      </c>
      <c r="B253" s="189" t="s">
        <v>2621</v>
      </c>
      <c r="C253" s="169">
        <v>6971331</v>
      </c>
      <c r="D253" s="173" t="s">
        <v>359</v>
      </c>
      <c r="E253" s="173" t="s">
        <v>2622</v>
      </c>
      <c r="F253" s="622" t="s">
        <v>325</v>
      </c>
      <c r="G253" s="177">
        <v>5</v>
      </c>
      <c r="H253" s="402">
        <v>41000</v>
      </c>
      <c r="I253" s="403"/>
    </row>
    <row r="254" spans="1:9" ht="18" customHeight="1" x14ac:dyDescent="0.15">
      <c r="A254" s="560"/>
      <c r="B254" s="187" t="s">
        <v>2621</v>
      </c>
      <c r="C254" s="168">
        <v>6971331</v>
      </c>
      <c r="D254" s="182" t="s">
        <v>359</v>
      </c>
      <c r="E254" s="168"/>
      <c r="F254" s="554"/>
      <c r="G254" s="168">
        <v>5</v>
      </c>
      <c r="H254" s="404"/>
      <c r="I254" s="283" t="s">
        <v>2562</v>
      </c>
    </row>
    <row r="255" spans="1:9" ht="18" customHeight="1" x14ac:dyDescent="0.15">
      <c r="A255" s="557" t="s">
        <v>3229</v>
      </c>
      <c r="B255" s="485" t="s">
        <v>3056</v>
      </c>
      <c r="C255" s="487">
        <v>6970027</v>
      </c>
      <c r="D255" s="236" t="s">
        <v>3057</v>
      </c>
      <c r="E255" s="235" t="s">
        <v>3058</v>
      </c>
      <c r="F255" s="486"/>
      <c r="G255" s="238">
        <v>4</v>
      </c>
      <c r="H255" s="409">
        <v>43221</v>
      </c>
      <c r="I255" s="421"/>
    </row>
    <row r="256" spans="1:9" ht="18" customHeight="1" x14ac:dyDescent="0.15">
      <c r="A256" s="558"/>
      <c r="B256" s="187" t="s">
        <v>3056</v>
      </c>
      <c r="C256" s="168">
        <v>6970027</v>
      </c>
      <c r="D256" s="182" t="s">
        <v>3057</v>
      </c>
      <c r="E256" s="168"/>
      <c r="F256" s="379"/>
      <c r="G256" s="168">
        <v>4</v>
      </c>
      <c r="H256" s="404"/>
      <c r="I256" s="283" t="s">
        <v>3059</v>
      </c>
    </row>
    <row r="257" spans="1:9" ht="18" customHeight="1" x14ac:dyDescent="0.15">
      <c r="A257" s="557" t="s">
        <v>3228</v>
      </c>
      <c r="B257" s="169" t="s">
        <v>2465</v>
      </c>
      <c r="C257" s="169">
        <v>6980003</v>
      </c>
      <c r="D257" s="173" t="s">
        <v>2623</v>
      </c>
      <c r="E257" s="169" t="s">
        <v>326</v>
      </c>
      <c r="F257" s="552" t="s">
        <v>295</v>
      </c>
      <c r="G257" s="177">
        <f>SUM(G258:G268)</f>
        <v>68</v>
      </c>
      <c r="H257" s="402">
        <v>38991</v>
      </c>
      <c r="I257" s="403"/>
    </row>
    <row r="258" spans="1:9" ht="18" customHeight="1" x14ac:dyDescent="0.15">
      <c r="A258" s="606"/>
      <c r="B258" s="175" t="s">
        <v>327</v>
      </c>
      <c r="C258" s="168">
        <v>6980042</v>
      </c>
      <c r="D258" s="182" t="s">
        <v>2624</v>
      </c>
      <c r="E258" s="168"/>
      <c r="F258" s="579"/>
      <c r="G258" s="168">
        <v>7</v>
      </c>
      <c r="H258" s="610"/>
      <c r="I258" s="283" t="s">
        <v>2556</v>
      </c>
    </row>
    <row r="259" spans="1:9" ht="18" customHeight="1" x14ac:dyDescent="0.15">
      <c r="A259" s="606"/>
      <c r="B259" s="175" t="s">
        <v>328</v>
      </c>
      <c r="C259" s="168">
        <v>6980032</v>
      </c>
      <c r="D259" s="182" t="s">
        <v>2625</v>
      </c>
      <c r="E259" s="168"/>
      <c r="F259" s="579"/>
      <c r="G259" s="168">
        <v>5</v>
      </c>
      <c r="H259" s="611"/>
      <c r="I259" s="283" t="s">
        <v>2556</v>
      </c>
    </row>
    <row r="260" spans="1:9" ht="18" customHeight="1" x14ac:dyDescent="0.15">
      <c r="A260" s="606"/>
      <c r="B260" s="175" t="s">
        <v>329</v>
      </c>
      <c r="C260" s="168">
        <v>6980003</v>
      </c>
      <c r="D260" s="182" t="s">
        <v>2626</v>
      </c>
      <c r="E260" s="168"/>
      <c r="F260" s="579"/>
      <c r="G260" s="168">
        <v>5</v>
      </c>
      <c r="H260" s="611"/>
      <c r="I260" s="283" t="s">
        <v>2556</v>
      </c>
    </row>
    <row r="261" spans="1:9" ht="18" customHeight="1" x14ac:dyDescent="0.15">
      <c r="A261" s="606"/>
      <c r="B261" s="175" t="s">
        <v>330</v>
      </c>
      <c r="C261" s="168">
        <v>6980003</v>
      </c>
      <c r="D261" s="182" t="s">
        <v>2627</v>
      </c>
      <c r="E261" s="168"/>
      <c r="F261" s="579"/>
      <c r="G261" s="168">
        <v>7</v>
      </c>
      <c r="H261" s="611"/>
      <c r="I261" s="283" t="s">
        <v>2556</v>
      </c>
    </row>
    <row r="262" spans="1:9" ht="18" customHeight="1" x14ac:dyDescent="0.15">
      <c r="A262" s="606"/>
      <c r="B262" s="175" t="s">
        <v>331</v>
      </c>
      <c r="C262" s="168">
        <v>6980003</v>
      </c>
      <c r="D262" s="182" t="s">
        <v>2628</v>
      </c>
      <c r="E262" s="168"/>
      <c r="F262" s="579"/>
      <c r="G262" s="168">
        <v>4</v>
      </c>
      <c r="H262" s="611"/>
      <c r="I262" s="283" t="s">
        <v>2556</v>
      </c>
    </row>
    <row r="263" spans="1:9" ht="18" customHeight="1" x14ac:dyDescent="0.15">
      <c r="A263" s="606"/>
      <c r="B263" s="175" t="s">
        <v>3296</v>
      </c>
      <c r="C263" s="168">
        <v>6980003</v>
      </c>
      <c r="D263" s="182" t="s">
        <v>2623</v>
      </c>
      <c r="E263" s="168"/>
      <c r="F263" s="579"/>
      <c r="G263" s="168">
        <v>6</v>
      </c>
      <c r="H263" s="611"/>
      <c r="I263" s="283" t="s">
        <v>2558</v>
      </c>
    </row>
    <row r="264" spans="1:9" ht="18" customHeight="1" x14ac:dyDescent="0.15">
      <c r="A264" s="606"/>
      <c r="B264" s="175" t="s">
        <v>332</v>
      </c>
      <c r="C264" s="168">
        <v>6980003</v>
      </c>
      <c r="D264" s="182" t="s">
        <v>2623</v>
      </c>
      <c r="E264" s="168"/>
      <c r="F264" s="579"/>
      <c r="G264" s="168">
        <v>7</v>
      </c>
      <c r="H264" s="611"/>
      <c r="I264" s="283" t="s">
        <v>2558</v>
      </c>
    </row>
    <row r="265" spans="1:9" ht="18" customHeight="1" x14ac:dyDescent="0.15">
      <c r="A265" s="606"/>
      <c r="B265" s="175" t="s">
        <v>333</v>
      </c>
      <c r="C265" s="168">
        <v>6980003</v>
      </c>
      <c r="D265" s="182" t="s">
        <v>2623</v>
      </c>
      <c r="E265" s="168"/>
      <c r="F265" s="579"/>
      <c r="G265" s="168">
        <v>7</v>
      </c>
      <c r="H265" s="611"/>
      <c r="I265" s="283" t="s">
        <v>2558</v>
      </c>
    </row>
    <row r="266" spans="1:9" ht="18" customHeight="1" x14ac:dyDescent="0.15">
      <c r="A266" s="606"/>
      <c r="B266" s="175" t="s">
        <v>334</v>
      </c>
      <c r="C266" s="168">
        <v>6995132</v>
      </c>
      <c r="D266" s="182" t="s">
        <v>2629</v>
      </c>
      <c r="E266" s="168"/>
      <c r="F266" s="554"/>
      <c r="G266" s="168">
        <v>4</v>
      </c>
      <c r="H266" s="611"/>
      <c r="I266" s="283" t="s">
        <v>2556</v>
      </c>
    </row>
    <row r="267" spans="1:9" ht="18" customHeight="1" x14ac:dyDescent="0.15">
      <c r="A267" s="606"/>
      <c r="B267" s="175" t="s">
        <v>2630</v>
      </c>
      <c r="C267" s="168">
        <v>6980041</v>
      </c>
      <c r="D267" s="182" t="s">
        <v>2631</v>
      </c>
      <c r="E267" s="168"/>
      <c r="F267" s="579"/>
      <c r="G267" s="168">
        <v>10</v>
      </c>
      <c r="H267" s="611"/>
      <c r="I267" s="283" t="s">
        <v>2562</v>
      </c>
    </row>
    <row r="268" spans="1:9" ht="18" customHeight="1" x14ac:dyDescent="0.15">
      <c r="A268" s="606"/>
      <c r="B268" s="175" t="s">
        <v>2632</v>
      </c>
      <c r="C268" s="168">
        <v>6980041</v>
      </c>
      <c r="D268" s="182" t="s">
        <v>2631</v>
      </c>
      <c r="E268" s="168"/>
      <c r="F268" s="554"/>
      <c r="G268" s="168">
        <v>6</v>
      </c>
      <c r="H268" s="611"/>
      <c r="I268" s="283" t="s">
        <v>2562</v>
      </c>
    </row>
    <row r="269" spans="1:9" ht="18" customHeight="1" x14ac:dyDescent="0.15">
      <c r="A269" s="576" t="s">
        <v>2873</v>
      </c>
      <c r="B269" s="234" t="s">
        <v>1288</v>
      </c>
      <c r="C269" s="235">
        <v>6980041</v>
      </c>
      <c r="D269" s="236" t="s">
        <v>1289</v>
      </c>
      <c r="E269" s="235" t="s">
        <v>2633</v>
      </c>
      <c r="F269" s="578" t="s">
        <v>295</v>
      </c>
      <c r="G269" s="238">
        <v>16</v>
      </c>
      <c r="H269" s="409">
        <v>41275</v>
      </c>
      <c r="I269" s="403"/>
    </row>
    <row r="270" spans="1:9" ht="18" customHeight="1" x14ac:dyDescent="0.15">
      <c r="A270" s="577"/>
      <c r="B270" s="175" t="s">
        <v>1288</v>
      </c>
      <c r="C270" s="168">
        <v>6980041</v>
      </c>
      <c r="D270" s="182" t="s">
        <v>1289</v>
      </c>
      <c r="E270" s="168"/>
      <c r="F270" s="579"/>
      <c r="G270" s="168">
        <v>10</v>
      </c>
      <c r="H270" s="555"/>
      <c r="I270" s="283" t="s">
        <v>2558</v>
      </c>
    </row>
    <row r="271" spans="1:9" ht="18" customHeight="1" x14ac:dyDescent="0.15">
      <c r="A271" s="558"/>
      <c r="B271" s="175" t="s">
        <v>2248</v>
      </c>
      <c r="C271" s="168">
        <v>6980041</v>
      </c>
      <c r="D271" s="182" t="s">
        <v>1289</v>
      </c>
      <c r="E271" s="168"/>
      <c r="F271" s="580"/>
      <c r="G271" s="168">
        <v>6</v>
      </c>
      <c r="H271" s="556"/>
      <c r="I271" s="283" t="s">
        <v>2558</v>
      </c>
    </row>
    <row r="272" spans="1:9" ht="18" customHeight="1" x14ac:dyDescent="0.15">
      <c r="A272" s="550" t="s">
        <v>2873</v>
      </c>
      <c r="B272" s="234" t="s">
        <v>2712</v>
      </c>
      <c r="C272" s="235">
        <v>6980041</v>
      </c>
      <c r="D272" s="236" t="s">
        <v>2713</v>
      </c>
      <c r="E272" s="235" t="s">
        <v>2714</v>
      </c>
      <c r="F272" s="420"/>
      <c r="G272" s="238">
        <f>G273</f>
        <v>14</v>
      </c>
      <c r="H272" s="422">
        <v>42430</v>
      </c>
      <c r="I272" s="421"/>
    </row>
    <row r="273" spans="1:9" ht="18" customHeight="1" x14ac:dyDescent="0.15">
      <c r="A273" s="551"/>
      <c r="B273" s="175" t="s">
        <v>2712</v>
      </c>
      <c r="C273" s="219">
        <v>6980041</v>
      </c>
      <c r="D273" s="219" t="s">
        <v>2713</v>
      </c>
      <c r="E273" s="168"/>
      <c r="F273" s="373"/>
      <c r="G273" s="168">
        <v>14</v>
      </c>
      <c r="H273" s="418"/>
      <c r="I273" s="283" t="s">
        <v>2536</v>
      </c>
    </row>
    <row r="274" spans="1:9" ht="18" customHeight="1" x14ac:dyDescent="0.15">
      <c r="A274" s="550" t="s">
        <v>2873</v>
      </c>
      <c r="B274" s="234" t="s">
        <v>3156</v>
      </c>
      <c r="C274" s="502">
        <v>6980041</v>
      </c>
      <c r="D274" s="236" t="s">
        <v>3157</v>
      </c>
      <c r="E274" s="235" t="s">
        <v>3158</v>
      </c>
      <c r="F274" s="420"/>
      <c r="G274" s="238">
        <v>10</v>
      </c>
      <c r="H274" s="422">
        <v>43497</v>
      </c>
      <c r="I274" s="421"/>
    </row>
    <row r="275" spans="1:9" ht="18" customHeight="1" x14ac:dyDescent="0.15">
      <c r="A275" s="551"/>
      <c r="B275" s="175" t="s">
        <v>3156</v>
      </c>
      <c r="C275" s="219">
        <v>6980041</v>
      </c>
      <c r="D275" s="219" t="s">
        <v>3157</v>
      </c>
      <c r="E275" s="168"/>
      <c r="F275" s="373"/>
      <c r="G275" s="168">
        <v>10</v>
      </c>
      <c r="H275" s="418"/>
      <c r="I275" s="283" t="s">
        <v>3159</v>
      </c>
    </row>
    <row r="276" spans="1:9" ht="18" customHeight="1" x14ac:dyDescent="0.15">
      <c r="A276" s="581" t="s">
        <v>3280</v>
      </c>
      <c r="B276" s="517" t="s">
        <v>3281</v>
      </c>
      <c r="C276" s="169">
        <v>6995513</v>
      </c>
      <c r="D276" s="173" t="s">
        <v>3282</v>
      </c>
      <c r="E276" s="169" t="s">
        <v>439</v>
      </c>
      <c r="F276" s="552" t="s">
        <v>295</v>
      </c>
      <c r="G276" s="177">
        <f>SUM(G277:G278)</f>
        <v>9</v>
      </c>
      <c r="H276" s="408">
        <v>40544</v>
      </c>
      <c r="I276" s="403"/>
    </row>
    <row r="277" spans="1:9" ht="18" customHeight="1" x14ac:dyDescent="0.15">
      <c r="A277" s="582"/>
      <c r="B277" s="175" t="s">
        <v>438</v>
      </c>
      <c r="C277" s="168">
        <v>6995514</v>
      </c>
      <c r="D277" s="182" t="s">
        <v>2634</v>
      </c>
      <c r="E277" s="168"/>
      <c r="F277" s="553"/>
      <c r="G277" s="221">
        <v>4</v>
      </c>
      <c r="H277" s="516"/>
      <c r="I277" s="283" t="s">
        <v>2535</v>
      </c>
    </row>
    <row r="278" spans="1:9" ht="18" customHeight="1" x14ac:dyDescent="0.15">
      <c r="A278" s="583"/>
      <c r="B278" s="175" t="s">
        <v>3279</v>
      </c>
      <c r="C278" s="168">
        <v>6995513</v>
      </c>
      <c r="D278" s="182" t="s">
        <v>3283</v>
      </c>
      <c r="E278" s="168"/>
      <c r="F278" s="554"/>
      <c r="G278" s="168">
        <v>5</v>
      </c>
      <c r="H278" s="404"/>
      <c r="I278" s="283" t="s">
        <v>2556</v>
      </c>
    </row>
    <row r="279" spans="1:9" ht="18" customHeight="1" x14ac:dyDescent="0.15">
      <c r="A279" s="568" t="s">
        <v>3224</v>
      </c>
      <c r="B279" s="159" t="s">
        <v>771</v>
      </c>
      <c r="C279" s="159">
        <v>6840403</v>
      </c>
      <c r="D279" s="180" t="s">
        <v>2635</v>
      </c>
      <c r="E279" s="159" t="s">
        <v>792</v>
      </c>
      <c r="F279" s="548" t="s">
        <v>295</v>
      </c>
      <c r="G279" s="165">
        <v>10</v>
      </c>
      <c r="H279" s="402">
        <v>42156</v>
      </c>
      <c r="I279" s="403"/>
    </row>
    <row r="280" spans="1:9" ht="18" customHeight="1" x14ac:dyDescent="0.15">
      <c r="A280" s="569"/>
      <c r="B280" s="217" t="s">
        <v>2636</v>
      </c>
      <c r="C280" s="161">
        <v>6840403</v>
      </c>
      <c r="D280" s="179" t="s">
        <v>2635</v>
      </c>
      <c r="E280" s="163"/>
      <c r="F280" s="564"/>
      <c r="G280" s="162">
        <v>6</v>
      </c>
      <c r="H280" s="573"/>
      <c r="I280" s="283" t="s">
        <v>2558</v>
      </c>
    </row>
    <row r="281" spans="1:9" ht="18" customHeight="1" x14ac:dyDescent="0.15">
      <c r="A281" s="570"/>
      <c r="B281" s="183" t="s">
        <v>2637</v>
      </c>
      <c r="C281" s="161">
        <v>6840403</v>
      </c>
      <c r="D281" s="179" t="s">
        <v>2635</v>
      </c>
      <c r="E281" s="161"/>
      <c r="F281" s="571"/>
      <c r="G281" s="161">
        <v>4</v>
      </c>
      <c r="H281" s="574"/>
      <c r="I281" s="283" t="s">
        <v>2558</v>
      </c>
    </row>
    <row r="282" spans="1:9" ht="18" customHeight="1" x14ac:dyDescent="0.15">
      <c r="A282" s="568" t="s">
        <v>3225</v>
      </c>
      <c r="B282" s="159" t="s">
        <v>774</v>
      </c>
      <c r="C282" s="159">
        <v>6840302</v>
      </c>
      <c r="D282" s="180" t="s">
        <v>2638</v>
      </c>
      <c r="E282" s="159" t="s">
        <v>793</v>
      </c>
      <c r="F282" s="548" t="s">
        <v>295</v>
      </c>
      <c r="G282" s="165">
        <v>13</v>
      </c>
      <c r="H282" s="402">
        <v>38991</v>
      </c>
      <c r="I282" s="403"/>
    </row>
    <row r="283" spans="1:9" ht="18" customHeight="1" x14ac:dyDescent="0.15">
      <c r="A283" s="562"/>
      <c r="B283" s="160" t="s">
        <v>774</v>
      </c>
      <c r="C283" s="161">
        <v>6840302</v>
      </c>
      <c r="D283" s="179" t="s">
        <v>2639</v>
      </c>
      <c r="E283" s="161"/>
      <c r="F283" s="549"/>
      <c r="G283" s="161">
        <v>5</v>
      </c>
      <c r="H283" s="572"/>
      <c r="I283" s="283" t="s">
        <v>2558</v>
      </c>
    </row>
    <row r="284" spans="1:9" ht="18" customHeight="1" x14ac:dyDescent="0.15">
      <c r="A284" s="562"/>
      <c r="B284" s="160" t="s">
        <v>775</v>
      </c>
      <c r="C284" s="161">
        <v>6840302</v>
      </c>
      <c r="D284" s="179" t="s">
        <v>2640</v>
      </c>
      <c r="E284" s="161"/>
      <c r="F284" s="549"/>
      <c r="G284" s="161">
        <v>3</v>
      </c>
      <c r="H284" s="572"/>
      <c r="I284" s="283" t="s">
        <v>2558</v>
      </c>
    </row>
    <row r="285" spans="1:9" ht="18" customHeight="1" x14ac:dyDescent="0.15">
      <c r="A285" s="570"/>
      <c r="B285" s="160" t="s">
        <v>776</v>
      </c>
      <c r="C285" s="161">
        <v>6840302</v>
      </c>
      <c r="D285" s="179" t="s">
        <v>2641</v>
      </c>
      <c r="E285" s="161"/>
      <c r="F285" s="571"/>
      <c r="G285" s="161">
        <v>5</v>
      </c>
      <c r="H285" s="572"/>
      <c r="I285" s="283" t="s">
        <v>2558</v>
      </c>
    </row>
    <row r="286" spans="1:9" ht="18" customHeight="1" x14ac:dyDescent="0.15">
      <c r="A286" s="561" t="s">
        <v>2296</v>
      </c>
      <c r="B286" s="159" t="s">
        <v>2297</v>
      </c>
      <c r="C286" s="159">
        <v>6850104</v>
      </c>
      <c r="D286" s="180" t="s">
        <v>2642</v>
      </c>
      <c r="E286" s="159" t="s">
        <v>853</v>
      </c>
      <c r="F286" s="548" t="s">
        <v>295</v>
      </c>
      <c r="G286" s="165">
        <f>SUM(G287:G299)</f>
        <v>62</v>
      </c>
      <c r="H286" s="402">
        <v>41730</v>
      </c>
      <c r="I286" s="403"/>
    </row>
    <row r="287" spans="1:9" ht="18" customHeight="1" x14ac:dyDescent="0.15">
      <c r="A287" s="562"/>
      <c r="B287" s="160" t="s">
        <v>777</v>
      </c>
      <c r="C287" s="161">
        <v>6850006</v>
      </c>
      <c r="D287" s="179" t="s">
        <v>2481</v>
      </c>
      <c r="E287" s="161"/>
      <c r="F287" s="549"/>
      <c r="G287" s="161">
        <v>4</v>
      </c>
      <c r="H287" s="572"/>
      <c r="I287" s="283" t="s">
        <v>2556</v>
      </c>
    </row>
    <row r="288" spans="1:9" ht="18" customHeight="1" x14ac:dyDescent="0.15">
      <c r="A288" s="562"/>
      <c r="B288" s="160" t="s">
        <v>778</v>
      </c>
      <c r="C288" s="161">
        <v>6850105</v>
      </c>
      <c r="D288" s="179" t="s">
        <v>2643</v>
      </c>
      <c r="E288" s="161"/>
      <c r="F288" s="549"/>
      <c r="G288" s="161">
        <v>4</v>
      </c>
      <c r="H288" s="572"/>
      <c r="I288" s="283" t="s">
        <v>2556</v>
      </c>
    </row>
    <row r="289" spans="1:9" ht="18" customHeight="1" x14ac:dyDescent="0.15">
      <c r="A289" s="562"/>
      <c r="B289" s="160" t="s">
        <v>779</v>
      </c>
      <c r="C289" s="161">
        <v>6850105</v>
      </c>
      <c r="D289" s="179" t="s">
        <v>2643</v>
      </c>
      <c r="E289" s="161"/>
      <c r="F289" s="549"/>
      <c r="G289" s="161">
        <v>4</v>
      </c>
      <c r="H289" s="572"/>
      <c r="I289" s="283" t="s">
        <v>2556</v>
      </c>
    </row>
    <row r="290" spans="1:9" ht="18" customHeight="1" x14ac:dyDescent="0.15">
      <c r="A290" s="562"/>
      <c r="B290" s="160" t="s">
        <v>780</v>
      </c>
      <c r="C290" s="161">
        <v>6850014</v>
      </c>
      <c r="D290" s="179" t="s">
        <v>2644</v>
      </c>
      <c r="E290" s="161"/>
      <c r="F290" s="549"/>
      <c r="G290" s="161">
        <v>5</v>
      </c>
      <c r="H290" s="572"/>
      <c r="I290" s="283" t="s">
        <v>2556</v>
      </c>
    </row>
    <row r="291" spans="1:9" ht="18" customHeight="1" x14ac:dyDescent="0.15">
      <c r="A291" s="562"/>
      <c r="B291" s="160" t="s">
        <v>781</v>
      </c>
      <c r="C291" s="161">
        <v>6850104</v>
      </c>
      <c r="D291" s="179" t="s">
        <v>2645</v>
      </c>
      <c r="E291" s="161"/>
      <c r="F291" s="549"/>
      <c r="G291" s="161">
        <v>5</v>
      </c>
      <c r="H291" s="572"/>
      <c r="I291" s="283" t="s">
        <v>2558</v>
      </c>
    </row>
    <row r="292" spans="1:9" ht="18" customHeight="1" x14ac:dyDescent="0.15">
      <c r="A292" s="562"/>
      <c r="B292" s="160" t="s">
        <v>782</v>
      </c>
      <c r="C292" s="161">
        <v>6850025</v>
      </c>
      <c r="D292" s="179" t="s">
        <v>3299</v>
      </c>
      <c r="E292" s="161"/>
      <c r="F292" s="549"/>
      <c r="G292" s="161">
        <v>4</v>
      </c>
      <c r="H292" s="572"/>
      <c r="I292" s="283" t="s">
        <v>2556</v>
      </c>
    </row>
    <row r="293" spans="1:9" ht="18" customHeight="1" x14ac:dyDescent="0.15">
      <c r="A293" s="562"/>
      <c r="B293" s="160" t="s">
        <v>783</v>
      </c>
      <c r="C293" s="161">
        <v>6850027</v>
      </c>
      <c r="D293" s="179" t="s">
        <v>2646</v>
      </c>
      <c r="E293" s="161"/>
      <c r="F293" s="549"/>
      <c r="G293" s="161">
        <v>5</v>
      </c>
      <c r="H293" s="572"/>
      <c r="I293" s="283" t="s">
        <v>2556</v>
      </c>
    </row>
    <row r="294" spans="1:9" ht="18" customHeight="1" x14ac:dyDescent="0.15">
      <c r="A294" s="562"/>
      <c r="B294" s="160" t="s">
        <v>784</v>
      </c>
      <c r="C294" s="161">
        <v>6850104</v>
      </c>
      <c r="D294" s="179" t="s">
        <v>2647</v>
      </c>
      <c r="E294" s="161"/>
      <c r="F294" s="549"/>
      <c r="G294" s="161">
        <v>4</v>
      </c>
      <c r="H294" s="572"/>
      <c r="I294" s="283" t="s">
        <v>2556</v>
      </c>
    </row>
    <row r="295" spans="1:9" ht="18" customHeight="1" x14ac:dyDescent="0.15">
      <c r="A295" s="562"/>
      <c r="B295" s="160" t="s">
        <v>785</v>
      </c>
      <c r="C295" s="161">
        <v>6850027</v>
      </c>
      <c r="D295" s="179" t="s">
        <v>2648</v>
      </c>
      <c r="E295" s="161"/>
      <c r="F295" s="549"/>
      <c r="G295" s="161">
        <v>4</v>
      </c>
      <c r="H295" s="572"/>
      <c r="I295" s="283" t="s">
        <v>2556</v>
      </c>
    </row>
    <row r="296" spans="1:9" ht="18" customHeight="1" x14ac:dyDescent="0.15">
      <c r="A296" s="562"/>
      <c r="B296" s="160" t="s">
        <v>1325</v>
      </c>
      <c r="C296" s="161">
        <v>6850104</v>
      </c>
      <c r="D296" s="179" t="s">
        <v>1326</v>
      </c>
      <c r="E296" s="161"/>
      <c r="F296" s="549"/>
      <c r="G296" s="161">
        <v>5</v>
      </c>
      <c r="H296" s="572"/>
      <c r="I296" s="283" t="s">
        <v>2558</v>
      </c>
    </row>
    <row r="297" spans="1:9" ht="18" customHeight="1" x14ac:dyDescent="0.15">
      <c r="A297" s="562"/>
      <c r="B297" s="160" t="s">
        <v>19</v>
      </c>
      <c r="C297" s="160">
        <v>6850013</v>
      </c>
      <c r="D297" s="179" t="s">
        <v>2466</v>
      </c>
      <c r="E297" s="161"/>
      <c r="F297" s="549"/>
      <c r="G297" s="161">
        <v>6</v>
      </c>
      <c r="H297" s="572"/>
      <c r="I297" s="283" t="s">
        <v>2535</v>
      </c>
    </row>
    <row r="298" spans="1:9" ht="18" customHeight="1" x14ac:dyDescent="0.15">
      <c r="A298" s="562"/>
      <c r="B298" s="160" t="s">
        <v>3085</v>
      </c>
      <c r="C298" s="160">
        <v>6850011</v>
      </c>
      <c r="D298" s="179" t="s">
        <v>3086</v>
      </c>
      <c r="E298" s="161"/>
      <c r="F298" s="549"/>
      <c r="G298" s="161">
        <v>6</v>
      </c>
      <c r="H298" s="572"/>
      <c r="I298" s="283" t="s">
        <v>2534</v>
      </c>
    </row>
    <row r="299" spans="1:9" ht="18" customHeight="1" x14ac:dyDescent="0.15">
      <c r="A299" s="562"/>
      <c r="B299" s="160" t="s">
        <v>3300</v>
      </c>
      <c r="C299" s="160">
        <v>6850011</v>
      </c>
      <c r="D299" s="179" t="s">
        <v>3086</v>
      </c>
      <c r="E299" s="161"/>
      <c r="F299" s="549"/>
      <c r="G299" s="161">
        <v>6</v>
      </c>
      <c r="H299" s="572"/>
      <c r="I299" s="283" t="s">
        <v>3087</v>
      </c>
    </row>
    <row r="300" spans="1:9" ht="18" customHeight="1" x14ac:dyDescent="0.15">
      <c r="A300" s="561" t="s">
        <v>3226</v>
      </c>
      <c r="B300" s="159" t="s">
        <v>786</v>
      </c>
      <c r="C300" s="159">
        <v>6850014</v>
      </c>
      <c r="D300" s="180" t="s">
        <v>2649</v>
      </c>
      <c r="E300" s="159" t="s">
        <v>794</v>
      </c>
      <c r="F300" s="575" t="s">
        <v>303</v>
      </c>
      <c r="G300" s="165">
        <v>4</v>
      </c>
      <c r="H300" s="408">
        <v>38808</v>
      </c>
      <c r="I300" s="403"/>
    </row>
    <row r="301" spans="1:9" ht="18" customHeight="1" x14ac:dyDescent="0.15">
      <c r="A301" s="570"/>
      <c r="B301" s="160" t="s">
        <v>786</v>
      </c>
      <c r="C301" s="161">
        <v>6850014</v>
      </c>
      <c r="D301" s="179" t="s">
        <v>2649</v>
      </c>
      <c r="E301" s="161"/>
      <c r="F301" s="571"/>
      <c r="G301" s="161">
        <v>4</v>
      </c>
      <c r="H301" s="404"/>
      <c r="I301" s="283" t="s">
        <v>2556</v>
      </c>
    </row>
    <row r="302" spans="1:9" ht="18" customHeight="1" x14ac:dyDescent="0.15">
      <c r="A302" s="561" t="s">
        <v>3227</v>
      </c>
      <c r="B302" s="159" t="s">
        <v>787</v>
      </c>
      <c r="C302" s="159">
        <v>6850021</v>
      </c>
      <c r="D302" s="180" t="s">
        <v>2650</v>
      </c>
      <c r="E302" s="159" t="s">
        <v>795</v>
      </c>
      <c r="F302" s="548" t="s">
        <v>295</v>
      </c>
      <c r="G302" s="165">
        <f>SUM(G303:G308)</f>
        <v>28</v>
      </c>
      <c r="H302" s="402">
        <v>38991</v>
      </c>
      <c r="I302" s="403"/>
    </row>
    <row r="303" spans="1:9" ht="18" customHeight="1" x14ac:dyDescent="0.15">
      <c r="A303" s="562"/>
      <c r="B303" s="160" t="s">
        <v>788</v>
      </c>
      <c r="C303" s="161">
        <v>6850014</v>
      </c>
      <c r="D303" s="179" t="s">
        <v>2651</v>
      </c>
      <c r="E303" s="161"/>
      <c r="F303" s="564"/>
      <c r="G303" s="161">
        <v>4</v>
      </c>
      <c r="H303" s="566"/>
      <c r="I303" s="283" t="s">
        <v>2556</v>
      </c>
    </row>
    <row r="304" spans="1:9" ht="18" customHeight="1" x14ac:dyDescent="0.15">
      <c r="A304" s="562"/>
      <c r="B304" s="160" t="s">
        <v>789</v>
      </c>
      <c r="C304" s="161">
        <v>6850012</v>
      </c>
      <c r="D304" s="179" t="s">
        <v>2652</v>
      </c>
      <c r="E304" s="161"/>
      <c r="F304" s="564"/>
      <c r="G304" s="161">
        <v>4</v>
      </c>
      <c r="H304" s="566"/>
      <c r="I304" s="283" t="s">
        <v>2558</v>
      </c>
    </row>
    <row r="305" spans="1:9" ht="18" customHeight="1" x14ac:dyDescent="0.15">
      <c r="A305" s="562"/>
      <c r="B305" s="160" t="s">
        <v>790</v>
      </c>
      <c r="C305" s="161">
        <v>6850015</v>
      </c>
      <c r="D305" s="179" t="s">
        <v>2653</v>
      </c>
      <c r="E305" s="161"/>
      <c r="F305" s="564"/>
      <c r="G305" s="161">
        <v>4</v>
      </c>
      <c r="H305" s="566"/>
      <c r="I305" s="283" t="s">
        <v>2556</v>
      </c>
    </row>
    <row r="306" spans="1:9" ht="18" customHeight="1" x14ac:dyDescent="0.15">
      <c r="A306" s="562"/>
      <c r="B306" s="160" t="s">
        <v>791</v>
      </c>
      <c r="C306" s="161">
        <v>6850013</v>
      </c>
      <c r="D306" s="179" t="s">
        <v>2654</v>
      </c>
      <c r="E306" s="161"/>
      <c r="F306" s="564"/>
      <c r="G306" s="161">
        <v>7</v>
      </c>
      <c r="H306" s="566"/>
      <c r="I306" s="283" t="s">
        <v>2556</v>
      </c>
    </row>
    <row r="307" spans="1:9" ht="18" customHeight="1" x14ac:dyDescent="0.15">
      <c r="A307" s="562"/>
      <c r="B307" s="183" t="s">
        <v>2655</v>
      </c>
      <c r="C307" s="161">
        <v>6850013</v>
      </c>
      <c r="D307" s="179" t="s">
        <v>767</v>
      </c>
      <c r="E307" s="161"/>
      <c r="F307" s="564"/>
      <c r="G307" s="161">
        <v>5</v>
      </c>
      <c r="H307" s="566"/>
      <c r="I307" s="283" t="s">
        <v>2556</v>
      </c>
    </row>
    <row r="308" spans="1:9" ht="18" customHeight="1" thickBot="1" x14ac:dyDescent="0.2">
      <c r="A308" s="563"/>
      <c r="B308" s="352" t="s">
        <v>2565</v>
      </c>
      <c r="C308" s="353">
        <v>6850011</v>
      </c>
      <c r="D308" s="354" t="s">
        <v>1424</v>
      </c>
      <c r="E308" s="353"/>
      <c r="F308" s="565"/>
      <c r="G308" s="353">
        <v>4</v>
      </c>
      <c r="H308" s="567"/>
      <c r="I308" s="413" t="s">
        <v>2556</v>
      </c>
    </row>
    <row r="310" spans="1:9" ht="18" customHeight="1" x14ac:dyDescent="0.15">
      <c r="G310" s="415"/>
    </row>
  </sheetData>
  <autoFilter ref="A3:J308"/>
  <mergeCells count="163">
    <mergeCell ref="A209:A216"/>
    <mergeCell ref="F209:F216"/>
    <mergeCell ref="H210:H216"/>
    <mergeCell ref="F217:F219"/>
    <mergeCell ref="F253:F254"/>
    <mergeCell ref="A217:A223"/>
    <mergeCell ref="H218:H223"/>
    <mergeCell ref="A226:A241"/>
    <mergeCell ref="H227:H241"/>
    <mergeCell ref="A224:A225"/>
    <mergeCell ref="A4:A7"/>
    <mergeCell ref="F4:F7"/>
    <mergeCell ref="H5:H7"/>
    <mergeCell ref="A8:A14"/>
    <mergeCell ref="F8:F14"/>
    <mergeCell ref="H9:H14"/>
    <mergeCell ref="A15:A16"/>
    <mergeCell ref="F15:F16"/>
    <mergeCell ref="A17:A26"/>
    <mergeCell ref="F17:F26"/>
    <mergeCell ref="H18:H26"/>
    <mergeCell ref="A27:A36"/>
    <mergeCell ref="F27:F35"/>
    <mergeCell ref="H28:H36"/>
    <mergeCell ref="A37:A39"/>
    <mergeCell ref="F37:F39"/>
    <mergeCell ref="H38:H39"/>
    <mergeCell ref="A40:A51"/>
    <mergeCell ref="F40:F41"/>
    <mergeCell ref="F42:F51"/>
    <mergeCell ref="H43:H51"/>
    <mergeCell ref="A52:A53"/>
    <mergeCell ref="F52:F53"/>
    <mergeCell ref="F54:F58"/>
    <mergeCell ref="A60:A64"/>
    <mergeCell ref="F60:F64"/>
    <mergeCell ref="H61:H64"/>
    <mergeCell ref="A54:A59"/>
    <mergeCell ref="H55:H59"/>
    <mergeCell ref="A65:A66"/>
    <mergeCell ref="F65:F66"/>
    <mergeCell ref="A67:A70"/>
    <mergeCell ref="F67:F70"/>
    <mergeCell ref="H68:H70"/>
    <mergeCell ref="A71:A72"/>
    <mergeCell ref="F71:F72"/>
    <mergeCell ref="A73:A74"/>
    <mergeCell ref="F73:F74"/>
    <mergeCell ref="A75:A76"/>
    <mergeCell ref="F75:F76"/>
    <mergeCell ref="A77:A78"/>
    <mergeCell ref="F77:F78"/>
    <mergeCell ref="A79:A80"/>
    <mergeCell ref="F79:F80"/>
    <mergeCell ref="A81:A82"/>
    <mergeCell ref="F81:F82"/>
    <mergeCell ref="A83:A85"/>
    <mergeCell ref="F83:F85"/>
    <mergeCell ref="H84:H85"/>
    <mergeCell ref="A86:A88"/>
    <mergeCell ref="F86:F87"/>
    <mergeCell ref="H87:H88"/>
    <mergeCell ref="A89:A91"/>
    <mergeCell ref="F89:F90"/>
    <mergeCell ref="H90:H91"/>
    <mergeCell ref="A92:A96"/>
    <mergeCell ref="F92:F96"/>
    <mergeCell ref="H93:H96"/>
    <mergeCell ref="A97:A99"/>
    <mergeCell ref="F97:F99"/>
    <mergeCell ref="A100:A104"/>
    <mergeCell ref="F100:F104"/>
    <mergeCell ref="H101:H104"/>
    <mergeCell ref="A105:A106"/>
    <mergeCell ref="F105:F106"/>
    <mergeCell ref="A107:A108"/>
    <mergeCell ref="F107:F108"/>
    <mergeCell ref="A113:A114"/>
    <mergeCell ref="F113:F114"/>
    <mergeCell ref="A109:A110"/>
    <mergeCell ref="A111:A112"/>
    <mergeCell ref="A115:A125"/>
    <mergeCell ref="F115:F124"/>
    <mergeCell ref="H116:H125"/>
    <mergeCell ref="A126:A128"/>
    <mergeCell ref="F126:F128"/>
    <mergeCell ref="H127:H128"/>
    <mergeCell ref="F267:F268"/>
    <mergeCell ref="A257:A268"/>
    <mergeCell ref="A176:A179"/>
    <mergeCell ref="F176:F179"/>
    <mergeCell ref="H150:H155"/>
    <mergeCell ref="A156:A163"/>
    <mergeCell ref="F156:F163"/>
    <mergeCell ref="H157:H163"/>
    <mergeCell ref="A129:A130"/>
    <mergeCell ref="F129:F130"/>
    <mergeCell ref="A131:A133"/>
    <mergeCell ref="F131:F133"/>
    <mergeCell ref="H132:H133"/>
    <mergeCell ref="A136:A141"/>
    <mergeCell ref="F136:F141"/>
    <mergeCell ref="H137:H141"/>
    <mergeCell ref="A134:A135"/>
    <mergeCell ref="H258:H268"/>
    <mergeCell ref="A242:A252"/>
    <mergeCell ref="H243:H252"/>
    <mergeCell ref="H197:H202"/>
    <mergeCell ref="A203:A208"/>
    <mergeCell ref="H204:H208"/>
    <mergeCell ref="F226:F239"/>
    <mergeCell ref="A196:A202"/>
    <mergeCell ref="A142:A144"/>
    <mergeCell ref="F142:F144"/>
    <mergeCell ref="A145:A146"/>
    <mergeCell ref="F145:F146"/>
    <mergeCell ref="A147:A148"/>
    <mergeCell ref="A149:A155"/>
    <mergeCell ref="F149:F155"/>
    <mergeCell ref="F196:F201"/>
    <mergeCell ref="H177:H179"/>
    <mergeCell ref="A164:A165"/>
    <mergeCell ref="F164:F165"/>
    <mergeCell ref="H194:H195"/>
    <mergeCell ref="A187:A192"/>
    <mergeCell ref="F180:F181"/>
    <mergeCell ref="A180:A182"/>
    <mergeCell ref="A168:A171"/>
    <mergeCell ref="F168:F171"/>
    <mergeCell ref="H169:H171"/>
    <mergeCell ref="F172:F173"/>
    <mergeCell ref="A172:A175"/>
    <mergeCell ref="A183:A184"/>
    <mergeCell ref="A185:A186"/>
    <mergeCell ref="F185:F186"/>
    <mergeCell ref="F187:F189"/>
    <mergeCell ref="A193:A195"/>
    <mergeCell ref="F193:F195"/>
    <mergeCell ref="A166:A167"/>
    <mergeCell ref="F286:F299"/>
    <mergeCell ref="A272:A273"/>
    <mergeCell ref="F276:F278"/>
    <mergeCell ref="H270:H271"/>
    <mergeCell ref="A255:A256"/>
    <mergeCell ref="A253:A254"/>
    <mergeCell ref="A302:A308"/>
    <mergeCell ref="F302:F308"/>
    <mergeCell ref="H303:H308"/>
    <mergeCell ref="A279:A281"/>
    <mergeCell ref="F279:F281"/>
    <mergeCell ref="A282:A285"/>
    <mergeCell ref="F282:F285"/>
    <mergeCell ref="H283:H285"/>
    <mergeCell ref="A286:A299"/>
    <mergeCell ref="H280:H281"/>
    <mergeCell ref="A300:A301"/>
    <mergeCell ref="F300:F301"/>
    <mergeCell ref="H287:H299"/>
    <mergeCell ref="A269:A271"/>
    <mergeCell ref="F269:F271"/>
    <mergeCell ref="A276:A278"/>
    <mergeCell ref="A274:A275"/>
    <mergeCell ref="F257:F266"/>
  </mergeCells>
  <phoneticPr fontId="3"/>
  <printOptions horizontalCentered="1"/>
  <pageMargins left="0.47244094488188981" right="0.59055118110236227" top="0.47244094488188981" bottom="0.39370078740157483" header="0.35433070866141736" footer="0.27559055118110237"/>
  <pageSetup paperSize="9" scale="71" fitToHeight="0" orientation="landscape" cellComments="asDisplayed" r:id="rId1"/>
  <headerFooter alignWithMargins="0">
    <oddFooter>&amp;C－&amp;P－</oddFooter>
  </headerFooter>
  <rowBreaks count="2" manualBreakCount="2">
    <brk id="45" max="11" man="1"/>
    <brk id="133"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zoomScale="90" zoomScaleNormal="87" zoomScaleSheetLayoutView="40" workbookViewId="0">
      <pane xSplit="2" ySplit="3" topLeftCell="C4" activePane="bottomRight" state="frozen"/>
      <selection pane="topRight" activeCell="C1" sqref="C1"/>
      <selection pane="bottomLeft" activeCell="A4" sqref="A4"/>
      <selection pane="bottomRight" activeCell="H2" sqref="H2"/>
    </sheetView>
  </sheetViews>
  <sheetFormatPr defaultRowHeight="18" customHeight="1" x14ac:dyDescent="0.15"/>
  <cols>
    <col min="1" max="1" width="4.85546875" style="28" customWidth="1"/>
    <col min="2" max="2" width="47.7109375" style="11" bestFit="1" customWidth="1"/>
    <col min="3" max="3" width="10.7109375" style="29" customWidth="1"/>
    <col min="4" max="4" width="33.5703125" style="11" bestFit="1" customWidth="1"/>
    <col min="5" max="5" width="42.85546875" style="11" customWidth="1"/>
    <col min="6" max="7" width="13.7109375" style="9" customWidth="1"/>
    <col min="8" max="8" width="17.140625" style="11" customWidth="1"/>
    <col min="9" max="9" width="5.140625" style="9" customWidth="1"/>
    <col min="10" max="16384" width="9.140625" style="11"/>
  </cols>
  <sheetData>
    <row r="1" spans="1:9" s="2" customFormat="1" ht="18" customHeight="1" x14ac:dyDescent="0.15">
      <c r="A1" s="3" t="s">
        <v>3040</v>
      </c>
      <c r="C1" s="3"/>
      <c r="F1" s="4"/>
      <c r="G1" s="4"/>
      <c r="I1" s="4"/>
    </row>
    <row r="2" spans="1:9" s="2" customFormat="1" ht="18" customHeight="1" thickBot="1" x14ac:dyDescent="0.2">
      <c r="A2" s="20"/>
      <c r="B2" s="3"/>
      <c r="C2" s="3"/>
      <c r="F2" s="4"/>
      <c r="G2" s="4"/>
      <c r="H2" s="121" t="str">
        <f>支援施設!N2</f>
        <v>（R２ ．２．１現在）</v>
      </c>
      <c r="I2" s="4"/>
    </row>
    <row r="3" spans="1:9" s="9" customFormat="1" ht="18" customHeight="1" x14ac:dyDescent="0.15">
      <c r="A3" s="21" t="s">
        <v>218</v>
      </c>
      <c r="B3" s="22" t="s">
        <v>241</v>
      </c>
      <c r="C3" s="23" t="s">
        <v>52</v>
      </c>
      <c r="D3" s="24" t="s">
        <v>215</v>
      </c>
      <c r="E3" s="76" t="s">
        <v>213</v>
      </c>
      <c r="F3" s="22" t="s">
        <v>238</v>
      </c>
      <c r="G3" s="76" t="s">
        <v>883</v>
      </c>
      <c r="H3" s="6" t="s">
        <v>217</v>
      </c>
    </row>
    <row r="4" spans="1:9" s="9" customFormat="1" ht="18" customHeight="1" x14ac:dyDescent="0.15">
      <c r="A4" s="316">
        <v>1</v>
      </c>
      <c r="B4" s="230" t="s">
        <v>3007</v>
      </c>
      <c r="C4" s="195" t="s">
        <v>231</v>
      </c>
      <c r="D4" s="293" t="s">
        <v>3009</v>
      </c>
      <c r="E4" s="292" t="s">
        <v>3010</v>
      </c>
      <c r="F4" s="197" t="s">
        <v>3011</v>
      </c>
      <c r="G4" s="476" t="s">
        <v>3012</v>
      </c>
      <c r="H4" s="200"/>
    </row>
    <row r="5" spans="1:9" s="9" customFormat="1" ht="18" customHeight="1" x14ac:dyDescent="0.15">
      <c r="A5" s="490">
        <v>2</v>
      </c>
      <c r="B5" s="491" t="s">
        <v>3008</v>
      </c>
      <c r="C5" s="492" t="s">
        <v>231</v>
      </c>
      <c r="D5" s="493" t="s">
        <v>111</v>
      </c>
      <c r="E5" s="494" t="s">
        <v>769</v>
      </c>
      <c r="F5" s="495" t="s">
        <v>1002</v>
      </c>
      <c r="G5" s="496" t="s">
        <v>3127</v>
      </c>
      <c r="H5" s="497"/>
    </row>
    <row r="6" spans="1:9" s="9" customFormat="1" ht="18" customHeight="1" thickBot="1" x14ac:dyDescent="0.2">
      <c r="A6" s="473">
        <v>3</v>
      </c>
      <c r="B6" s="474" t="s">
        <v>3128</v>
      </c>
      <c r="C6" s="498" t="s">
        <v>3129</v>
      </c>
      <c r="D6" s="499" t="s">
        <v>3130</v>
      </c>
      <c r="E6" s="500" t="s">
        <v>3131</v>
      </c>
      <c r="F6" s="501" t="s">
        <v>3132</v>
      </c>
      <c r="G6" s="475" t="s">
        <v>3133</v>
      </c>
      <c r="H6" s="503" t="s">
        <v>3182</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7"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zoomScaleSheetLayoutView="40" workbookViewId="0">
      <pane ySplit="3" topLeftCell="A4" activePane="bottomLeft" state="frozen"/>
      <selection pane="bottomLeft" activeCell="B106" sqref="B106"/>
    </sheetView>
  </sheetViews>
  <sheetFormatPr defaultRowHeight="18" customHeight="1" x14ac:dyDescent="0.15"/>
  <cols>
    <col min="1" max="1" width="4.85546875" style="28" customWidth="1"/>
    <col min="2" max="2" width="35.42578125" style="11" customWidth="1"/>
    <col min="3" max="3" width="13" style="29" customWidth="1"/>
    <col min="4" max="4" width="40.7109375" style="11" customWidth="1"/>
    <col min="5" max="5" width="34.28515625" style="11" customWidth="1"/>
    <col min="6" max="6" width="18.28515625" style="11" customWidth="1"/>
    <col min="7" max="7" width="11.140625" style="11" customWidth="1"/>
    <col min="8" max="9" width="11.85546875" style="11" customWidth="1"/>
    <col min="10" max="10" width="12.42578125" style="11" customWidth="1"/>
    <col min="11" max="11" width="38.42578125" style="9" customWidth="1"/>
    <col min="12" max="16384" width="9.140625" style="11"/>
  </cols>
  <sheetData>
    <row r="1" spans="1:11" s="2" customFormat="1" ht="18" customHeight="1" x14ac:dyDescent="0.15">
      <c r="A1" s="3" t="s">
        <v>2407</v>
      </c>
      <c r="C1" s="3"/>
      <c r="K1" s="4"/>
    </row>
    <row r="2" spans="1:11" s="2" customFormat="1" ht="18" customHeight="1" thickBot="1" x14ac:dyDescent="0.2">
      <c r="A2" s="20"/>
      <c r="B2" s="3"/>
      <c r="C2" s="3"/>
      <c r="J2" s="121" t="str">
        <f>支援施設!N2</f>
        <v>（R２ ．２．１現在）</v>
      </c>
      <c r="K2" s="4"/>
    </row>
    <row r="3" spans="1:11" s="9" customFormat="1" ht="17.25" customHeight="1" x14ac:dyDescent="0.15">
      <c r="A3" s="49" t="s">
        <v>218</v>
      </c>
      <c r="B3" s="47" t="s">
        <v>51</v>
      </c>
      <c r="C3" s="315" t="s">
        <v>52</v>
      </c>
      <c r="D3" s="48" t="s">
        <v>215</v>
      </c>
      <c r="E3" s="69" t="s">
        <v>213</v>
      </c>
      <c r="F3" s="207" t="s">
        <v>728</v>
      </c>
      <c r="G3" s="207" t="s">
        <v>412</v>
      </c>
      <c r="H3" s="207" t="s">
        <v>413</v>
      </c>
      <c r="I3" s="452" t="s">
        <v>2853</v>
      </c>
      <c r="J3" s="388" t="s">
        <v>2854</v>
      </c>
    </row>
    <row r="4" spans="1:11" s="9" customFormat="1" ht="17.25" customHeight="1" x14ac:dyDescent="0.15">
      <c r="A4" s="30">
        <v>1</v>
      </c>
      <c r="B4" s="91" t="s">
        <v>53</v>
      </c>
      <c r="C4" s="356" t="s">
        <v>54</v>
      </c>
      <c r="D4" s="92" t="s">
        <v>55</v>
      </c>
      <c r="E4" s="93" t="s">
        <v>264</v>
      </c>
      <c r="F4" s="84" t="s">
        <v>56</v>
      </c>
      <c r="G4" s="212" t="s">
        <v>18</v>
      </c>
      <c r="H4" s="213" t="s">
        <v>18</v>
      </c>
      <c r="I4" s="84" t="s">
        <v>18</v>
      </c>
      <c r="J4" s="453" t="s">
        <v>18</v>
      </c>
    </row>
    <row r="5" spans="1:11" s="9" customFormat="1" ht="17.25" customHeight="1" x14ac:dyDescent="0.15">
      <c r="A5" s="30">
        <v>2</v>
      </c>
      <c r="B5" s="93" t="s">
        <v>492</v>
      </c>
      <c r="C5" s="363" t="s">
        <v>2341</v>
      </c>
      <c r="D5" s="226" t="s">
        <v>2342</v>
      </c>
      <c r="E5" s="93" t="s">
        <v>57</v>
      </c>
      <c r="F5" s="231" t="s">
        <v>2765</v>
      </c>
      <c r="G5" s="212" t="s">
        <v>18</v>
      </c>
      <c r="H5" s="213"/>
      <c r="I5" s="208" t="s">
        <v>18</v>
      </c>
      <c r="J5" s="454" t="s">
        <v>18</v>
      </c>
    </row>
    <row r="6" spans="1:11" s="9" customFormat="1" ht="17.25" customHeight="1" x14ac:dyDescent="0.15">
      <c r="A6" s="30">
        <v>3</v>
      </c>
      <c r="B6" s="93" t="s">
        <v>58</v>
      </c>
      <c r="C6" s="356" t="s">
        <v>59</v>
      </c>
      <c r="D6" s="92" t="s">
        <v>60</v>
      </c>
      <c r="E6" s="93" t="s">
        <v>61</v>
      </c>
      <c r="F6" s="208" t="s">
        <v>62</v>
      </c>
      <c r="G6" s="224" t="s">
        <v>1231</v>
      </c>
      <c r="H6" s="213"/>
      <c r="I6" s="84" t="s">
        <v>18</v>
      </c>
      <c r="J6" s="453" t="s">
        <v>18</v>
      </c>
    </row>
    <row r="7" spans="1:11" s="9" customFormat="1" ht="17.25" customHeight="1" x14ac:dyDescent="0.15">
      <c r="A7" s="30">
        <v>4</v>
      </c>
      <c r="B7" s="93" t="s">
        <v>30</v>
      </c>
      <c r="C7" s="356" t="s">
        <v>63</v>
      </c>
      <c r="D7" s="92" t="s">
        <v>64</v>
      </c>
      <c r="E7" s="93" t="s">
        <v>606</v>
      </c>
      <c r="F7" s="208" t="s">
        <v>65</v>
      </c>
      <c r="G7" s="212" t="s">
        <v>18</v>
      </c>
      <c r="H7" s="213" t="s">
        <v>18</v>
      </c>
      <c r="I7" s="208" t="s">
        <v>18</v>
      </c>
      <c r="J7" s="454" t="s">
        <v>18</v>
      </c>
    </row>
    <row r="8" spans="1:11" ht="18" customHeight="1" x14ac:dyDescent="0.15">
      <c r="A8" s="30">
        <v>5</v>
      </c>
      <c r="B8" s="275" t="s">
        <v>2981</v>
      </c>
      <c r="C8" s="357" t="s">
        <v>1059</v>
      </c>
      <c r="D8" s="274" t="s">
        <v>2299</v>
      </c>
      <c r="E8" s="269" t="s">
        <v>47</v>
      </c>
      <c r="F8" s="276" t="s">
        <v>2916</v>
      </c>
      <c r="G8" s="212" t="s">
        <v>18</v>
      </c>
      <c r="H8" s="213" t="s">
        <v>18</v>
      </c>
      <c r="I8" s="208" t="s">
        <v>18</v>
      </c>
      <c r="J8" s="454" t="s">
        <v>18</v>
      </c>
    </row>
    <row r="9" spans="1:11" ht="18" customHeight="1" x14ac:dyDescent="0.15">
      <c r="A9" s="30">
        <v>6</v>
      </c>
      <c r="B9" s="269" t="s">
        <v>66</v>
      </c>
      <c r="C9" s="359" t="s">
        <v>2983</v>
      </c>
      <c r="D9" s="274" t="s">
        <v>2982</v>
      </c>
      <c r="E9" s="271" t="s">
        <v>1025</v>
      </c>
      <c r="F9" s="270" t="s">
        <v>67</v>
      </c>
      <c r="G9" s="212" t="s">
        <v>18</v>
      </c>
      <c r="H9" s="213" t="s">
        <v>18</v>
      </c>
      <c r="I9" s="84" t="s">
        <v>18</v>
      </c>
      <c r="J9" s="453" t="s">
        <v>18</v>
      </c>
    </row>
    <row r="10" spans="1:11" ht="18" customHeight="1" x14ac:dyDescent="0.15">
      <c r="A10" s="30">
        <v>7</v>
      </c>
      <c r="B10" s="271" t="s">
        <v>1060</v>
      </c>
      <c r="C10" s="357" t="s">
        <v>68</v>
      </c>
      <c r="D10" s="272" t="s">
        <v>69</v>
      </c>
      <c r="E10" s="271" t="s">
        <v>70</v>
      </c>
      <c r="F10" s="273" t="s">
        <v>71</v>
      </c>
      <c r="G10" s="212" t="s">
        <v>18</v>
      </c>
      <c r="H10" s="213" t="s">
        <v>18</v>
      </c>
      <c r="I10" s="208" t="s">
        <v>18</v>
      </c>
      <c r="J10" s="454" t="s">
        <v>18</v>
      </c>
    </row>
    <row r="11" spans="1:11" ht="18" customHeight="1" x14ac:dyDescent="0.15">
      <c r="A11" s="30">
        <v>8</v>
      </c>
      <c r="B11" s="271" t="s">
        <v>19</v>
      </c>
      <c r="C11" s="357" t="s">
        <v>810</v>
      </c>
      <c r="D11" s="272" t="s">
        <v>809</v>
      </c>
      <c r="E11" s="271" t="s">
        <v>72</v>
      </c>
      <c r="F11" s="273" t="s">
        <v>73</v>
      </c>
      <c r="G11" s="212" t="s">
        <v>18</v>
      </c>
      <c r="H11" s="213" t="s">
        <v>18</v>
      </c>
      <c r="I11" s="208" t="s">
        <v>18</v>
      </c>
      <c r="J11" s="454" t="s">
        <v>18</v>
      </c>
    </row>
    <row r="12" spans="1:11" ht="18" customHeight="1" x14ac:dyDescent="0.15">
      <c r="A12" s="30">
        <v>9</v>
      </c>
      <c r="B12" s="269" t="s">
        <v>74</v>
      </c>
      <c r="C12" s="358" t="s">
        <v>75</v>
      </c>
      <c r="D12" s="268" t="s">
        <v>716</v>
      </c>
      <c r="E12" s="269" t="s">
        <v>76</v>
      </c>
      <c r="F12" s="270" t="s">
        <v>77</v>
      </c>
      <c r="G12" s="212" t="s">
        <v>18</v>
      </c>
      <c r="H12" s="223" t="s">
        <v>1354</v>
      </c>
      <c r="I12" s="84" t="s">
        <v>18</v>
      </c>
      <c r="J12" s="453" t="s">
        <v>18</v>
      </c>
    </row>
    <row r="13" spans="1:11" ht="18" customHeight="1" x14ac:dyDescent="0.15">
      <c r="A13" s="30">
        <v>10</v>
      </c>
      <c r="B13" s="269" t="s">
        <v>20</v>
      </c>
      <c r="C13" s="359" t="s">
        <v>2699</v>
      </c>
      <c r="D13" s="274" t="s">
        <v>2700</v>
      </c>
      <c r="E13" s="269" t="s">
        <v>841</v>
      </c>
      <c r="F13" s="270" t="s">
        <v>21</v>
      </c>
      <c r="G13" s="212" t="s">
        <v>18</v>
      </c>
      <c r="H13" s="213" t="s">
        <v>18</v>
      </c>
      <c r="I13" s="231" t="s">
        <v>18</v>
      </c>
      <c r="J13" s="455" t="s">
        <v>18</v>
      </c>
    </row>
    <row r="14" spans="1:11" ht="18" customHeight="1" x14ac:dyDescent="0.15">
      <c r="A14" s="30">
        <v>11</v>
      </c>
      <c r="B14" s="275" t="s">
        <v>1355</v>
      </c>
      <c r="C14" s="359" t="s">
        <v>1356</v>
      </c>
      <c r="D14" s="274" t="s">
        <v>1357</v>
      </c>
      <c r="E14" s="275" t="s">
        <v>1358</v>
      </c>
      <c r="F14" s="276" t="s">
        <v>1359</v>
      </c>
      <c r="G14" s="252" t="s">
        <v>1354</v>
      </c>
      <c r="H14" s="224" t="s">
        <v>1354</v>
      </c>
      <c r="I14" s="208"/>
      <c r="J14" s="454"/>
    </row>
    <row r="15" spans="1:11" ht="18" customHeight="1" x14ac:dyDescent="0.15">
      <c r="A15" s="30">
        <v>12</v>
      </c>
      <c r="B15" s="275" t="s">
        <v>2189</v>
      </c>
      <c r="C15" s="359" t="s">
        <v>2190</v>
      </c>
      <c r="D15" s="274" t="s">
        <v>2510</v>
      </c>
      <c r="E15" s="275" t="s">
        <v>2191</v>
      </c>
      <c r="F15" s="276" t="s">
        <v>2192</v>
      </c>
      <c r="G15" s="252" t="s">
        <v>2193</v>
      </c>
      <c r="H15" s="224" t="s">
        <v>2194</v>
      </c>
      <c r="I15" s="231" t="s">
        <v>18</v>
      </c>
      <c r="J15" s="455" t="s">
        <v>2358</v>
      </c>
    </row>
    <row r="16" spans="1:11" ht="18" customHeight="1" x14ac:dyDescent="0.15">
      <c r="A16" s="30">
        <v>13</v>
      </c>
      <c r="B16" s="275" t="s">
        <v>2233</v>
      </c>
      <c r="C16" s="359" t="s">
        <v>2234</v>
      </c>
      <c r="D16" s="274" t="s">
        <v>2235</v>
      </c>
      <c r="E16" s="275" t="s">
        <v>1115</v>
      </c>
      <c r="F16" s="276" t="s">
        <v>2236</v>
      </c>
      <c r="G16" s="252" t="s">
        <v>18</v>
      </c>
      <c r="H16" s="224" t="s">
        <v>18</v>
      </c>
      <c r="I16" s="231" t="s">
        <v>18</v>
      </c>
      <c r="J16" s="455" t="s">
        <v>18</v>
      </c>
    </row>
    <row r="17" spans="1:10" ht="18" customHeight="1" x14ac:dyDescent="0.15">
      <c r="A17" s="30">
        <v>14</v>
      </c>
      <c r="B17" s="275" t="s">
        <v>2237</v>
      </c>
      <c r="C17" s="359" t="s">
        <v>410</v>
      </c>
      <c r="D17" s="274" t="s">
        <v>2238</v>
      </c>
      <c r="E17" s="275" t="s">
        <v>2239</v>
      </c>
      <c r="F17" s="276" t="s">
        <v>414</v>
      </c>
      <c r="G17" s="252" t="s">
        <v>18</v>
      </c>
      <c r="H17" s="224"/>
      <c r="I17" s="231" t="s">
        <v>18</v>
      </c>
      <c r="J17" s="455" t="s">
        <v>2257</v>
      </c>
    </row>
    <row r="18" spans="1:10" ht="18" customHeight="1" x14ac:dyDescent="0.15">
      <c r="A18" s="30">
        <v>15</v>
      </c>
      <c r="B18" s="275" t="s">
        <v>2240</v>
      </c>
      <c r="C18" s="359" t="s">
        <v>1177</v>
      </c>
      <c r="D18" s="274" t="s">
        <v>2241</v>
      </c>
      <c r="E18" s="275" t="s">
        <v>2242</v>
      </c>
      <c r="F18" s="276" t="s">
        <v>2243</v>
      </c>
      <c r="G18" s="252" t="s">
        <v>18</v>
      </c>
      <c r="H18" s="224" t="s">
        <v>18</v>
      </c>
      <c r="I18" s="208"/>
      <c r="J18" s="454"/>
    </row>
    <row r="19" spans="1:10" ht="18" customHeight="1" x14ac:dyDescent="0.15">
      <c r="A19" s="30">
        <v>16</v>
      </c>
      <c r="B19" s="275" t="s">
        <v>2261</v>
      </c>
      <c r="C19" s="361" t="s">
        <v>493</v>
      </c>
      <c r="D19" s="274" t="s">
        <v>494</v>
      </c>
      <c r="E19" s="275" t="s">
        <v>2262</v>
      </c>
      <c r="F19" s="276" t="s">
        <v>2266</v>
      </c>
      <c r="G19" s="252"/>
      <c r="H19" s="224"/>
      <c r="I19" s="231" t="s">
        <v>2855</v>
      </c>
      <c r="J19" s="455"/>
    </row>
    <row r="20" spans="1:10" ht="18" customHeight="1" x14ac:dyDescent="0.15">
      <c r="A20" s="30">
        <v>17</v>
      </c>
      <c r="B20" s="275" t="s">
        <v>2348</v>
      </c>
      <c r="C20" s="360" t="s">
        <v>2349</v>
      </c>
      <c r="D20" s="274" t="s">
        <v>2352</v>
      </c>
      <c r="E20" s="275" t="s">
        <v>2350</v>
      </c>
      <c r="F20" s="276" t="s">
        <v>2351</v>
      </c>
      <c r="G20" s="252" t="s">
        <v>18</v>
      </c>
      <c r="H20" s="224"/>
      <c r="I20" s="231"/>
      <c r="J20" s="455"/>
    </row>
    <row r="21" spans="1:10" ht="18" customHeight="1" x14ac:dyDescent="0.15">
      <c r="A21" s="30">
        <v>18</v>
      </c>
      <c r="B21" s="275" t="s">
        <v>2353</v>
      </c>
      <c r="C21" s="360" t="s">
        <v>2354</v>
      </c>
      <c r="D21" s="274" t="s">
        <v>2355</v>
      </c>
      <c r="E21" s="275" t="s">
        <v>1382</v>
      </c>
      <c r="F21" s="276" t="s">
        <v>2356</v>
      </c>
      <c r="G21" s="252" t="s">
        <v>2357</v>
      </c>
      <c r="H21" s="224"/>
      <c r="I21" s="231"/>
      <c r="J21" s="455"/>
    </row>
    <row r="22" spans="1:10" ht="18" customHeight="1" x14ac:dyDescent="0.15">
      <c r="A22" s="30">
        <v>19</v>
      </c>
      <c r="B22" s="275" t="s">
        <v>2732</v>
      </c>
      <c r="C22" s="360" t="s">
        <v>2733</v>
      </c>
      <c r="D22" s="274" t="s">
        <v>2734</v>
      </c>
      <c r="E22" s="275" t="s">
        <v>2735</v>
      </c>
      <c r="F22" s="223" t="s">
        <v>2737</v>
      </c>
      <c r="G22" s="252" t="s">
        <v>2736</v>
      </c>
      <c r="H22" s="224" t="s">
        <v>18</v>
      </c>
      <c r="I22" s="231"/>
      <c r="J22" s="455"/>
    </row>
    <row r="23" spans="1:10" ht="18" customHeight="1" x14ac:dyDescent="0.15">
      <c r="A23" s="30">
        <v>20</v>
      </c>
      <c r="B23" s="120" t="s">
        <v>1026</v>
      </c>
      <c r="C23" s="362">
        <v>6990101</v>
      </c>
      <c r="D23" s="277" t="s">
        <v>2497</v>
      </c>
      <c r="E23" s="120" t="s">
        <v>1027</v>
      </c>
      <c r="F23" s="210" t="s">
        <v>496</v>
      </c>
      <c r="G23" s="212" t="s">
        <v>18</v>
      </c>
      <c r="H23" s="215"/>
      <c r="I23" s="84" t="s">
        <v>18</v>
      </c>
      <c r="J23" s="453" t="s">
        <v>18</v>
      </c>
    </row>
    <row r="24" spans="1:10" ht="18" customHeight="1" x14ac:dyDescent="0.15">
      <c r="A24" s="30">
        <v>21</v>
      </c>
      <c r="B24" s="120" t="s">
        <v>2940</v>
      </c>
      <c r="C24" s="362" t="s">
        <v>2941</v>
      </c>
      <c r="D24" s="277" t="s">
        <v>2942</v>
      </c>
      <c r="E24" s="120" t="s">
        <v>1235</v>
      </c>
      <c r="F24" s="210" t="s">
        <v>2943</v>
      </c>
      <c r="G24" s="252" t="s">
        <v>2944</v>
      </c>
      <c r="H24" s="215"/>
      <c r="I24" s="231"/>
      <c r="J24" s="455"/>
    </row>
    <row r="25" spans="1:10" s="9" customFormat="1" ht="17.25" customHeight="1" x14ac:dyDescent="0.15">
      <c r="A25" s="30">
        <v>22</v>
      </c>
      <c r="B25" s="93" t="s">
        <v>78</v>
      </c>
      <c r="C25" s="361" t="s">
        <v>79</v>
      </c>
      <c r="D25" s="92" t="s">
        <v>80</v>
      </c>
      <c r="E25" s="116" t="s">
        <v>1061</v>
      </c>
      <c r="F25" s="84" t="s">
        <v>81</v>
      </c>
      <c r="G25" s="212" t="s">
        <v>18</v>
      </c>
      <c r="H25" s="213" t="s">
        <v>18</v>
      </c>
      <c r="I25" s="208" t="s">
        <v>18</v>
      </c>
      <c r="J25" s="454" t="s">
        <v>18</v>
      </c>
    </row>
    <row r="26" spans="1:10" s="9" customFormat="1" ht="17.25" customHeight="1" x14ac:dyDescent="0.15">
      <c r="A26" s="30">
        <v>23</v>
      </c>
      <c r="B26" s="93" t="s">
        <v>82</v>
      </c>
      <c r="C26" s="356" t="s">
        <v>83</v>
      </c>
      <c r="D26" s="92" t="s">
        <v>84</v>
      </c>
      <c r="E26" s="93" t="s">
        <v>85</v>
      </c>
      <c r="F26" s="208" t="s">
        <v>86</v>
      </c>
      <c r="G26" s="212" t="s">
        <v>18</v>
      </c>
      <c r="H26" s="213" t="s">
        <v>18</v>
      </c>
      <c r="I26" s="208"/>
      <c r="J26" s="454"/>
    </row>
    <row r="27" spans="1:10" ht="18" customHeight="1" x14ac:dyDescent="0.15">
      <c r="A27" s="30">
        <v>24</v>
      </c>
      <c r="B27" s="90" t="s">
        <v>48</v>
      </c>
      <c r="C27" s="361" t="s">
        <v>87</v>
      </c>
      <c r="D27" s="277" t="s">
        <v>1043</v>
      </c>
      <c r="E27" s="90" t="s">
        <v>49</v>
      </c>
      <c r="F27" s="84" t="s">
        <v>50</v>
      </c>
      <c r="G27" s="212" t="s">
        <v>18</v>
      </c>
      <c r="H27" s="213" t="s">
        <v>18</v>
      </c>
      <c r="I27" s="208" t="s">
        <v>18</v>
      </c>
      <c r="J27" s="454" t="s">
        <v>18</v>
      </c>
    </row>
    <row r="28" spans="1:10" ht="18" customHeight="1" x14ac:dyDescent="0.15">
      <c r="A28" s="30">
        <v>25</v>
      </c>
      <c r="B28" s="120" t="s">
        <v>762</v>
      </c>
      <c r="C28" s="362" t="s">
        <v>1018</v>
      </c>
      <c r="D28" s="277" t="s">
        <v>1019</v>
      </c>
      <c r="E28" s="120" t="s">
        <v>1020</v>
      </c>
      <c r="F28" s="210" t="s">
        <v>938</v>
      </c>
      <c r="G28" s="212" t="s">
        <v>18</v>
      </c>
      <c r="H28" s="213" t="s">
        <v>18</v>
      </c>
      <c r="I28" s="208"/>
      <c r="J28" s="454"/>
    </row>
    <row r="29" spans="1:10" ht="17.25" customHeight="1" x14ac:dyDescent="0.15">
      <c r="A29" s="30">
        <v>26</v>
      </c>
      <c r="B29" s="93" t="s">
        <v>22</v>
      </c>
      <c r="C29" s="356" t="s">
        <v>88</v>
      </c>
      <c r="D29" s="92" t="s">
        <v>89</v>
      </c>
      <c r="E29" s="93" t="s">
        <v>90</v>
      </c>
      <c r="F29" s="209" t="s">
        <v>91</v>
      </c>
      <c r="G29" s="212" t="s">
        <v>18</v>
      </c>
      <c r="H29" s="213" t="s">
        <v>18</v>
      </c>
      <c r="I29" s="208" t="s">
        <v>18</v>
      </c>
      <c r="J29" s="454" t="s">
        <v>18</v>
      </c>
    </row>
    <row r="30" spans="1:10" ht="17.25" customHeight="1" x14ac:dyDescent="0.15">
      <c r="A30" s="30">
        <v>27</v>
      </c>
      <c r="B30" s="93" t="s">
        <v>93</v>
      </c>
      <c r="C30" s="363" t="s">
        <v>1258</v>
      </c>
      <c r="D30" s="226" t="s">
        <v>1259</v>
      </c>
      <c r="E30" s="93" t="s">
        <v>92</v>
      </c>
      <c r="F30" s="231" t="s">
        <v>2478</v>
      </c>
      <c r="G30" s="212" t="s">
        <v>18</v>
      </c>
      <c r="H30" s="213" t="s">
        <v>18</v>
      </c>
      <c r="I30" s="84" t="s">
        <v>18</v>
      </c>
      <c r="J30" s="453" t="s">
        <v>18</v>
      </c>
    </row>
    <row r="31" spans="1:10" ht="17.25" customHeight="1" x14ac:dyDescent="0.15">
      <c r="A31" s="30">
        <v>28</v>
      </c>
      <c r="B31" s="232" t="s">
        <v>1422</v>
      </c>
      <c r="C31" s="356" t="s">
        <v>764</v>
      </c>
      <c r="D31" s="92" t="s">
        <v>765</v>
      </c>
      <c r="E31" s="93" t="s">
        <v>766</v>
      </c>
      <c r="F31" s="231" t="s">
        <v>1257</v>
      </c>
      <c r="G31" s="212" t="s">
        <v>18</v>
      </c>
      <c r="H31" s="213" t="s">
        <v>18</v>
      </c>
      <c r="I31" s="208" t="s">
        <v>18</v>
      </c>
      <c r="J31" s="454" t="s">
        <v>18</v>
      </c>
    </row>
    <row r="32" spans="1:10" ht="17.25" customHeight="1" x14ac:dyDescent="0.15">
      <c r="A32" s="30">
        <v>29</v>
      </c>
      <c r="B32" s="232" t="s">
        <v>1266</v>
      </c>
      <c r="C32" s="363" t="s">
        <v>1267</v>
      </c>
      <c r="D32" s="226" t="s">
        <v>1268</v>
      </c>
      <c r="E32" s="232" t="s">
        <v>1269</v>
      </c>
      <c r="F32" s="231" t="s">
        <v>1270</v>
      </c>
      <c r="G32" s="224" t="s">
        <v>1265</v>
      </c>
      <c r="H32" s="224" t="s">
        <v>1265</v>
      </c>
      <c r="I32" s="208"/>
      <c r="J32" s="454"/>
    </row>
    <row r="33" spans="1:10" ht="17.25" customHeight="1" x14ac:dyDescent="0.15">
      <c r="A33" s="30">
        <v>30</v>
      </c>
      <c r="B33" s="232" t="s">
        <v>1271</v>
      </c>
      <c r="C33" s="363" t="s">
        <v>1272</v>
      </c>
      <c r="D33" s="226" t="s">
        <v>1273</v>
      </c>
      <c r="E33" s="232" t="s">
        <v>1274</v>
      </c>
      <c r="F33" s="231" t="s">
        <v>1275</v>
      </c>
      <c r="G33" s="224" t="s">
        <v>1265</v>
      </c>
      <c r="H33" s="224" t="s">
        <v>1265</v>
      </c>
      <c r="I33" s="231" t="s">
        <v>18</v>
      </c>
      <c r="J33" s="455" t="s">
        <v>2757</v>
      </c>
    </row>
    <row r="34" spans="1:10" ht="17.25" customHeight="1" x14ac:dyDescent="0.15">
      <c r="A34" s="30">
        <v>31</v>
      </c>
      <c r="B34" s="232" t="s">
        <v>1335</v>
      </c>
      <c r="C34" s="363" t="s">
        <v>1328</v>
      </c>
      <c r="D34" s="226" t="s">
        <v>1336</v>
      </c>
      <c r="E34" s="232" t="s">
        <v>1330</v>
      </c>
      <c r="F34" s="231" t="s">
        <v>1337</v>
      </c>
      <c r="G34" s="224" t="s">
        <v>1338</v>
      </c>
      <c r="H34" s="224" t="s">
        <v>1338</v>
      </c>
      <c r="I34" s="231" t="s">
        <v>18</v>
      </c>
      <c r="J34" s="455" t="s">
        <v>2469</v>
      </c>
    </row>
    <row r="35" spans="1:10" ht="17.25" customHeight="1" x14ac:dyDescent="0.15">
      <c r="A35" s="30">
        <v>32</v>
      </c>
      <c r="B35" s="232" t="s">
        <v>2274</v>
      </c>
      <c r="C35" s="363" t="s">
        <v>1929</v>
      </c>
      <c r="D35" s="226" t="s">
        <v>2275</v>
      </c>
      <c r="E35" s="232" t="s">
        <v>2276</v>
      </c>
      <c r="F35" s="231" t="s">
        <v>2277</v>
      </c>
      <c r="G35" s="224" t="s">
        <v>18</v>
      </c>
      <c r="H35" s="224" t="s">
        <v>18</v>
      </c>
      <c r="I35" s="208"/>
      <c r="J35" s="454"/>
    </row>
    <row r="36" spans="1:10" ht="17.25" customHeight="1" x14ac:dyDescent="0.15">
      <c r="A36" s="30">
        <v>33</v>
      </c>
      <c r="B36" s="232" t="s">
        <v>2792</v>
      </c>
      <c r="C36" s="363" t="s">
        <v>2793</v>
      </c>
      <c r="D36" s="226" t="s">
        <v>2794</v>
      </c>
      <c r="E36" s="232" t="s">
        <v>2434</v>
      </c>
      <c r="F36" s="231" t="s">
        <v>2795</v>
      </c>
      <c r="G36" s="224" t="s">
        <v>18</v>
      </c>
      <c r="H36" s="224" t="s">
        <v>18</v>
      </c>
      <c r="I36" s="208"/>
      <c r="J36" s="454"/>
    </row>
    <row r="37" spans="1:10" ht="17.25" customHeight="1" x14ac:dyDescent="0.15">
      <c r="A37" s="30">
        <v>34</v>
      </c>
      <c r="B37" s="116" t="s">
        <v>515</v>
      </c>
      <c r="C37" s="362" t="s">
        <v>1062</v>
      </c>
      <c r="D37" s="115" t="s">
        <v>1067</v>
      </c>
      <c r="E37" s="116" t="s">
        <v>1063</v>
      </c>
      <c r="F37" s="210" t="s">
        <v>1064</v>
      </c>
      <c r="G37" s="215" t="s">
        <v>1231</v>
      </c>
      <c r="H37" s="215" t="s">
        <v>1231</v>
      </c>
      <c r="I37" s="208" t="s">
        <v>18</v>
      </c>
      <c r="J37" s="454" t="s">
        <v>18</v>
      </c>
    </row>
    <row r="38" spans="1:10" ht="17.25" customHeight="1" x14ac:dyDescent="0.15">
      <c r="A38" s="30">
        <v>35</v>
      </c>
      <c r="B38" s="116" t="s">
        <v>1351</v>
      </c>
      <c r="C38" s="362" t="s">
        <v>1349</v>
      </c>
      <c r="D38" s="115" t="s">
        <v>1350</v>
      </c>
      <c r="E38" s="116" t="s">
        <v>1352</v>
      </c>
      <c r="F38" s="210" t="s">
        <v>1353</v>
      </c>
      <c r="G38" s="215" t="s">
        <v>1354</v>
      </c>
      <c r="H38" s="215" t="s">
        <v>1354</v>
      </c>
      <c r="I38" s="231" t="s">
        <v>1265</v>
      </c>
      <c r="J38" s="455" t="s">
        <v>1354</v>
      </c>
    </row>
    <row r="39" spans="1:10" ht="17.25" customHeight="1" x14ac:dyDescent="0.15">
      <c r="A39" s="30">
        <v>36</v>
      </c>
      <c r="B39" s="116" t="s">
        <v>2803</v>
      </c>
      <c r="C39" s="362" t="s">
        <v>2804</v>
      </c>
      <c r="D39" s="115" t="s">
        <v>2805</v>
      </c>
      <c r="E39" s="116" t="s">
        <v>2806</v>
      </c>
      <c r="F39" s="210" t="s">
        <v>2807</v>
      </c>
      <c r="G39" s="215" t="s">
        <v>18</v>
      </c>
      <c r="H39" s="215"/>
      <c r="I39" s="231"/>
      <c r="J39" s="455"/>
    </row>
    <row r="40" spans="1:10" ht="17.25" customHeight="1" x14ac:dyDescent="0.15">
      <c r="A40" s="30">
        <v>37</v>
      </c>
      <c r="B40" s="116" t="s">
        <v>3200</v>
      </c>
      <c r="C40" s="362" t="s">
        <v>3201</v>
      </c>
      <c r="D40" s="115" t="s">
        <v>3202</v>
      </c>
      <c r="E40" s="116" t="s">
        <v>3203</v>
      </c>
      <c r="F40" s="504" t="s">
        <v>3204</v>
      </c>
      <c r="G40" s="215" t="s">
        <v>3205</v>
      </c>
      <c r="H40" s="215" t="s">
        <v>3205</v>
      </c>
      <c r="I40" s="215" t="s">
        <v>3205</v>
      </c>
      <c r="J40" s="506" t="s">
        <v>3205</v>
      </c>
    </row>
    <row r="41" spans="1:10" ht="17.25" customHeight="1" x14ac:dyDescent="0.15">
      <c r="A41" s="30">
        <v>38</v>
      </c>
      <c r="B41" s="93" t="s">
        <v>94</v>
      </c>
      <c r="C41" s="356" t="s">
        <v>95</v>
      </c>
      <c r="D41" s="92" t="s">
        <v>96</v>
      </c>
      <c r="E41" s="93" t="s">
        <v>520</v>
      </c>
      <c r="F41" s="208" t="s">
        <v>521</v>
      </c>
      <c r="G41" s="213" t="s">
        <v>18</v>
      </c>
      <c r="H41" s="213" t="s">
        <v>18</v>
      </c>
      <c r="I41" s="84" t="s">
        <v>18</v>
      </c>
      <c r="J41" s="453" t="s">
        <v>18</v>
      </c>
    </row>
    <row r="42" spans="1:10" ht="17.25" customHeight="1" x14ac:dyDescent="0.15">
      <c r="A42" s="30">
        <v>39</v>
      </c>
      <c r="B42" s="93" t="s">
        <v>97</v>
      </c>
      <c r="C42" s="356" t="s">
        <v>98</v>
      </c>
      <c r="D42" s="92" t="s">
        <v>99</v>
      </c>
      <c r="E42" s="93" t="s">
        <v>100</v>
      </c>
      <c r="F42" s="208" t="s">
        <v>884</v>
      </c>
      <c r="G42" s="213" t="s">
        <v>18</v>
      </c>
      <c r="H42" s="213" t="s">
        <v>18</v>
      </c>
      <c r="I42" s="208"/>
      <c r="J42" s="454"/>
    </row>
    <row r="43" spans="1:10" ht="17.25" customHeight="1" x14ac:dyDescent="0.15">
      <c r="A43" s="30">
        <v>40</v>
      </c>
      <c r="B43" s="116" t="s">
        <v>1068</v>
      </c>
      <c r="C43" s="356" t="s">
        <v>98</v>
      </c>
      <c r="D43" s="226" t="s">
        <v>2494</v>
      </c>
      <c r="E43" s="93" t="s">
        <v>100</v>
      </c>
      <c r="F43" s="231" t="s">
        <v>2496</v>
      </c>
      <c r="G43" s="213" t="s">
        <v>18</v>
      </c>
      <c r="H43" s="213"/>
      <c r="I43" s="208" t="s">
        <v>18</v>
      </c>
      <c r="J43" s="454" t="s">
        <v>18</v>
      </c>
    </row>
    <row r="44" spans="1:10" ht="17.25" customHeight="1" x14ac:dyDescent="0.15">
      <c r="A44" s="30">
        <v>41</v>
      </c>
      <c r="B44" s="93" t="s">
        <v>101</v>
      </c>
      <c r="C44" s="356" t="s">
        <v>102</v>
      </c>
      <c r="D44" s="92" t="s">
        <v>103</v>
      </c>
      <c r="E44" s="93" t="s">
        <v>57</v>
      </c>
      <c r="F44" s="208" t="s">
        <v>104</v>
      </c>
      <c r="G44" s="213" t="s">
        <v>18</v>
      </c>
      <c r="H44" s="224" t="s">
        <v>1243</v>
      </c>
      <c r="I44" s="84" t="s">
        <v>18</v>
      </c>
      <c r="J44" s="453" t="s">
        <v>18</v>
      </c>
    </row>
    <row r="45" spans="1:10" ht="17.25" customHeight="1" x14ac:dyDescent="0.15">
      <c r="A45" s="30">
        <v>42</v>
      </c>
      <c r="B45" s="116" t="s">
        <v>2343</v>
      </c>
      <c r="C45" s="356" t="s">
        <v>105</v>
      </c>
      <c r="D45" s="115" t="s">
        <v>2344</v>
      </c>
      <c r="E45" s="93" t="s">
        <v>107</v>
      </c>
      <c r="F45" s="209" t="s">
        <v>108</v>
      </c>
      <c r="G45" s="213" t="s">
        <v>18</v>
      </c>
      <c r="H45" s="214"/>
      <c r="I45" s="231" t="s">
        <v>18</v>
      </c>
      <c r="J45" s="455" t="s">
        <v>2345</v>
      </c>
    </row>
    <row r="46" spans="1:10" ht="17.25" customHeight="1" x14ac:dyDescent="0.15">
      <c r="A46" s="30">
        <v>43</v>
      </c>
      <c r="B46" s="93" t="s">
        <v>109</v>
      </c>
      <c r="C46" s="356" t="s">
        <v>110</v>
      </c>
      <c r="D46" s="92" t="s">
        <v>111</v>
      </c>
      <c r="E46" s="93" t="s">
        <v>769</v>
      </c>
      <c r="F46" s="208" t="s">
        <v>542</v>
      </c>
      <c r="G46" s="213" t="s">
        <v>18</v>
      </c>
      <c r="H46" s="213"/>
      <c r="I46" s="208" t="s">
        <v>18</v>
      </c>
      <c r="J46" s="454" t="s">
        <v>18</v>
      </c>
    </row>
    <row r="47" spans="1:10" ht="17.25" customHeight="1" x14ac:dyDescent="0.15">
      <c r="A47" s="30">
        <v>44</v>
      </c>
      <c r="B47" s="93" t="s">
        <v>23</v>
      </c>
      <c r="C47" s="356" t="s">
        <v>112</v>
      </c>
      <c r="D47" s="92" t="s">
        <v>113</v>
      </c>
      <c r="E47" s="93" t="s">
        <v>525</v>
      </c>
      <c r="F47" s="208" t="s">
        <v>114</v>
      </c>
      <c r="G47" s="213" t="s">
        <v>18</v>
      </c>
      <c r="H47" s="213" t="s">
        <v>18</v>
      </c>
      <c r="I47" s="84" t="s">
        <v>18</v>
      </c>
      <c r="J47" s="453" t="s">
        <v>18</v>
      </c>
    </row>
    <row r="48" spans="1:10" ht="17.25" customHeight="1" x14ac:dyDescent="0.15">
      <c r="A48" s="30">
        <v>45</v>
      </c>
      <c r="B48" s="116" t="s">
        <v>1021</v>
      </c>
      <c r="C48" s="362" t="s">
        <v>1069</v>
      </c>
      <c r="D48" s="115" t="s">
        <v>1022</v>
      </c>
      <c r="E48" s="93" t="s">
        <v>115</v>
      </c>
      <c r="F48" s="210" t="s">
        <v>1023</v>
      </c>
      <c r="G48" s="213" t="s">
        <v>18</v>
      </c>
      <c r="H48" s="213" t="s">
        <v>18</v>
      </c>
      <c r="I48" s="208" t="s">
        <v>18</v>
      </c>
      <c r="J48" s="454" t="s">
        <v>18</v>
      </c>
    </row>
    <row r="49" spans="1:11" ht="17.25" customHeight="1" x14ac:dyDescent="0.15">
      <c r="A49" s="30">
        <v>46</v>
      </c>
      <c r="B49" s="93" t="s">
        <v>116</v>
      </c>
      <c r="C49" s="356" t="s">
        <v>117</v>
      </c>
      <c r="D49" s="92" t="s">
        <v>118</v>
      </c>
      <c r="E49" s="93" t="s">
        <v>1593</v>
      </c>
      <c r="F49" s="208" t="s">
        <v>119</v>
      </c>
      <c r="G49" s="213" t="s">
        <v>18</v>
      </c>
      <c r="H49" s="213" t="s">
        <v>18</v>
      </c>
      <c r="I49" s="231" t="s">
        <v>18</v>
      </c>
      <c r="J49" s="455" t="s">
        <v>2499</v>
      </c>
    </row>
    <row r="50" spans="1:11" ht="17.25" customHeight="1" x14ac:dyDescent="0.15">
      <c r="A50" s="30">
        <v>47</v>
      </c>
      <c r="B50" s="232" t="s">
        <v>2498</v>
      </c>
      <c r="C50" s="363" t="s">
        <v>2500</v>
      </c>
      <c r="D50" s="226" t="s">
        <v>2501</v>
      </c>
      <c r="E50" s="232" t="s">
        <v>1247</v>
      </c>
      <c r="F50" s="231" t="s">
        <v>2503</v>
      </c>
      <c r="G50" s="224" t="s">
        <v>2502</v>
      </c>
      <c r="H50" s="224" t="s">
        <v>18</v>
      </c>
      <c r="I50" s="231"/>
      <c r="J50" s="455"/>
    </row>
    <row r="51" spans="1:11" ht="18" customHeight="1" x14ac:dyDescent="0.15">
      <c r="A51" s="30">
        <v>48</v>
      </c>
      <c r="B51" s="90" t="s">
        <v>489</v>
      </c>
      <c r="C51" s="361" t="s">
        <v>490</v>
      </c>
      <c r="D51" s="95" t="s">
        <v>491</v>
      </c>
      <c r="E51" s="120" t="s">
        <v>1044</v>
      </c>
      <c r="F51" s="117" t="s">
        <v>1070</v>
      </c>
      <c r="G51" s="213" t="s">
        <v>18</v>
      </c>
      <c r="H51" s="213" t="s">
        <v>18</v>
      </c>
      <c r="I51" s="208" t="s">
        <v>18</v>
      </c>
      <c r="J51" s="454" t="s">
        <v>18</v>
      </c>
    </row>
    <row r="52" spans="1:11" ht="18" customHeight="1" x14ac:dyDescent="0.15">
      <c r="A52" s="30">
        <v>49</v>
      </c>
      <c r="B52" s="90" t="s">
        <v>120</v>
      </c>
      <c r="C52" s="363" t="s">
        <v>2374</v>
      </c>
      <c r="D52" s="372" t="s">
        <v>2375</v>
      </c>
      <c r="E52" s="90" t="s">
        <v>802</v>
      </c>
      <c r="F52" s="208" t="s">
        <v>121</v>
      </c>
      <c r="G52" s="213" t="s">
        <v>18</v>
      </c>
      <c r="H52" s="213" t="s">
        <v>18</v>
      </c>
      <c r="I52" s="208"/>
      <c r="J52" s="454"/>
    </row>
    <row r="53" spans="1:11" ht="18" customHeight="1" x14ac:dyDescent="0.15">
      <c r="A53" s="30">
        <v>50</v>
      </c>
      <c r="B53" s="120" t="s">
        <v>1071</v>
      </c>
      <c r="C53" s="362" t="s">
        <v>122</v>
      </c>
      <c r="D53" s="277" t="s">
        <v>1065</v>
      </c>
      <c r="E53" s="120" t="s">
        <v>123</v>
      </c>
      <c r="F53" s="210" t="s">
        <v>124</v>
      </c>
      <c r="G53" s="213" t="s">
        <v>18</v>
      </c>
      <c r="H53" s="213" t="s">
        <v>18</v>
      </c>
      <c r="I53" s="84"/>
      <c r="J53" s="453"/>
    </row>
    <row r="54" spans="1:11" ht="18" customHeight="1" x14ac:dyDescent="0.15">
      <c r="A54" s="30">
        <v>51</v>
      </c>
      <c r="B54" s="120" t="s">
        <v>915</v>
      </c>
      <c r="C54" s="362" t="s">
        <v>125</v>
      </c>
      <c r="D54" s="277" t="s">
        <v>126</v>
      </c>
      <c r="E54" s="120" t="s">
        <v>127</v>
      </c>
      <c r="F54" s="210" t="s">
        <v>128</v>
      </c>
      <c r="G54" s="213" t="s">
        <v>18</v>
      </c>
      <c r="H54" s="215"/>
      <c r="I54" s="208"/>
      <c r="J54" s="454"/>
    </row>
    <row r="55" spans="1:11" ht="17.25" customHeight="1" x14ac:dyDescent="0.15">
      <c r="A55" s="30">
        <v>52</v>
      </c>
      <c r="B55" s="232" t="s">
        <v>3275</v>
      </c>
      <c r="C55" s="356" t="s">
        <v>129</v>
      </c>
      <c r="D55" s="92" t="s">
        <v>646</v>
      </c>
      <c r="E55" s="93" t="s">
        <v>279</v>
      </c>
      <c r="F55" s="211" t="s">
        <v>130</v>
      </c>
      <c r="G55" s="213" t="s">
        <v>18</v>
      </c>
      <c r="H55" s="216"/>
      <c r="I55" s="208" t="s">
        <v>18</v>
      </c>
      <c r="J55" s="454" t="s">
        <v>18</v>
      </c>
    </row>
    <row r="56" spans="1:11" ht="17.25" customHeight="1" x14ac:dyDescent="0.15">
      <c r="A56" s="30">
        <v>53</v>
      </c>
      <c r="B56" s="93" t="s">
        <v>131</v>
      </c>
      <c r="C56" s="356" t="s">
        <v>132</v>
      </c>
      <c r="D56" s="92" t="s">
        <v>647</v>
      </c>
      <c r="E56" s="116" t="s">
        <v>1024</v>
      </c>
      <c r="F56" s="211" t="s">
        <v>133</v>
      </c>
      <c r="G56" s="213" t="s">
        <v>18</v>
      </c>
      <c r="H56" s="216"/>
      <c r="I56" s="84" t="s">
        <v>18</v>
      </c>
      <c r="J56" s="453" t="s">
        <v>18</v>
      </c>
    </row>
    <row r="57" spans="1:11" ht="17.25" customHeight="1" x14ac:dyDescent="0.15">
      <c r="A57" s="30">
        <v>54</v>
      </c>
      <c r="B57" s="232" t="s">
        <v>1232</v>
      </c>
      <c r="C57" s="363" t="s">
        <v>1233</v>
      </c>
      <c r="D57" s="226" t="s">
        <v>1234</v>
      </c>
      <c r="E57" s="116" t="s">
        <v>1235</v>
      </c>
      <c r="F57" s="227" t="s">
        <v>1236</v>
      </c>
      <c r="G57" s="224" t="s">
        <v>1231</v>
      </c>
      <c r="H57" s="228" t="s">
        <v>1231</v>
      </c>
      <c r="I57" s="208"/>
      <c r="J57" s="454"/>
    </row>
    <row r="58" spans="1:11" ht="17.25" customHeight="1" x14ac:dyDescent="0.15">
      <c r="A58" s="30">
        <v>55</v>
      </c>
      <c r="B58" s="232" t="s">
        <v>1297</v>
      </c>
      <c r="C58" s="363" t="s">
        <v>1298</v>
      </c>
      <c r="D58" s="226" t="s">
        <v>1299</v>
      </c>
      <c r="E58" s="116" t="s">
        <v>1300</v>
      </c>
      <c r="F58" s="227" t="s">
        <v>1301</v>
      </c>
      <c r="G58" s="224" t="s">
        <v>1296</v>
      </c>
      <c r="H58" s="228"/>
      <c r="I58" s="208"/>
      <c r="J58" s="454"/>
    </row>
    <row r="59" spans="1:11" ht="17.25" customHeight="1" x14ac:dyDescent="0.15">
      <c r="A59" s="30">
        <v>56</v>
      </c>
      <c r="B59" s="232" t="s">
        <v>1339</v>
      </c>
      <c r="C59" s="363" t="s">
        <v>1340</v>
      </c>
      <c r="D59" s="226" t="s">
        <v>1341</v>
      </c>
      <c r="E59" s="116" t="s">
        <v>1342</v>
      </c>
      <c r="F59" s="227" t="s">
        <v>1343</v>
      </c>
      <c r="G59" s="224" t="s">
        <v>1338</v>
      </c>
      <c r="H59" s="228" t="s">
        <v>1338</v>
      </c>
      <c r="I59" s="208"/>
      <c r="J59" s="454"/>
    </row>
    <row r="60" spans="1:11" ht="17.25" customHeight="1" x14ac:dyDescent="0.15">
      <c r="A60" s="30">
        <v>57</v>
      </c>
      <c r="B60" s="232" t="s">
        <v>1360</v>
      </c>
      <c r="C60" s="363" t="s">
        <v>1361</v>
      </c>
      <c r="D60" s="226" t="s">
        <v>1362</v>
      </c>
      <c r="E60" s="116" t="s">
        <v>1363</v>
      </c>
      <c r="F60" s="227" t="s">
        <v>1364</v>
      </c>
      <c r="G60" s="224" t="s">
        <v>1354</v>
      </c>
      <c r="H60" s="228" t="s">
        <v>1354</v>
      </c>
      <c r="I60" s="208"/>
      <c r="J60" s="454"/>
    </row>
    <row r="61" spans="1:11" ht="17.25" customHeight="1" x14ac:dyDescent="0.15">
      <c r="A61" s="30">
        <v>58</v>
      </c>
      <c r="B61" s="232" t="s">
        <v>1430</v>
      </c>
      <c r="C61" s="363" t="s">
        <v>1431</v>
      </c>
      <c r="D61" s="226" t="s">
        <v>1432</v>
      </c>
      <c r="E61" s="116" t="s">
        <v>1433</v>
      </c>
      <c r="F61" s="227" t="s">
        <v>1434</v>
      </c>
      <c r="G61" s="224" t="s">
        <v>1435</v>
      </c>
      <c r="H61" s="228"/>
      <c r="I61" s="208"/>
      <c r="J61" s="454"/>
    </row>
    <row r="62" spans="1:11" ht="17.25" customHeight="1" x14ac:dyDescent="0.15">
      <c r="A62" s="30">
        <v>59</v>
      </c>
      <c r="B62" s="232" t="s">
        <v>2195</v>
      </c>
      <c r="C62" s="363" t="s">
        <v>2196</v>
      </c>
      <c r="D62" s="226" t="s">
        <v>2197</v>
      </c>
      <c r="E62" s="116" t="s">
        <v>2198</v>
      </c>
      <c r="F62" s="227" t="s">
        <v>2199</v>
      </c>
      <c r="G62" s="224" t="s">
        <v>2200</v>
      </c>
      <c r="H62" s="228" t="s">
        <v>2200</v>
      </c>
      <c r="I62" s="208"/>
      <c r="J62" s="454"/>
    </row>
    <row r="63" spans="1:11" s="28" customFormat="1" ht="17.25" customHeight="1" x14ac:dyDescent="0.15">
      <c r="A63" s="30">
        <v>60</v>
      </c>
      <c r="B63" s="232" t="s">
        <v>2278</v>
      </c>
      <c r="C63" s="363" t="s">
        <v>534</v>
      </c>
      <c r="D63" s="226" t="s">
        <v>2279</v>
      </c>
      <c r="E63" s="232" t="s">
        <v>535</v>
      </c>
      <c r="F63" s="233" t="s">
        <v>2280</v>
      </c>
      <c r="G63" s="224" t="s">
        <v>18</v>
      </c>
      <c r="H63" s="213"/>
      <c r="I63" s="208"/>
      <c r="J63" s="454"/>
      <c r="K63" s="152"/>
    </row>
    <row r="64" spans="1:11" s="28" customFormat="1" ht="17.25" customHeight="1" x14ac:dyDescent="0.15">
      <c r="A64" s="30">
        <v>61</v>
      </c>
      <c r="B64" s="232" t="s">
        <v>2326</v>
      </c>
      <c r="C64" s="363" t="s">
        <v>2327</v>
      </c>
      <c r="D64" s="226" t="s">
        <v>2328</v>
      </c>
      <c r="E64" s="232" t="s">
        <v>2329</v>
      </c>
      <c r="F64" s="233" t="s">
        <v>2330</v>
      </c>
      <c r="G64" s="224" t="s">
        <v>18</v>
      </c>
      <c r="H64" s="224" t="s">
        <v>18</v>
      </c>
      <c r="I64" s="208"/>
      <c r="J64" s="454"/>
      <c r="K64" s="152"/>
    </row>
    <row r="65" spans="1:11" s="28" customFormat="1" ht="17.25" customHeight="1" x14ac:dyDescent="0.15">
      <c r="A65" s="30">
        <v>62</v>
      </c>
      <c r="B65" s="232" t="s">
        <v>2495</v>
      </c>
      <c r="C65" s="363" t="s">
        <v>110</v>
      </c>
      <c r="D65" s="226" t="s">
        <v>2413</v>
      </c>
      <c r="E65" s="232" t="s">
        <v>2414</v>
      </c>
      <c r="F65" s="233" t="s">
        <v>2415</v>
      </c>
      <c r="G65" s="224" t="s">
        <v>2319</v>
      </c>
      <c r="H65" s="224" t="s">
        <v>2924</v>
      </c>
      <c r="I65" s="208" t="s">
        <v>2319</v>
      </c>
      <c r="J65" s="454" t="s">
        <v>2319</v>
      </c>
      <c r="K65" s="377"/>
    </row>
    <row r="66" spans="1:11" s="28" customFormat="1" ht="17.25" customHeight="1" x14ac:dyDescent="0.15">
      <c r="A66" s="30">
        <v>63</v>
      </c>
      <c r="B66" s="232" t="s">
        <v>2967</v>
      </c>
      <c r="C66" s="363" t="s">
        <v>2968</v>
      </c>
      <c r="D66" s="226" t="s">
        <v>2969</v>
      </c>
      <c r="E66" s="232" t="s">
        <v>2970</v>
      </c>
      <c r="F66" s="233" t="s">
        <v>2971</v>
      </c>
      <c r="G66" s="224" t="s">
        <v>2319</v>
      </c>
      <c r="H66" s="224" t="s">
        <v>18</v>
      </c>
      <c r="I66" s="208"/>
      <c r="J66" s="454"/>
      <c r="K66" s="377"/>
    </row>
    <row r="67" spans="1:11" s="28" customFormat="1" ht="17.25" customHeight="1" x14ac:dyDescent="0.15">
      <c r="A67" s="30">
        <v>64</v>
      </c>
      <c r="B67" s="232" t="s">
        <v>2995</v>
      </c>
      <c r="C67" s="363" t="s">
        <v>2996</v>
      </c>
      <c r="D67" s="226" t="s">
        <v>2997</v>
      </c>
      <c r="E67" s="232" t="s">
        <v>2256</v>
      </c>
      <c r="F67" s="233" t="s">
        <v>2998</v>
      </c>
      <c r="G67" s="224" t="s">
        <v>2319</v>
      </c>
      <c r="H67" s="224"/>
      <c r="I67" s="208"/>
      <c r="J67" s="454"/>
      <c r="K67" s="377"/>
    </row>
    <row r="68" spans="1:11" s="28" customFormat="1" ht="17.25" customHeight="1" x14ac:dyDescent="0.15">
      <c r="A68" s="30">
        <v>65</v>
      </c>
      <c r="B68" s="232" t="s">
        <v>2999</v>
      </c>
      <c r="C68" s="363" t="s">
        <v>2968</v>
      </c>
      <c r="D68" s="226" t="s">
        <v>3000</v>
      </c>
      <c r="E68" s="232" t="s">
        <v>3001</v>
      </c>
      <c r="F68" s="233" t="s">
        <v>3002</v>
      </c>
      <c r="G68" s="224" t="s">
        <v>2319</v>
      </c>
      <c r="H68" s="224" t="s">
        <v>18</v>
      </c>
      <c r="I68" s="208"/>
      <c r="J68" s="454"/>
      <c r="K68" s="377"/>
    </row>
    <row r="69" spans="1:11" s="28" customFormat="1" ht="17.25" customHeight="1" x14ac:dyDescent="0.15">
      <c r="A69" s="30">
        <v>66</v>
      </c>
      <c r="B69" s="232" t="s">
        <v>3206</v>
      </c>
      <c r="C69" s="363" t="s">
        <v>3207</v>
      </c>
      <c r="D69" s="226" t="s">
        <v>3208</v>
      </c>
      <c r="E69" s="232" t="s">
        <v>3209</v>
      </c>
      <c r="F69" s="233" t="s">
        <v>3210</v>
      </c>
      <c r="G69" s="213" t="s">
        <v>18</v>
      </c>
      <c r="H69" s="213" t="s">
        <v>18</v>
      </c>
      <c r="I69" s="84" t="s">
        <v>18</v>
      </c>
      <c r="J69" s="453" t="s">
        <v>18</v>
      </c>
      <c r="K69" s="377"/>
    </row>
    <row r="70" spans="1:11" ht="17.25" customHeight="1" x14ac:dyDescent="0.15">
      <c r="A70" s="30">
        <v>67</v>
      </c>
      <c r="B70" s="93" t="s">
        <v>134</v>
      </c>
      <c r="C70" s="356" t="s">
        <v>135</v>
      </c>
      <c r="D70" s="92" t="s">
        <v>136</v>
      </c>
      <c r="E70" s="93" t="s">
        <v>570</v>
      </c>
      <c r="F70" s="233" t="s">
        <v>2430</v>
      </c>
      <c r="G70" s="213" t="s">
        <v>18</v>
      </c>
      <c r="H70" s="253" t="s">
        <v>1435</v>
      </c>
      <c r="I70" s="208"/>
      <c r="J70" s="454"/>
    </row>
    <row r="71" spans="1:11" s="28" customFormat="1" ht="17.25" customHeight="1" x14ac:dyDescent="0.15">
      <c r="A71" s="30">
        <v>68</v>
      </c>
      <c r="B71" s="93" t="s">
        <v>1191</v>
      </c>
      <c r="C71" s="356" t="s">
        <v>137</v>
      </c>
      <c r="D71" s="92" t="s">
        <v>1192</v>
      </c>
      <c r="E71" s="93" t="s">
        <v>57</v>
      </c>
      <c r="F71" s="209" t="s">
        <v>1193</v>
      </c>
      <c r="G71" s="213" t="s">
        <v>18</v>
      </c>
      <c r="H71" s="213" t="s">
        <v>18</v>
      </c>
      <c r="I71" s="208"/>
      <c r="J71" s="454"/>
      <c r="K71" s="152"/>
    </row>
    <row r="72" spans="1:11" ht="17.25" customHeight="1" x14ac:dyDescent="0.15">
      <c r="A72" s="30">
        <v>69</v>
      </c>
      <c r="B72" s="93" t="s">
        <v>138</v>
      </c>
      <c r="C72" s="362" t="s">
        <v>1046</v>
      </c>
      <c r="D72" s="115" t="s">
        <v>1045</v>
      </c>
      <c r="E72" s="93" t="s">
        <v>590</v>
      </c>
      <c r="F72" s="209" t="s">
        <v>139</v>
      </c>
      <c r="G72" s="213" t="s">
        <v>18</v>
      </c>
      <c r="H72" s="213" t="s">
        <v>18</v>
      </c>
      <c r="I72" s="84" t="s">
        <v>18</v>
      </c>
      <c r="J72" s="453" t="s">
        <v>18</v>
      </c>
    </row>
    <row r="73" spans="1:11" ht="17.25" customHeight="1" x14ac:dyDescent="0.15">
      <c r="A73" s="30">
        <v>70</v>
      </c>
      <c r="B73" s="93" t="s">
        <v>140</v>
      </c>
      <c r="C73" s="356" t="s">
        <v>141</v>
      </c>
      <c r="D73" s="92" t="s">
        <v>142</v>
      </c>
      <c r="E73" s="93" t="s">
        <v>57</v>
      </c>
      <c r="F73" s="209" t="s">
        <v>143</v>
      </c>
      <c r="G73" s="213" t="s">
        <v>18</v>
      </c>
      <c r="H73" s="214"/>
      <c r="I73" s="208"/>
      <c r="J73" s="454"/>
    </row>
    <row r="74" spans="1:11" ht="17.25" customHeight="1" x14ac:dyDescent="0.15">
      <c r="A74" s="30">
        <v>71</v>
      </c>
      <c r="B74" s="93" t="s">
        <v>144</v>
      </c>
      <c r="C74" s="356" t="s">
        <v>145</v>
      </c>
      <c r="D74" s="92" t="s">
        <v>146</v>
      </c>
      <c r="E74" s="93" t="s">
        <v>147</v>
      </c>
      <c r="F74" s="210" t="s">
        <v>106</v>
      </c>
      <c r="G74" s="213" t="s">
        <v>18</v>
      </c>
      <c r="H74" s="213" t="s">
        <v>18</v>
      </c>
      <c r="I74" s="208"/>
      <c r="J74" s="454"/>
    </row>
    <row r="75" spans="1:11" ht="17.25" customHeight="1" x14ac:dyDescent="0.15">
      <c r="A75" s="30">
        <v>72</v>
      </c>
      <c r="B75" s="93" t="s">
        <v>148</v>
      </c>
      <c r="C75" s="356" t="s">
        <v>149</v>
      </c>
      <c r="D75" s="92" t="s">
        <v>150</v>
      </c>
      <c r="E75" s="93" t="s">
        <v>595</v>
      </c>
      <c r="F75" s="208" t="s">
        <v>151</v>
      </c>
      <c r="G75" s="213" t="s">
        <v>18</v>
      </c>
      <c r="H75" s="213" t="s">
        <v>18</v>
      </c>
      <c r="I75" s="84" t="s">
        <v>18</v>
      </c>
      <c r="J75" s="453" t="s">
        <v>18</v>
      </c>
    </row>
    <row r="76" spans="1:11" ht="17.25" customHeight="1" x14ac:dyDescent="0.15">
      <c r="A76" s="30">
        <v>73</v>
      </c>
      <c r="B76" s="93" t="s">
        <v>152</v>
      </c>
      <c r="C76" s="356" t="s">
        <v>153</v>
      </c>
      <c r="D76" s="92" t="s">
        <v>154</v>
      </c>
      <c r="E76" s="93" t="s">
        <v>606</v>
      </c>
      <c r="F76" s="209" t="s">
        <v>607</v>
      </c>
      <c r="G76" s="213" t="s">
        <v>18</v>
      </c>
      <c r="H76" s="213" t="s">
        <v>18</v>
      </c>
      <c r="I76" s="208" t="s">
        <v>18</v>
      </c>
      <c r="J76" s="454" t="s">
        <v>18</v>
      </c>
    </row>
    <row r="77" spans="1:11" ht="17.25" customHeight="1" x14ac:dyDescent="0.15">
      <c r="A77" s="30">
        <v>74</v>
      </c>
      <c r="B77" s="232" t="s">
        <v>1260</v>
      </c>
      <c r="C77" s="363" t="s">
        <v>1261</v>
      </c>
      <c r="D77" s="226" t="s">
        <v>1262</v>
      </c>
      <c r="E77" s="232" t="s">
        <v>1263</v>
      </c>
      <c r="F77" s="233" t="s">
        <v>1264</v>
      </c>
      <c r="G77" s="224" t="s">
        <v>1265</v>
      </c>
      <c r="H77" s="224" t="s">
        <v>1265</v>
      </c>
      <c r="I77" s="208"/>
      <c r="J77" s="454"/>
    </row>
    <row r="78" spans="1:11" ht="17.25" customHeight="1" x14ac:dyDescent="0.15">
      <c r="A78" s="30">
        <v>75</v>
      </c>
      <c r="B78" s="232" t="s">
        <v>1292</v>
      </c>
      <c r="C78" s="363" t="s">
        <v>1293</v>
      </c>
      <c r="D78" s="226" t="s">
        <v>1294</v>
      </c>
      <c r="E78" s="232" t="s">
        <v>352</v>
      </c>
      <c r="F78" s="233" t="s">
        <v>1295</v>
      </c>
      <c r="G78" s="224" t="s">
        <v>1296</v>
      </c>
      <c r="H78" s="224" t="s">
        <v>1296</v>
      </c>
      <c r="I78" s="208"/>
      <c r="J78" s="454"/>
    </row>
    <row r="79" spans="1:11" ht="17.25" customHeight="1" x14ac:dyDescent="0.15">
      <c r="A79" s="30">
        <v>76</v>
      </c>
      <c r="B79" s="232" t="s">
        <v>2217</v>
      </c>
      <c r="C79" s="363" t="s">
        <v>2218</v>
      </c>
      <c r="D79" s="226" t="s">
        <v>3074</v>
      </c>
      <c r="E79" s="232" t="s">
        <v>604</v>
      </c>
      <c r="F79" s="233" t="s">
        <v>2670</v>
      </c>
      <c r="G79" s="224" t="s">
        <v>2219</v>
      </c>
      <c r="H79" s="224" t="s">
        <v>3073</v>
      </c>
      <c r="I79" s="208"/>
      <c r="J79" s="454"/>
    </row>
    <row r="80" spans="1:11" ht="17.25" customHeight="1" x14ac:dyDescent="0.15">
      <c r="A80" s="30">
        <v>77</v>
      </c>
      <c r="B80" s="93" t="s">
        <v>155</v>
      </c>
      <c r="C80" s="356" t="s">
        <v>156</v>
      </c>
      <c r="D80" s="92" t="s">
        <v>157</v>
      </c>
      <c r="E80" s="93" t="s">
        <v>604</v>
      </c>
      <c r="F80" s="210" t="s">
        <v>1072</v>
      </c>
      <c r="G80" s="213" t="s">
        <v>18</v>
      </c>
      <c r="H80" s="213" t="s">
        <v>18</v>
      </c>
      <c r="I80" s="208" t="s">
        <v>18</v>
      </c>
      <c r="J80" s="454" t="s">
        <v>18</v>
      </c>
    </row>
    <row r="81" spans="1:11" ht="17.25" customHeight="1" x14ac:dyDescent="0.15">
      <c r="A81" s="30">
        <v>78</v>
      </c>
      <c r="B81" s="232" t="s">
        <v>2378</v>
      </c>
      <c r="C81" s="356" t="s">
        <v>158</v>
      </c>
      <c r="D81" s="92" t="s">
        <v>598</v>
      </c>
      <c r="E81" s="93" t="s">
        <v>599</v>
      </c>
      <c r="F81" s="209" t="s">
        <v>600</v>
      </c>
      <c r="G81" s="213" t="s">
        <v>18</v>
      </c>
      <c r="H81" s="213" t="s">
        <v>18</v>
      </c>
      <c r="I81" s="84"/>
      <c r="J81" s="453"/>
    </row>
    <row r="82" spans="1:11" ht="17.25" customHeight="1" x14ac:dyDescent="0.15">
      <c r="A82" s="30">
        <v>79</v>
      </c>
      <c r="B82" s="93" t="s">
        <v>159</v>
      </c>
      <c r="C82" s="356" t="s">
        <v>160</v>
      </c>
      <c r="D82" s="226" t="s">
        <v>1413</v>
      </c>
      <c r="E82" s="116" t="s">
        <v>1066</v>
      </c>
      <c r="F82" s="208" t="s">
        <v>161</v>
      </c>
      <c r="G82" s="213" t="s">
        <v>18</v>
      </c>
      <c r="H82" s="213"/>
      <c r="I82" s="208" t="s">
        <v>18</v>
      </c>
      <c r="J82" s="454" t="s">
        <v>18</v>
      </c>
    </row>
    <row r="83" spans="1:11" ht="17.25" customHeight="1" x14ac:dyDescent="0.15">
      <c r="A83" s="30">
        <v>80</v>
      </c>
      <c r="B83" s="93" t="s">
        <v>24</v>
      </c>
      <c r="C83" s="356" t="s">
        <v>25</v>
      </c>
      <c r="D83" s="92" t="s">
        <v>26</v>
      </c>
      <c r="E83" s="116" t="s">
        <v>27</v>
      </c>
      <c r="F83" s="208" t="s">
        <v>28</v>
      </c>
      <c r="G83" s="213" t="s">
        <v>18</v>
      </c>
      <c r="H83" s="213" t="s">
        <v>18</v>
      </c>
      <c r="I83" s="231"/>
      <c r="J83" s="455" t="s">
        <v>1231</v>
      </c>
    </row>
    <row r="84" spans="1:11" ht="17.25" customHeight="1" x14ac:dyDescent="0.15">
      <c r="A84" s="30">
        <v>81</v>
      </c>
      <c r="B84" s="232" t="s">
        <v>2268</v>
      </c>
      <c r="C84" s="363" t="s">
        <v>2269</v>
      </c>
      <c r="D84" s="226" t="s">
        <v>2270</v>
      </c>
      <c r="E84" s="116" t="s">
        <v>2271</v>
      </c>
      <c r="F84" s="231" t="s">
        <v>2272</v>
      </c>
      <c r="G84" s="224" t="s">
        <v>18</v>
      </c>
      <c r="H84" s="213"/>
      <c r="I84" s="231"/>
      <c r="J84" s="455"/>
    </row>
    <row r="85" spans="1:11" ht="17.25" customHeight="1" x14ac:dyDescent="0.15">
      <c r="A85" s="30">
        <v>82</v>
      </c>
      <c r="B85" s="232" t="s">
        <v>2770</v>
      </c>
      <c r="C85" s="363" t="s">
        <v>2771</v>
      </c>
      <c r="D85" s="226" t="s">
        <v>2772</v>
      </c>
      <c r="E85" s="116" t="s">
        <v>2773</v>
      </c>
      <c r="F85" s="231" t="s">
        <v>2774</v>
      </c>
      <c r="G85" s="224" t="s">
        <v>18</v>
      </c>
      <c r="H85" s="224" t="s">
        <v>2775</v>
      </c>
      <c r="I85" s="231"/>
      <c r="J85" s="455"/>
    </row>
    <row r="86" spans="1:11" ht="17.25" customHeight="1" x14ac:dyDescent="0.15">
      <c r="A86" s="30">
        <v>83</v>
      </c>
      <c r="B86" s="93" t="s">
        <v>162</v>
      </c>
      <c r="C86" s="356" t="s">
        <v>163</v>
      </c>
      <c r="D86" s="92" t="s">
        <v>164</v>
      </c>
      <c r="E86" s="93" t="s">
        <v>811</v>
      </c>
      <c r="F86" s="209" t="s">
        <v>165</v>
      </c>
      <c r="G86" s="213" t="s">
        <v>18</v>
      </c>
      <c r="H86" s="213" t="s">
        <v>18</v>
      </c>
      <c r="I86" s="208" t="s">
        <v>18</v>
      </c>
      <c r="J86" s="454" t="s">
        <v>18</v>
      </c>
    </row>
    <row r="87" spans="1:11" ht="17.25" customHeight="1" x14ac:dyDescent="0.15">
      <c r="A87" s="30">
        <v>84</v>
      </c>
      <c r="B87" s="93" t="s">
        <v>29</v>
      </c>
      <c r="C87" s="356" t="s">
        <v>166</v>
      </c>
      <c r="D87" s="92" t="s">
        <v>167</v>
      </c>
      <c r="E87" s="93" t="s">
        <v>611</v>
      </c>
      <c r="F87" s="209" t="s">
        <v>612</v>
      </c>
      <c r="G87" s="213" t="s">
        <v>18</v>
      </c>
      <c r="H87" s="213" t="s">
        <v>18</v>
      </c>
      <c r="I87" s="84" t="s">
        <v>18</v>
      </c>
      <c r="J87" s="453" t="s">
        <v>18</v>
      </c>
    </row>
    <row r="88" spans="1:11" ht="17.25" customHeight="1" x14ac:dyDescent="0.15">
      <c r="A88" s="30">
        <v>85</v>
      </c>
      <c r="B88" s="93" t="s">
        <v>168</v>
      </c>
      <c r="C88" s="356" t="s">
        <v>169</v>
      </c>
      <c r="D88" s="92" t="s">
        <v>170</v>
      </c>
      <c r="E88" s="97" t="s">
        <v>171</v>
      </c>
      <c r="F88" s="209" t="s">
        <v>172</v>
      </c>
      <c r="G88" s="213" t="s">
        <v>18</v>
      </c>
      <c r="H88" s="213" t="s">
        <v>18</v>
      </c>
      <c r="I88" s="208" t="s">
        <v>18</v>
      </c>
      <c r="J88" s="454" t="s">
        <v>18</v>
      </c>
    </row>
    <row r="89" spans="1:11" ht="17.25" customHeight="1" x14ac:dyDescent="0.15">
      <c r="A89" s="30">
        <v>86</v>
      </c>
      <c r="B89" s="232" t="s">
        <v>1372</v>
      </c>
      <c r="C89" s="363" t="s">
        <v>2202</v>
      </c>
      <c r="D89" s="226" t="s">
        <v>2201</v>
      </c>
      <c r="E89" s="237" t="s">
        <v>1373</v>
      </c>
      <c r="F89" s="209" t="s">
        <v>173</v>
      </c>
      <c r="G89" s="213" t="s">
        <v>18</v>
      </c>
      <c r="H89" s="213" t="s">
        <v>18</v>
      </c>
      <c r="I89" s="208" t="s">
        <v>18</v>
      </c>
      <c r="J89" s="454" t="s">
        <v>18</v>
      </c>
    </row>
    <row r="90" spans="1:11" ht="17.25" customHeight="1" x14ac:dyDescent="0.15">
      <c r="A90" s="30">
        <v>87</v>
      </c>
      <c r="B90" s="232" t="s">
        <v>1279</v>
      </c>
      <c r="C90" s="363" t="s">
        <v>1280</v>
      </c>
      <c r="D90" s="226" t="s">
        <v>1281</v>
      </c>
      <c r="E90" s="237" t="s">
        <v>2872</v>
      </c>
      <c r="F90" s="233" t="s">
        <v>1282</v>
      </c>
      <c r="G90" s="224" t="s">
        <v>1283</v>
      </c>
      <c r="H90" s="224" t="s">
        <v>2811</v>
      </c>
      <c r="I90" s="231" t="s">
        <v>1265</v>
      </c>
      <c r="J90" s="455" t="s">
        <v>1283</v>
      </c>
    </row>
    <row r="91" spans="1:11" ht="17.25" customHeight="1" x14ac:dyDescent="0.15">
      <c r="A91" s="30">
        <v>88</v>
      </c>
      <c r="B91" s="232" t="s">
        <v>2483</v>
      </c>
      <c r="C91" s="363" t="s">
        <v>1941</v>
      </c>
      <c r="D91" s="226" t="s">
        <v>2484</v>
      </c>
      <c r="E91" s="225" t="s">
        <v>2485</v>
      </c>
      <c r="F91" s="231" t="s">
        <v>2486</v>
      </c>
      <c r="G91" s="224" t="s">
        <v>18</v>
      </c>
      <c r="H91" s="224" t="s">
        <v>18</v>
      </c>
      <c r="I91" s="208"/>
      <c r="J91" s="454"/>
    </row>
    <row r="92" spans="1:11" ht="17.25" customHeight="1" x14ac:dyDescent="0.15">
      <c r="A92" s="30">
        <v>89</v>
      </c>
      <c r="B92" s="232" t="s">
        <v>2925</v>
      </c>
      <c r="C92" s="363" t="s">
        <v>2926</v>
      </c>
      <c r="D92" s="226" t="s">
        <v>2927</v>
      </c>
      <c r="E92" s="226" t="s">
        <v>2889</v>
      </c>
      <c r="F92" s="231" t="s">
        <v>2928</v>
      </c>
      <c r="G92" s="224" t="s">
        <v>2924</v>
      </c>
      <c r="H92" s="224" t="s">
        <v>2924</v>
      </c>
      <c r="I92" s="208"/>
      <c r="J92" s="454"/>
    </row>
    <row r="93" spans="1:11" s="28" customFormat="1" ht="17.25" customHeight="1" x14ac:dyDescent="0.15">
      <c r="A93" s="30">
        <v>90</v>
      </c>
      <c r="B93" s="153" t="s">
        <v>1188</v>
      </c>
      <c r="C93" s="364" t="s">
        <v>1189</v>
      </c>
      <c r="D93" s="154" t="s">
        <v>717</v>
      </c>
      <c r="E93" s="155" t="s">
        <v>174</v>
      </c>
      <c r="F93" s="209" t="s">
        <v>1190</v>
      </c>
      <c r="G93" s="213" t="s">
        <v>18</v>
      </c>
      <c r="H93" s="213" t="s">
        <v>18</v>
      </c>
      <c r="I93" s="84"/>
      <c r="J93" s="453"/>
      <c r="K93" s="152"/>
    </row>
    <row r="94" spans="1:11" s="28" customFormat="1" ht="17.25" customHeight="1" x14ac:dyDescent="0.15">
      <c r="A94" s="30">
        <v>91</v>
      </c>
      <c r="B94" s="153" t="s">
        <v>1319</v>
      </c>
      <c r="C94" s="365" t="s">
        <v>1320</v>
      </c>
      <c r="D94" s="249" t="s">
        <v>1321</v>
      </c>
      <c r="E94" s="250" t="s">
        <v>1322</v>
      </c>
      <c r="F94" s="233" t="s">
        <v>1323</v>
      </c>
      <c r="G94" s="224" t="s">
        <v>1324</v>
      </c>
      <c r="H94" s="224" t="s">
        <v>1324</v>
      </c>
      <c r="I94" s="208"/>
      <c r="J94" s="454"/>
      <c r="K94" s="152"/>
    </row>
    <row r="95" spans="1:11" ht="17.25" customHeight="1" x14ac:dyDescent="0.15">
      <c r="A95" s="30">
        <v>92</v>
      </c>
      <c r="B95" s="93" t="s">
        <v>175</v>
      </c>
      <c r="C95" s="356" t="s">
        <v>176</v>
      </c>
      <c r="D95" s="92" t="s">
        <v>177</v>
      </c>
      <c r="E95" s="93" t="s">
        <v>178</v>
      </c>
      <c r="F95" s="208" t="s">
        <v>179</v>
      </c>
      <c r="G95" s="224" t="s">
        <v>1231</v>
      </c>
      <c r="H95" s="213"/>
      <c r="I95" s="208" t="s">
        <v>18</v>
      </c>
      <c r="J95" s="454" t="s">
        <v>18</v>
      </c>
    </row>
    <row r="96" spans="1:11" ht="17.25" customHeight="1" x14ac:dyDescent="0.15">
      <c r="A96" s="30">
        <v>93</v>
      </c>
      <c r="B96" s="232" t="s">
        <v>2776</v>
      </c>
      <c r="C96" s="363" t="s">
        <v>2316</v>
      </c>
      <c r="D96" s="226" t="s">
        <v>2317</v>
      </c>
      <c r="E96" s="232" t="s">
        <v>2296</v>
      </c>
      <c r="F96" s="231" t="s">
        <v>2318</v>
      </c>
      <c r="G96" s="224" t="s">
        <v>18</v>
      </c>
      <c r="H96" s="213"/>
      <c r="I96" s="208" t="s">
        <v>18</v>
      </c>
      <c r="J96" s="454" t="s">
        <v>18</v>
      </c>
    </row>
    <row r="97" spans="1:11" ht="17.25" customHeight="1" x14ac:dyDescent="0.15">
      <c r="A97" s="30">
        <v>94</v>
      </c>
      <c r="B97" s="93" t="s">
        <v>180</v>
      </c>
      <c r="C97" s="356" t="s">
        <v>181</v>
      </c>
      <c r="D97" s="92" t="s">
        <v>182</v>
      </c>
      <c r="E97" s="93" t="s">
        <v>183</v>
      </c>
      <c r="F97" s="208" t="s">
        <v>184</v>
      </c>
      <c r="G97" s="213" t="s">
        <v>18</v>
      </c>
      <c r="H97" s="213" t="s">
        <v>18</v>
      </c>
      <c r="I97" s="208" t="s">
        <v>18</v>
      </c>
      <c r="J97" s="454" t="s">
        <v>18</v>
      </c>
    </row>
    <row r="98" spans="1:11" ht="17.25" customHeight="1" x14ac:dyDescent="0.15">
      <c r="A98" s="30">
        <v>95</v>
      </c>
      <c r="B98" s="232" t="s">
        <v>2487</v>
      </c>
      <c r="C98" s="360" t="s">
        <v>181</v>
      </c>
      <c r="D98" s="226" t="s">
        <v>2488</v>
      </c>
      <c r="E98" s="232" t="s">
        <v>2489</v>
      </c>
      <c r="F98" s="223" t="s">
        <v>2267</v>
      </c>
      <c r="G98" s="223" t="s">
        <v>18</v>
      </c>
      <c r="H98" s="84"/>
      <c r="I98" s="84"/>
      <c r="J98" s="453"/>
    </row>
    <row r="99" spans="1:11" ht="17.25" customHeight="1" x14ac:dyDescent="0.15">
      <c r="A99" s="30">
        <v>96</v>
      </c>
      <c r="B99" s="93" t="s">
        <v>185</v>
      </c>
      <c r="C99" s="361" t="s">
        <v>1365</v>
      </c>
      <c r="D99" s="92" t="s">
        <v>1073</v>
      </c>
      <c r="E99" s="93" t="s">
        <v>186</v>
      </c>
      <c r="F99" s="84" t="s">
        <v>1366</v>
      </c>
      <c r="G99" s="223" t="s">
        <v>1354</v>
      </c>
      <c r="H99" s="223" t="s">
        <v>1354</v>
      </c>
      <c r="I99" s="223" t="s">
        <v>1265</v>
      </c>
      <c r="J99" s="456" t="s">
        <v>1354</v>
      </c>
      <c r="K99" s="11"/>
    </row>
    <row r="100" spans="1:11" ht="17.25" customHeight="1" thickBot="1" x14ac:dyDescent="0.2">
      <c r="A100" s="30">
        <v>97</v>
      </c>
      <c r="B100" s="348" t="s">
        <v>1367</v>
      </c>
      <c r="C100" s="366" t="s">
        <v>1368</v>
      </c>
      <c r="D100" s="349" t="s">
        <v>1369</v>
      </c>
      <c r="E100" s="350" t="s">
        <v>1370</v>
      </c>
      <c r="F100" s="278" t="s">
        <v>1371</v>
      </c>
      <c r="G100" s="151" t="s">
        <v>18</v>
      </c>
      <c r="H100" s="351" t="s">
        <v>18</v>
      </c>
      <c r="I100" s="151"/>
      <c r="J100" s="457"/>
      <c r="K100" s="11"/>
    </row>
    <row r="101" spans="1:11" ht="17.25" customHeight="1" x14ac:dyDescent="0.15">
      <c r="A101" s="342"/>
      <c r="B101" s="343"/>
      <c r="C101" s="344"/>
      <c r="D101" s="345"/>
      <c r="E101" s="346"/>
      <c r="F101" s="347"/>
      <c r="G101" s="342"/>
      <c r="H101" s="342"/>
      <c r="I101" s="342"/>
      <c r="J101" s="342"/>
      <c r="K101" s="11"/>
    </row>
  </sheetData>
  <autoFilter ref="A3:K100"/>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zoomScaleNormal="100" zoomScaleSheetLayoutView="40" workbookViewId="0">
      <selection activeCell="H2" sqref="H2"/>
    </sheetView>
  </sheetViews>
  <sheetFormatPr defaultRowHeight="18" customHeight="1" x14ac:dyDescent="0.15"/>
  <cols>
    <col min="1" max="1" width="5.140625" style="11" customWidth="1"/>
    <col min="2" max="2" width="32.85546875" style="29" customWidth="1"/>
    <col min="3" max="3" width="10" style="29" customWidth="1"/>
    <col min="4" max="4" width="24.42578125" style="11" customWidth="1"/>
    <col min="5" max="5" width="20.28515625" style="11" customWidth="1"/>
    <col min="6" max="6" width="26.140625" style="11" customWidth="1"/>
    <col min="7" max="7" width="9.28515625" style="11" customWidth="1"/>
    <col min="8" max="8" width="10" style="11" customWidth="1"/>
    <col min="9" max="9" width="14" style="9" customWidth="1"/>
    <col min="10" max="10" width="15.42578125" style="11" customWidth="1"/>
    <col min="11" max="16384" width="9.140625" style="11"/>
  </cols>
  <sheetData>
    <row r="1" spans="1:14" s="2" customFormat="1" ht="18" customHeight="1" x14ac:dyDescent="0.15">
      <c r="A1" s="3" t="s">
        <v>1213</v>
      </c>
      <c r="B1" s="3"/>
      <c r="C1" s="3"/>
      <c r="I1" s="4"/>
    </row>
    <row r="2" spans="1:14" s="2" customFormat="1" ht="18" customHeight="1" x14ac:dyDescent="0.15">
      <c r="A2" s="3"/>
      <c r="B2" s="3"/>
      <c r="C2" s="3"/>
      <c r="H2" s="121" t="str">
        <f>支援施設!N2</f>
        <v>（R２ ．２．１現在）</v>
      </c>
      <c r="I2" s="4"/>
    </row>
    <row r="3" spans="1:14" s="2" customFormat="1" ht="18" customHeight="1" thickBot="1" x14ac:dyDescent="0.2">
      <c r="A3" s="19" t="s">
        <v>434</v>
      </c>
      <c r="B3" s="3" t="s">
        <v>855</v>
      </c>
      <c r="C3" s="3"/>
      <c r="E3" s="3"/>
      <c r="I3" s="4"/>
      <c r="J3" s="4"/>
      <c r="L3" s="4"/>
    </row>
    <row r="4" spans="1:14" s="9" customFormat="1" ht="18" customHeight="1" x14ac:dyDescent="0.15">
      <c r="A4" s="49" t="s">
        <v>218</v>
      </c>
      <c r="B4" s="47" t="s">
        <v>211</v>
      </c>
      <c r="C4" s="50" t="s">
        <v>52</v>
      </c>
      <c r="D4" s="48" t="s">
        <v>215</v>
      </c>
      <c r="E4" s="51" t="s">
        <v>212</v>
      </c>
      <c r="F4" s="47" t="s">
        <v>213</v>
      </c>
      <c r="G4" s="123" t="s">
        <v>216</v>
      </c>
      <c r="H4" s="206" t="s">
        <v>214</v>
      </c>
      <c r="I4" s="47" t="s">
        <v>238</v>
      </c>
      <c r="J4" s="69" t="s">
        <v>883</v>
      </c>
      <c r="K4" s="8" t="s">
        <v>217</v>
      </c>
    </row>
    <row r="5" spans="1:14" ht="18" customHeight="1" x14ac:dyDescent="0.15">
      <c r="A5" s="33">
        <v>1</v>
      </c>
      <c r="B5" s="52" t="s">
        <v>856</v>
      </c>
      <c r="C5" s="32" t="s">
        <v>761</v>
      </c>
      <c r="D5" s="53" t="s">
        <v>857</v>
      </c>
      <c r="E5" s="54" t="s">
        <v>858</v>
      </c>
      <c r="F5" s="52" t="s">
        <v>858</v>
      </c>
      <c r="G5" s="124">
        <v>22859</v>
      </c>
      <c r="H5" s="34">
        <v>22859</v>
      </c>
      <c r="I5" s="31" t="s">
        <v>859</v>
      </c>
      <c r="J5" s="125" t="s">
        <v>860</v>
      </c>
      <c r="K5" s="10"/>
      <c r="L5" s="9"/>
    </row>
    <row r="6" spans="1:14" ht="18" customHeight="1" thickBot="1" x14ac:dyDescent="0.2">
      <c r="A6" s="55">
        <v>2</v>
      </c>
      <c r="B6" s="62" t="s">
        <v>861</v>
      </c>
      <c r="C6" s="64" t="s">
        <v>862</v>
      </c>
      <c r="D6" s="58" t="s">
        <v>863</v>
      </c>
      <c r="E6" s="59" t="s">
        <v>864</v>
      </c>
      <c r="F6" s="56" t="s">
        <v>219</v>
      </c>
      <c r="G6" s="98">
        <v>36617</v>
      </c>
      <c r="H6" s="60">
        <v>36617</v>
      </c>
      <c r="I6" s="61" t="s">
        <v>865</v>
      </c>
      <c r="J6" s="122" t="s">
        <v>866</v>
      </c>
      <c r="K6" s="65"/>
      <c r="L6" s="9"/>
    </row>
    <row r="7" spans="1:14" s="5" customFormat="1" ht="12.75" customHeight="1" x14ac:dyDescent="0.15">
      <c r="A7" s="18"/>
      <c r="B7" s="14"/>
      <c r="C7" s="15"/>
      <c r="D7" s="14"/>
      <c r="E7" s="16"/>
      <c r="F7" s="14"/>
      <c r="G7" s="14"/>
      <c r="H7" s="14"/>
      <c r="I7" s="17"/>
      <c r="J7" s="13"/>
      <c r="K7" s="17"/>
      <c r="M7" s="7"/>
      <c r="N7" s="1"/>
    </row>
    <row r="8" spans="1:14" s="2" customFormat="1" ht="18" customHeight="1" thickBot="1" x14ac:dyDescent="0.2">
      <c r="A8" s="19" t="s">
        <v>435</v>
      </c>
      <c r="B8" s="3" t="s">
        <v>867</v>
      </c>
      <c r="C8" s="3"/>
      <c r="E8" s="3"/>
      <c r="I8" s="4"/>
      <c r="J8" s="4"/>
      <c r="L8" s="4"/>
    </row>
    <row r="9" spans="1:14" s="9" customFormat="1" ht="18" customHeight="1" x14ac:dyDescent="0.15">
      <c r="A9" s="49" t="s">
        <v>218</v>
      </c>
      <c r="B9" s="47" t="s">
        <v>211</v>
      </c>
      <c r="C9" s="50" t="s">
        <v>52</v>
      </c>
      <c r="D9" s="48" t="s">
        <v>215</v>
      </c>
      <c r="E9" s="51" t="s">
        <v>212</v>
      </c>
      <c r="F9" s="47" t="s">
        <v>213</v>
      </c>
      <c r="G9" s="123" t="s">
        <v>216</v>
      </c>
      <c r="H9" s="206" t="s">
        <v>214</v>
      </c>
      <c r="I9" s="47" t="s">
        <v>238</v>
      </c>
      <c r="J9" s="69" t="s">
        <v>883</v>
      </c>
      <c r="K9" s="8" t="s">
        <v>217</v>
      </c>
    </row>
    <row r="10" spans="1:14" ht="18" customHeight="1" x14ac:dyDescent="0.15">
      <c r="A10" s="33">
        <v>1</v>
      </c>
      <c r="B10" s="66" t="s">
        <v>861</v>
      </c>
      <c r="C10" s="67" t="s">
        <v>862</v>
      </c>
      <c r="D10" s="53" t="s">
        <v>863</v>
      </c>
      <c r="E10" s="54" t="s">
        <v>864</v>
      </c>
      <c r="F10" s="52" t="s">
        <v>219</v>
      </c>
      <c r="G10" s="124">
        <v>36617</v>
      </c>
      <c r="H10" s="34">
        <v>36617</v>
      </c>
      <c r="I10" s="31" t="s">
        <v>865</v>
      </c>
      <c r="J10" s="125" t="s">
        <v>866</v>
      </c>
      <c r="K10" s="68"/>
      <c r="L10" s="9"/>
    </row>
    <row r="11" spans="1:14" ht="18" customHeight="1" thickBot="1" x14ac:dyDescent="0.2">
      <c r="A11" s="55">
        <v>2</v>
      </c>
      <c r="B11" s="56" t="s">
        <v>868</v>
      </c>
      <c r="C11" s="57" t="s">
        <v>869</v>
      </c>
      <c r="D11" s="58" t="s">
        <v>870</v>
      </c>
      <c r="E11" s="59" t="s">
        <v>864</v>
      </c>
      <c r="F11" s="56" t="s">
        <v>219</v>
      </c>
      <c r="G11" s="98">
        <v>34790</v>
      </c>
      <c r="H11" s="60">
        <v>34790</v>
      </c>
      <c r="I11" s="61" t="s">
        <v>871</v>
      </c>
      <c r="J11" s="122" t="s">
        <v>872</v>
      </c>
      <c r="K11" s="12"/>
      <c r="L11" s="9"/>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支援施設</vt:lpstr>
      <vt:lpstr>居宅系</vt:lpstr>
      <vt:lpstr>日中系</vt:lpstr>
      <vt:lpstr>短期入所</vt:lpstr>
      <vt:lpstr>療養介護 </vt:lpstr>
      <vt:lpstr>グループホーム </vt:lpstr>
      <vt:lpstr>自立生活援助</vt:lpstr>
      <vt:lpstr>相談</vt:lpstr>
      <vt:lpstr>関連施設</vt:lpstr>
      <vt:lpstr>集計</vt:lpstr>
      <vt:lpstr>居宅系!Print_Area</vt:lpstr>
      <vt:lpstr>支援施設!Print_Area</vt:lpstr>
      <vt:lpstr>自立生活援助!Print_Area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2019-09-26T01:26:02Z</cp:lastPrinted>
  <dcterms:created xsi:type="dcterms:W3CDTF">2002-04-23T00:23:51Z</dcterms:created>
  <dcterms:modified xsi:type="dcterms:W3CDTF">2020-02-10T02:12:50Z</dcterms:modified>
</cp:coreProperties>
</file>