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3_施設グループフォルダ\06_施設整備\03_地空間交付金\☆要網改正(R2~)\R5改正（医療院スプリンクラー）\ついでに数式入力等\"/>
    </mc:Choice>
  </mc:AlternateContent>
  <bookViews>
    <workbookView xWindow="720" yWindow="525" windowWidth="16845" windowHeight="11400"/>
  </bookViews>
  <sheets>
    <sheet name="別紙２ " sheetId="40" r:id="rId1"/>
  </sheets>
  <definedNames>
    <definedName name="_xlnm.Print_Area" localSheetId="0">'別紙２ '!$A$1:$S$33</definedName>
  </definedNames>
  <calcPr calcId="162913"/>
</workbook>
</file>

<file path=xl/calcChain.xml><?xml version="1.0" encoding="utf-8"?>
<calcChain xmlns="http://schemas.openxmlformats.org/spreadsheetml/2006/main">
  <c r="P27" i="40" l="1"/>
  <c r="P26" i="40"/>
  <c r="P24" i="40" s="1"/>
  <c r="P25" i="40"/>
  <c r="P23" i="40"/>
  <c r="P22" i="40"/>
  <c r="P21" i="40"/>
  <c r="P19" i="40"/>
  <c r="P18" i="40"/>
  <c r="P17" i="40"/>
  <c r="P15" i="40"/>
  <c r="P14" i="40"/>
  <c r="P13" i="40"/>
  <c r="P12" i="40"/>
  <c r="M27" i="40"/>
  <c r="M26" i="40"/>
  <c r="M25" i="40"/>
  <c r="M24" i="40" s="1"/>
  <c r="M23" i="40"/>
  <c r="M22" i="40"/>
  <c r="M21" i="40"/>
  <c r="M19" i="40"/>
  <c r="M16" i="40" s="1"/>
  <c r="M18" i="40"/>
  <c r="M17" i="40"/>
  <c r="J27" i="40"/>
  <c r="K27" i="40" s="1"/>
  <c r="L27" i="40" s="1"/>
  <c r="J26" i="40"/>
  <c r="K26" i="40" s="1"/>
  <c r="L26" i="40" s="1"/>
  <c r="J25" i="40"/>
  <c r="J24" i="40" s="1"/>
  <c r="K23" i="40"/>
  <c r="L23" i="40" s="1"/>
  <c r="J23" i="40"/>
  <c r="K22" i="40"/>
  <c r="J22" i="40"/>
  <c r="J21" i="40"/>
  <c r="K21" i="40" s="1"/>
  <c r="J19" i="40"/>
  <c r="K19" i="40" s="1"/>
  <c r="L19" i="40" s="1"/>
  <c r="J18" i="40"/>
  <c r="K18" i="40" s="1"/>
  <c r="L18" i="40" s="1"/>
  <c r="J17" i="40"/>
  <c r="J16" i="40" s="1"/>
  <c r="J15" i="40"/>
  <c r="K15" i="40" s="1"/>
  <c r="K14" i="40"/>
  <c r="J14" i="40"/>
  <c r="M13" i="40"/>
  <c r="L22" i="40"/>
  <c r="L13" i="40"/>
  <c r="K13" i="40"/>
  <c r="J13" i="40"/>
  <c r="J12" i="40" s="1"/>
  <c r="O28" i="40"/>
  <c r="N28" i="40"/>
  <c r="I28" i="40"/>
  <c r="H28" i="40"/>
  <c r="G28" i="40"/>
  <c r="O24" i="40"/>
  <c r="N24" i="40"/>
  <c r="I24" i="40"/>
  <c r="H24" i="40"/>
  <c r="G24" i="40"/>
  <c r="P20" i="40"/>
  <c r="O20" i="40"/>
  <c r="N20" i="40"/>
  <c r="M20" i="40"/>
  <c r="J20" i="40"/>
  <c r="I20" i="40"/>
  <c r="H20" i="40"/>
  <c r="G20" i="40"/>
  <c r="P16" i="40"/>
  <c r="O16" i="40"/>
  <c r="N16" i="40"/>
  <c r="I16" i="40"/>
  <c r="H16" i="40"/>
  <c r="G16" i="40"/>
  <c r="O12" i="40"/>
  <c r="N12" i="40"/>
  <c r="I12" i="40"/>
  <c r="H12" i="40"/>
  <c r="G12" i="40"/>
  <c r="P28" i="40" l="1"/>
  <c r="K25" i="40"/>
  <c r="L21" i="40"/>
  <c r="L20" i="40" s="1"/>
  <c r="K20" i="40"/>
  <c r="J28" i="40"/>
  <c r="K17" i="40"/>
  <c r="M15" i="40"/>
  <c r="L15" i="40"/>
  <c r="K12" i="40"/>
  <c r="L14" i="40"/>
  <c r="M14" i="40" s="1"/>
  <c r="M12" i="40" s="1"/>
  <c r="M28" i="40" s="1"/>
  <c r="L25" i="40" l="1"/>
  <c r="L24" i="40" s="1"/>
  <c r="K24" i="40"/>
  <c r="K16" i="40"/>
  <c r="L17" i="40"/>
  <c r="L16" i="40" s="1"/>
  <c r="K28" i="40"/>
  <c r="L12" i="40"/>
  <c r="L28" i="40" l="1"/>
</calcChain>
</file>

<file path=xl/sharedStrings.xml><?xml version="1.0" encoding="utf-8"?>
<sst xmlns="http://schemas.openxmlformats.org/spreadsheetml/2006/main" count="35" uniqueCount="35">
  <si>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</si>
  <si>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</si>
  <si>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設置主体</t>
    <rPh sb="0" eb="2">
      <t>セッチ</t>
    </rPh>
    <rPh sb="2" eb="4">
      <t>シュタイ</t>
    </rPh>
    <phoneticPr fontId="2"/>
  </si>
  <si>
    <t>総事業費</t>
    <rPh sb="0" eb="1">
      <t>ソウ</t>
    </rPh>
    <rPh sb="1" eb="4">
      <t>ジギョウヒ</t>
    </rPh>
    <phoneticPr fontId="2"/>
  </si>
  <si>
    <t>差引額</t>
    <rPh sb="0" eb="3">
      <t>サシヒキガク</t>
    </rPh>
    <phoneticPr fontId="2"/>
  </si>
  <si>
    <t>基準額</t>
    <rPh sb="0" eb="3">
      <t>キジュンガク</t>
    </rPh>
    <phoneticPr fontId="2"/>
  </si>
  <si>
    <t>Ａ</t>
    <phoneticPr fontId="2"/>
  </si>
  <si>
    <t>Ｂ</t>
    <phoneticPr fontId="2"/>
  </si>
  <si>
    <t>Ｃ</t>
    <phoneticPr fontId="2"/>
  </si>
  <si>
    <t>Ｄ（Ａ－Ｃ）</t>
    <phoneticPr fontId="2"/>
  </si>
  <si>
    <t>Ｅ</t>
    <phoneticPr fontId="2"/>
  </si>
  <si>
    <t>Ｆ</t>
    <phoneticPr fontId="2"/>
  </si>
  <si>
    <t>対象経費の
実支出額</t>
    <rPh sb="0" eb="2">
      <t>タイショウ</t>
    </rPh>
    <rPh sb="2" eb="4">
      <t>ケイヒ</t>
    </rPh>
    <phoneticPr fontId="2"/>
  </si>
  <si>
    <t>寄付金その他
の収入額</t>
    <rPh sb="0" eb="3">
      <t>キフキン</t>
    </rPh>
    <rPh sb="5" eb="6">
      <t>タ</t>
    </rPh>
    <phoneticPr fontId="2"/>
  </si>
  <si>
    <t>差引過
△不足額</t>
    <rPh sb="0" eb="1">
      <t>サ</t>
    </rPh>
    <rPh sb="1" eb="2">
      <t>ヒ</t>
    </rPh>
    <rPh sb="2" eb="3">
      <t>カ</t>
    </rPh>
    <phoneticPr fontId="2"/>
  </si>
  <si>
    <t>施設名・事業名等</t>
    <rPh sb="0" eb="2">
      <t>シセツ</t>
    </rPh>
    <rPh sb="2" eb="3">
      <t>メイ</t>
    </rPh>
    <rPh sb="4" eb="6">
      <t>ジギョウ</t>
    </rPh>
    <rPh sb="6" eb="7">
      <t>メイ</t>
    </rPh>
    <rPh sb="7" eb="8">
      <t>トウ</t>
    </rPh>
    <phoneticPr fontId="2"/>
  </si>
  <si>
    <t>ＢとＤを比較して少ない方の額</t>
    <phoneticPr fontId="2"/>
  </si>
  <si>
    <t>Ｉ</t>
    <phoneticPr fontId="2"/>
  </si>
  <si>
    <t>Ｈ</t>
    <phoneticPr fontId="2"/>
  </si>
  <si>
    <t>Ｊ(Ｉ-Ｇ)</t>
    <phoneticPr fontId="2"/>
  </si>
  <si>
    <t>Ｇ</t>
    <phoneticPr fontId="2"/>
  </si>
  <si>
    <t>抵当権設定
の有無</t>
    <rPh sb="0" eb="3">
      <t>テイトウケン</t>
    </rPh>
    <rPh sb="3" eb="5">
      <t>セッテイ</t>
    </rPh>
    <rPh sb="7" eb="9">
      <t>ウム</t>
    </rPh>
    <phoneticPr fontId="2"/>
  </si>
  <si>
    <t>（注２）抵当権設定有無欄には、補助財産取得時に併せて抵当権設定する場合「有り」と記入し、抵当権の設定を証明できる書類（登記簿の写し等）を添付すること。</t>
    <phoneticPr fontId="2"/>
  </si>
  <si>
    <t>（注３）Ｇ欄については1,000円未満を切り捨てた額を記入すること。</t>
    <rPh sb="5" eb="6">
      <t>ラン</t>
    </rPh>
    <rPh sb="16" eb="17">
      <t>エン</t>
    </rPh>
    <rPh sb="17" eb="19">
      <t>ミマン</t>
    </rPh>
    <rPh sb="20" eb="21">
      <t>キ</t>
    </rPh>
    <rPh sb="22" eb="23">
      <t>ス</t>
    </rPh>
    <rPh sb="25" eb="26">
      <t>ガク</t>
    </rPh>
    <rPh sb="27" eb="29">
      <t>キニュウ</t>
    </rPh>
    <phoneticPr fontId="2"/>
  </si>
  <si>
    <t>（注１）補助金所要額欄には、各施設ごとの所要額を記入することとし、補助金所要額の合計欄は、Ｅ欄とＦ欄の合計欄の額を比較して少ない方の額を記入すること。</t>
    <rPh sb="4" eb="6">
      <t>ホジョ</t>
    </rPh>
    <rPh sb="33" eb="35">
      <t>ホジョ</t>
    </rPh>
    <rPh sb="61" eb="62">
      <t>スク</t>
    </rPh>
    <rPh sb="64" eb="65">
      <t>ホウ</t>
    </rPh>
    <phoneticPr fontId="2"/>
  </si>
  <si>
    <t>高齢者施設等の非常用自家発電設備整備事業</t>
    <rPh sb="0" eb="2">
      <t>コウレイ</t>
    </rPh>
    <rPh sb="2" eb="3">
      <t>シャ</t>
    </rPh>
    <rPh sb="3" eb="5">
      <t>シセツ</t>
    </rPh>
    <rPh sb="5" eb="6">
      <t>トウ</t>
    </rPh>
    <rPh sb="7" eb="10">
      <t>ヒジョウヨウ</t>
    </rPh>
    <rPh sb="10" eb="12">
      <t>ジカ</t>
    </rPh>
    <rPh sb="12" eb="14">
      <t>ハツデン</t>
    </rPh>
    <rPh sb="14" eb="16">
      <t>セツビ</t>
    </rPh>
    <rPh sb="16" eb="18">
      <t>セイビ</t>
    </rPh>
    <rPh sb="18" eb="20">
      <t>ジギョウ</t>
    </rPh>
    <phoneticPr fontId="2"/>
  </si>
  <si>
    <t>補助金
所要額</t>
    <rPh sb="0" eb="3">
      <t>ホジョキン</t>
    </rPh>
    <phoneticPr fontId="2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</si>
  <si>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2"/>
  </si>
  <si>
    <t>補助金
受入済額</t>
    <rPh sb="0" eb="3">
      <t>ホジョキン</t>
    </rPh>
    <rPh sb="4" eb="5">
      <t>ウ</t>
    </rPh>
    <rPh sb="5" eb="6">
      <t>イ</t>
    </rPh>
    <rPh sb="6" eb="7">
      <t>ズ</t>
    </rPh>
    <rPh sb="7" eb="8">
      <t>ガク</t>
    </rPh>
    <phoneticPr fontId="2"/>
  </si>
  <si>
    <t>別紙（２）</t>
    <rPh sb="0" eb="2">
      <t>ベッシ</t>
    </rPh>
    <phoneticPr fontId="2"/>
  </si>
  <si>
    <t>精 算 額 算 出 内 訳</t>
    <rPh sb="0" eb="1">
      <t>セイ</t>
    </rPh>
    <rPh sb="2" eb="3">
      <t>ザン</t>
    </rPh>
    <phoneticPr fontId="2"/>
  </si>
  <si>
    <t>既存の高齢者施設等のスプリンクラー設備等整備事業</t>
    <rPh sb="3" eb="6">
      <t>コウレイシャ</t>
    </rPh>
    <rPh sb="8" eb="9">
      <t>トウ</t>
    </rPh>
    <rPh sb="17" eb="19">
      <t>セツビ</t>
    </rPh>
    <phoneticPr fontId="2"/>
  </si>
  <si>
    <t xml:space="preserve"> (注４）C欄については、社会福祉法人等の営利を目的としない法人の場合は、寄付金収入額を除く。</t>
    <rPh sb="2" eb="3">
      <t>チュウ</t>
    </rPh>
    <rPh sb="6" eb="7">
      <t>ラン</t>
    </rPh>
    <rPh sb="13" eb="15">
      <t>シャカイ</t>
    </rPh>
    <rPh sb="15" eb="17">
      <t>フクシ</t>
    </rPh>
    <rPh sb="17" eb="19">
      <t>ホウジン</t>
    </rPh>
    <rPh sb="19" eb="20">
      <t>トウ</t>
    </rPh>
    <rPh sb="21" eb="23">
      <t>エイリ</t>
    </rPh>
    <rPh sb="24" eb="26">
      <t>モクテキ</t>
    </rPh>
    <rPh sb="30" eb="32">
      <t>ホウジン</t>
    </rPh>
    <rPh sb="33" eb="35">
      <t>バアイ</t>
    </rPh>
    <rPh sb="37" eb="40">
      <t>キフキン</t>
    </rPh>
    <rPh sb="40" eb="43">
      <t>シュウニュウガク</t>
    </rPh>
    <rPh sb="44" eb="45">
      <t>ノゾ</t>
    </rPh>
    <phoneticPr fontId="2"/>
  </si>
  <si>
    <t>高齢者施設等の防犯対策及び安全対策強化事業</t>
    <rPh sb="0" eb="6">
      <t>コウレイシャシセツナド</t>
    </rPh>
    <rPh sb="9" eb="11">
      <t>タイサク</t>
    </rPh>
    <rPh sb="11" eb="12">
      <t>オヨ</t>
    </rPh>
    <rPh sb="13" eb="15">
      <t>アンゼン</t>
    </rPh>
    <phoneticPr fontId="2"/>
  </si>
  <si>
    <t>高齢者施設等の水害対策強化事業</t>
    <rPh sb="0" eb="6">
      <t>コウレイシャシセツナド</t>
    </rPh>
    <rPh sb="7" eb="9">
      <t>スイガイ</t>
    </rPh>
    <rPh sb="9" eb="11">
      <t>タイサク</t>
    </rPh>
    <rPh sb="11" eb="13">
      <t>キョウカ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</si>
</sst>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176" fontId="5" fillId="2" borderId="0" xfId="2" applyNumberFormat="1" applyFont="1" applyFill="1" applyBorder="1" applyAlignment="1">
      <alignment shrinkToFit="1"/>
    </xf>
    <xf numFmtId="176" fontId="5" fillId="2" borderId="0" xfId="2" applyNumberFormat="1" applyFont="1" applyFill="1" applyBorder="1" applyAlignment="1">
      <alignment horizontal="right" shrinkToFit="1"/>
    </xf>
    <xf numFmtId="0" fontId="5" fillId="2" borderId="0" xfId="2" applyFont="1" applyFill="1" applyBorder="1"/>
    <xf numFmtId="0" fontId="5" fillId="2" borderId="1" xfId="2" applyFont="1" applyFill="1" applyBorder="1" applyAlignment="1">
      <alignment horizontal="center" vertical="center" shrinkToFit="1"/>
    </xf>
    <xf numFmtId="0" fontId="5" fillId="2" borderId="15" xfId="2" applyFont="1" applyFill="1" applyBorder="1" applyAlignment="1">
      <alignment horizontal="center" vertical="center" shrinkToFit="1"/>
    </xf>
    <xf numFmtId="0" fontId="5" fillId="2" borderId="10" xfId="2" applyFont="1" applyFill="1" applyBorder="1" applyAlignment="1">
      <alignment horizontal="center" vertical="center" shrinkToFit="1"/>
    </xf>
    <xf numFmtId="176" fontId="9" fillId="2" borderId="9" xfId="2" applyNumberFormat="1" applyFont="1" applyFill="1" applyBorder="1" applyAlignment="1">
      <alignment horizontal="right" vertical="center" shrinkToFit="1"/>
    </xf>
    <xf numFmtId="176" fontId="9" fillId="2" borderId="10" xfId="2" applyNumberFormat="1" applyFont="1" applyFill="1" applyBorder="1" applyAlignment="1">
      <alignment horizontal="right" vertical="center" shrinkToFit="1"/>
    </xf>
    <xf numFmtId="0" fontId="9" fillId="2" borderId="16" xfId="1" applyFont="1" applyFill="1" applyBorder="1" applyAlignment="1">
      <alignment horizontal="center" vertical="center" shrinkToFit="1"/>
    </xf>
    <xf numFmtId="176" fontId="9" fillId="2" borderId="2" xfId="2" applyNumberFormat="1" applyFont="1" applyFill="1" applyBorder="1" applyAlignment="1">
      <alignment horizontal="right" vertical="center" shrinkToFit="1"/>
    </xf>
    <xf numFmtId="176" fontId="9" fillId="2" borderId="2" xfId="2" applyNumberFormat="1" applyFont="1" applyFill="1" applyBorder="1" applyAlignment="1">
      <alignment vertical="center"/>
    </xf>
    <xf numFmtId="176" fontId="9" fillId="2" borderId="2" xfId="2" applyNumberFormat="1" applyFont="1" applyFill="1" applyBorder="1" applyAlignment="1">
      <alignment vertical="center" shrinkToFit="1"/>
    </xf>
    <xf numFmtId="0" fontId="0" fillId="2" borderId="16" xfId="0" applyFont="1" applyFill="1" applyBorder="1">
      <alignment vertical="center"/>
    </xf>
    <xf numFmtId="0" fontId="9" fillId="2" borderId="8" xfId="2" applyFont="1" applyFill="1" applyBorder="1" applyAlignment="1">
      <alignment vertical="center" shrinkToFit="1"/>
    </xf>
    <xf numFmtId="0" fontId="9" fillId="2" borderId="3" xfId="2" applyFont="1" applyFill="1" applyBorder="1" applyAlignment="1">
      <alignment vertical="center" shrinkToFit="1"/>
    </xf>
    <xf numFmtId="0" fontId="9" fillId="2" borderId="11" xfId="1" applyFont="1" applyFill="1" applyBorder="1" applyAlignment="1">
      <alignment vertical="center" shrinkToFit="1"/>
    </xf>
    <xf numFmtId="0" fontId="9" fillId="2" borderId="11" xfId="1" applyFont="1" applyFill="1" applyBorder="1" applyAlignment="1">
      <alignment horizontal="center" vertical="center" shrinkToFit="1"/>
    </xf>
    <xf numFmtId="176" fontId="9" fillId="2" borderId="11" xfId="2" applyNumberFormat="1" applyFont="1" applyFill="1" applyBorder="1" applyAlignment="1">
      <alignment horizontal="right" vertical="center" shrinkToFit="1"/>
    </xf>
    <xf numFmtId="176" fontId="9" fillId="2" borderId="11" xfId="2" applyNumberFormat="1" applyFont="1" applyFill="1" applyBorder="1" applyAlignment="1">
      <alignment vertical="center"/>
    </xf>
    <xf numFmtId="0" fontId="0" fillId="2" borderId="11" xfId="0" applyFont="1" applyFill="1" applyBorder="1">
      <alignment vertical="center"/>
    </xf>
    <xf numFmtId="0" fontId="9" fillId="2" borderId="12" xfId="2" applyFont="1" applyFill="1" applyBorder="1" applyAlignment="1">
      <alignment vertical="center" shrinkToFit="1"/>
    </xf>
    <xf numFmtId="176" fontId="9" fillId="2" borderId="12" xfId="2" applyNumberFormat="1" applyFont="1" applyFill="1" applyBorder="1" applyAlignment="1">
      <alignment horizontal="right" vertical="center"/>
    </xf>
    <xf numFmtId="176" fontId="9" fillId="2" borderId="12" xfId="2" applyNumberFormat="1" applyFont="1" applyFill="1" applyBorder="1" applyAlignment="1">
      <alignment vertical="center"/>
    </xf>
    <xf numFmtId="0" fontId="0" fillId="2" borderId="12" xfId="0" applyFont="1" applyFill="1" applyBorder="1">
      <alignment vertical="center"/>
    </xf>
    <xf numFmtId="0" fontId="9" fillId="2" borderId="19" xfId="2" applyFont="1" applyFill="1" applyBorder="1" applyAlignment="1">
      <alignment vertical="center" shrinkToFit="1"/>
    </xf>
    <xf numFmtId="176" fontId="9" fillId="2" borderId="19" xfId="2" applyNumberFormat="1" applyFont="1" applyFill="1" applyBorder="1" applyAlignment="1">
      <alignment horizontal="right" vertical="center"/>
    </xf>
    <xf numFmtId="176" fontId="9" fillId="2" borderId="17" xfId="2" applyNumberFormat="1" applyFont="1" applyFill="1" applyBorder="1" applyAlignment="1">
      <alignment horizontal="right" vertical="center"/>
    </xf>
    <xf numFmtId="176" fontId="9" fillId="2" borderId="17" xfId="2" applyNumberFormat="1" applyFont="1" applyFill="1" applyBorder="1" applyAlignment="1">
      <alignment vertical="center"/>
    </xf>
    <xf numFmtId="0" fontId="0" fillId="2" borderId="19" xfId="0" applyFont="1" applyFill="1" applyBorder="1">
      <alignment vertical="center"/>
    </xf>
    <xf numFmtId="0" fontId="5" fillId="2" borderId="13" xfId="2" applyFont="1" applyFill="1" applyBorder="1" applyAlignment="1">
      <alignment vertical="center"/>
    </xf>
    <xf numFmtId="176" fontId="5" fillId="2" borderId="14" xfId="2" applyNumberFormat="1" applyFont="1" applyFill="1" applyBorder="1" applyAlignment="1">
      <alignment horizontal="right" vertical="center"/>
    </xf>
    <xf numFmtId="0" fontId="0" fillId="2" borderId="13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9" fillId="2" borderId="0" xfId="2" applyFont="1" applyFill="1" applyBorder="1" applyAlignment="1">
      <alignment vertical="center" shrinkToFit="1"/>
    </xf>
    <xf numFmtId="0" fontId="9" fillId="2" borderId="0" xfId="1" applyFont="1" applyFill="1" applyBorder="1" applyAlignment="1">
      <alignment horizontal="center" vertical="center" shrinkToFit="1"/>
    </xf>
    <xf numFmtId="176" fontId="9" fillId="2" borderId="0" xfId="2" applyNumberFormat="1" applyFont="1" applyFill="1" applyBorder="1" applyAlignment="1">
      <alignment horizontal="right" vertical="center" shrinkToFit="1"/>
    </xf>
    <xf numFmtId="176" fontId="9" fillId="2" borderId="0" xfId="2" applyNumberFormat="1" applyFont="1" applyFill="1" applyBorder="1" applyAlignment="1">
      <alignment vertical="center"/>
    </xf>
    <xf numFmtId="176" fontId="9" fillId="2" borderId="0" xfId="2" applyNumberFormat="1" applyFont="1" applyFill="1" applyBorder="1" applyAlignment="1">
      <alignment vertical="center" shrinkToFit="1"/>
    </xf>
    <xf numFmtId="0" fontId="0" fillId="2" borderId="0" xfId="0" applyFont="1" applyFill="1" applyBorder="1">
      <alignment vertical="center"/>
    </xf>
    <xf numFmtId="0" fontId="9" fillId="2" borderId="0" xfId="1" applyFont="1" applyFill="1" applyBorder="1" applyAlignment="1">
      <alignment vertical="center" shrinkToFit="1"/>
    </xf>
    <xf numFmtId="176" fontId="9" fillId="2" borderId="0" xfId="2" applyNumberFormat="1" applyFont="1" applyFill="1" applyBorder="1" applyAlignment="1">
      <alignment horizontal="right" vertical="center"/>
    </xf>
    <xf numFmtId="0" fontId="0" fillId="2" borderId="23" xfId="0" applyFont="1" applyFill="1" applyBorder="1">
      <alignment vertical="center"/>
    </xf>
    <xf numFmtId="0" fontId="8" fillId="2" borderId="0" xfId="0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shrinkToFit="1"/>
    </xf>
    <xf numFmtId="0" fontId="5" fillId="2" borderId="18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wrapText="1" shrinkToFit="1"/>
    </xf>
    <xf numFmtId="176" fontId="5" fillId="2" borderId="7" xfId="2" applyNumberFormat="1" applyFont="1" applyFill="1" applyBorder="1" applyAlignment="1">
      <alignment horizontal="center" vertical="center" wrapText="1" shrinkToFit="1"/>
    </xf>
    <xf numFmtId="0" fontId="9" fillId="3" borderId="8" xfId="2" applyFont="1" applyFill="1" applyBorder="1" applyAlignment="1">
      <alignment horizontal="left" vertical="center" wrapText="1" shrinkToFit="1"/>
    </xf>
    <xf numFmtId="0" fontId="9" fillId="3" borderId="0" xfId="2" applyFont="1" applyFill="1" applyBorder="1" applyAlignment="1">
      <alignment horizontal="left" vertical="center" wrapText="1" shrinkToFit="1"/>
    </xf>
    <xf numFmtId="0" fontId="5" fillId="2" borderId="20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 wrapText="1"/>
    </xf>
    <xf numFmtId="176" fontId="5" fillId="2" borderId="7" xfId="2" applyNumberFormat="1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left" vertical="center" wrapText="1" shrinkToFit="1"/>
    </xf>
    <xf numFmtId="0" fontId="9" fillId="3" borderId="6" xfId="2" applyFont="1" applyFill="1" applyBorder="1" applyAlignment="1">
      <alignment horizontal="left" vertical="center" wrapText="1" shrinkToFit="1"/>
    </xf>
    <xf numFmtId="0" fontId="9" fillId="3" borderId="5" xfId="2" applyFont="1" applyFill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4">
    <cellStyle name="標準" xfId="0" builtinId="0"/>
    <cellStyle name="標準 2" xfId="3"/>
    <cellStyle name="標準_０３　岩手県（算出シート）" xfId="1"/>
    <cellStyle name="標準_別紙（２）精算額内訳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"/>
  <sheetViews>
    <sheetView showGridLines="0" tabSelected="1" view="pageBreakPreview" zoomScale="85" zoomScaleNormal="55" zoomScaleSheetLayoutView="85" workbookViewId="0">
      <selection activeCell="E13" sqref="E13"/>
    </sheetView>
  </sheetViews>
  <sheetFormatPr defaultRowHeight="13.5" x14ac:dyDescent="0.15"/>
  <cols>
    <col min="1" max="2" width="1" style="1" customWidth="1"/>
    <col min="3" max="3" width="9" style="1"/>
    <col min="4" max="4" width="8.5" style="1" customWidth="1"/>
    <col min="5" max="5" width="26" style="1" customWidth="1"/>
    <col min="6" max="6" width="23.875" style="1" customWidth="1"/>
    <col min="7" max="7" width="16.25" style="1" customWidth="1"/>
    <col min="8" max="8" width="15.75" style="1" customWidth="1"/>
    <col min="9" max="9" width="16.75" style="1" customWidth="1"/>
    <col min="10" max="10" width="16" style="1" customWidth="1"/>
    <col min="11" max="11" width="17.875" style="1" customWidth="1"/>
    <col min="12" max="12" width="15" style="1" customWidth="1"/>
    <col min="13" max="13" width="15.375" style="1" customWidth="1"/>
    <col min="14" max="14" width="15.75" style="1" customWidth="1"/>
    <col min="15" max="15" width="15.125" style="1" customWidth="1"/>
    <col min="16" max="16" width="16.75" style="1" customWidth="1"/>
    <col min="17" max="17" width="15.25" style="1" customWidth="1"/>
    <col min="18" max="18" width="2.125" style="1" customWidth="1"/>
    <col min="19" max="19" width="1" style="1" customWidth="1"/>
    <col min="20" max="16384" width="9" style="1"/>
  </cols>
  <sheetData>
    <row r="1" spans="1:19" ht="8.2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8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2" customFormat="1" ht="33" customHeight="1" x14ac:dyDescent="0.15">
      <c r="A3" s="6"/>
      <c r="B3" s="6"/>
      <c r="C3" s="51" t="s">
        <v>29</v>
      </c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6"/>
      <c r="R3" s="6"/>
      <c r="S3" s="6"/>
    </row>
    <row r="4" spans="1:19" s="2" customFormat="1" ht="13.5" customHeight="1" x14ac:dyDescent="0.15">
      <c r="A4" s="6"/>
      <c r="B4" s="6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</row>
    <row r="5" spans="1:19" s="2" customFormat="1" ht="51" customHeight="1" x14ac:dyDescent="0.15">
      <c r="A5" s="6"/>
      <c r="B5" s="6"/>
      <c r="C5" s="52" t="s">
        <v>30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6"/>
      <c r="S5" s="6"/>
    </row>
    <row r="6" spans="1:19" s="2" customFormat="1" x14ac:dyDescent="0.15">
      <c r="A6" s="6"/>
      <c r="B6" s="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6"/>
      <c r="S6" s="6"/>
    </row>
    <row r="7" spans="1:19" s="2" customFormat="1" ht="20.25" customHeight="1" x14ac:dyDescent="0.15">
      <c r="A7" s="6"/>
      <c r="B7" s="6"/>
      <c r="C7" s="53"/>
      <c r="D7" s="53"/>
      <c r="E7" s="53"/>
      <c r="F7" s="53"/>
      <c r="G7" s="9"/>
      <c r="H7" s="9"/>
      <c r="I7" s="9"/>
      <c r="J7" s="9"/>
      <c r="K7" s="9"/>
      <c r="L7" s="9"/>
      <c r="M7" s="10"/>
      <c r="N7" s="11"/>
      <c r="O7" s="11"/>
      <c r="P7" s="6"/>
      <c r="Q7" s="10" t="s">
        <v>0</v>
      </c>
      <c r="R7" s="6"/>
      <c r="S7" s="6"/>
    </row>
    <row r="8" spans="1:19" s="2" customFormat="1" ht="13.5" customHeight="1" x14ac:dyDescent="0.15">
      <c r="A8" s="6"/>
      <c r="B8" s="6"/>
      <c r="C8" s="54" t="s">
        <v>15</v>
      </c>
      <c r="D8" s="55"/>
      <c r="E8" s="56"/>
      <c r="F8" s="60" t="s">
        <v>2</v>
      </c>
      <c r="G8" s="62" t="s">
        <v>3</v>
      </c>
      <c r="H8" s="64" t="s">
        <v>12</v>
      </c>
      <c r="I8" s="64" t="s">
        <v>13</v>
      </c>
      <c r="J8" s="62" t="s">
        <v>4</v>
      </c>
      <c r="K8" s="64" t="s">
        <v>16</v>
      </c>
      <c r="L8" s="62" t="s">
        <v>5</v>
      </c>
      <c r="M8" s="71" t="s">
        <v>26</v>
      </c>
      <c r="N8" s="64" t="s">
        <v>27</v>
      </c>
      <c r="O8" s="64" t="s">
        <v>28</v>
      </c>
      <c r="P8" s="71" t="s">
        <v>14</v>
      </c>
      <c r="Q8" s="76" t="s">
        <v>21</v>
      </c>
      <c r="R8" s="6"/>
      <c r="S8" s="6"/>
    </row>
    <row r="9" spans="1:19" s="2" customFormat="1" x14ac:dyDescent="0.15">
      <c r="A9" s="6"/>
      <c r="B9" s="6"/>
      <c r="C9" s="57"/>
      <c r="D9" s="58"/>
      <c r="E9" s="59"/>
      <c r="F9" s="61"/>
      <c r="G9" s="63"/>
      <c r="H9" s="65"/>
      <c r="I9" s="65"/>
      <c r="J9" s="63"/>
      <c r="K9" s="65"/>
      <c r="L9" s="63"/>
      <c r="M9" s="72"/>
      <c r="N9" s="65"/>
      <c r="O9" s="65"/>
      <c r="P9" s="72"/>
      <c r="Q9" s="77"/>
      <c r="R9" s="6"/>
      <c r="S9" s="6"/>
    </row>
    <row r="10" spans="1:19" s="2" customFormat="1" x14ac:dyDescent="0.15">
      <c r="A10" s="6"/>
      <c r="B10" s="6"/>
      <c r="C10" s="57"/>
      <c r="D10" s="58"/>
      <c r="E10" s="59"/>
      <c r="F10" s="61"/>
      <c r="G10" s="63"/>
      <c r="H10" s="65"/>
      <c r="I10" s="65"/>
      <c r="J10" s="63"/>
      <c r="K10" s="65"/>
      <c r="L10" s="63"/>
      <c r="M10" s="72"/>
      <c r="N10" s="65"/>
      <c r="O10" s="65"/>
      <c r="P10" s="72"/>
      <c r="Q10" s="77"/>
      <c r="R10" s="6"/>
      <c r="S10" s="6"/>
    </row>
    <row r="11" spans="1:19" s="2" customFormat="1" x14ac:dyDescent="0.15">
      <c r="A11" s="6"/>
      <c r="B11" s="6"/>
      <c r="C11" s="12"/>
      <c r="D11" s="13"/>
      <c r="E11" s="14"/>
      <c r="F11" s="14"/>
      <c r="G11" s="15" t="s">
        <v>6</v>
      </c>
      <c r="H11" s="15" t="s">
        <v>7</v>
      </c>
      <c r="I11" s="15" t="s">
        <v>8</v>
      </c>
      <c r="J11" s="15" t="s">
        <v>9</v>
      </c>
      <c r="K11" s="15" t="s">
        <v>10</v>
      </c>
      <c r="L11" s="15" t="s">
        <v>11</v>
      </c>
      <c r="M11" s="16" t="s">
        <v>20</v>
      </c>
      <c r="N11" s="15" t="s">
        <v>18</v>
      </c>
      <c r="O11" s="15" t="s">
        <v>17</v>
      </c>
      <c r="P11" s="15" t="s">
        <v>19</v>
      </c>
      <c r="Q11" s="77"/>
      <c r="R11" s="6"/>
      <c r="S11" s="6"/>
    </row>
    <row r="12" spans="1:19" s="2" customFormat="1" ht="35.1" customHeight="1" x14ac:dyDescent="0.15">
      <c r="A12" s="6"/>
      <c r="B12" s="6"/>
      <c r="C12" s="73" t="s">
        <v>31</v>
      </c>
      <c r="D12" s="74"/>
      <c r="E12" s="75"/>
      <c r="F12" s="17"/>
      <c r="G12" s="18">
        <f>SUM(G13:G15)</f>
        <v>0</v>
      </c>
      <c r="H12" s="18">
        <f t="shared" ref="H12:P12" si="0">SUM(H13:H15)</f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9">
        <f t="shared" si="0"/>
        <v>0</v>
      </c>
      <c r="M12" s="19">
        <f t="shared" si="0"/>
        <v>0</v>
      </c>
      <c r="N12" s="20">
        <f t="shared" si="0"/>
        <v>0</v>
      </c>
      <c r="O12" s="19">
        <f t="shared" si="0"/>
        <v>0</v>
      </c>
      <c r="P12" s="19">
        <f t="shared" si="0"/>
        <v>0</v>
      </c>
      <c r="Q12" s="21"/>
      <c r="R12" s="6"/>
      <c r="S12" s="6"/>
    </row>
    <row r="13" spans="1:19" s="2" customFormat="1" ht="30.75" customHeight="1" x14ac:dyDescent="0.15">
      <c r="A13" s="6"/>
      <c r="B13" s="6"/>
      <c r="C13" s="22"/>
      <c r="D13" s="23"/>
      <c r="E13" s="24"/>
      <c r="F13" s="25"/>
      <c r="G13" s="26"/>
      <c r="H13" s="26"/>
      <c r="I13" s="26"/>
      <c r="J13" s="26">
        <f>G13-I13</f>
        <v>0</v>
      </c>
      <c r="K13" s="26">
        <f>MIN(H13,J13)</f>
        <v>0</v>
      </c>
      <c r="L13" s="26">
        <f>K13</f>
        <v>0</v>
      </c>
      <c r="M13" s="26">
        <f>MIN(K13,L13)</f>
        <v>0</v>
      </c>
      <c r="N13" s="26"/>
      <c r="O13" s="27"/>
      <c r="P13" s="26">
        <f>ROUNDDOWN(O13-M13,-3)</f>
        <v>0</v>
      </c>
      <c r="Q13" s="28"/>
      <c r="R13" s="6"/>
      <c r="S13" s="6"/>
    </row>
    <row r="14" spans="1:19" s="2" customFormat="1" ht="30.75" customHeight="1" x14ac:dyDescent="0.15">
      <c r="A14" s="6"/>
      <c r="B14" s="6"/>
      <c r="C14" s="22"/>
      <c r="D14" s="23"/>
      <c r="E14" s="29"/>
      <c r="F14" s="29"/>
      <c r="G14" s="30"/>
      <c r="H14" s="30"/>
      <c r="I14" s="30"/>
      <c r="J14" s="30">
        <f t="shared" ref="J14:J15" si="1">G14-I14</f>
        <v>0</v>
      </c>
      <c r="K14" s="30">
        <f t="shared" ref="K14:K15" si="2">MIN(H14,J14)</f>
        <v>0</v>
      </c>
      <c r="L14" s="30">
        <f t="shared" ref="L14:L15" si="3">K14</f>
        <v>0</v>
      </c>
      <c r="M14" s="30">
        <f t="shared" ref="M14:M15" si="4">MIN(K14,L14)</f>
        <v>0</v>
      </c>
      <c r="N14" s="30"/>
      <c r="O14" s="31"/>
      <c r="P14" s="30">
        <f t="shared" ref="P14:P15" si="5">ROUNDDOWN(O14-M14,-3)</f>
        <v>0</v>
      </c>
      <c r="Q14" s="32"/>
      <c r="R14" s="6"/>
      <c r="S14" s="6"/>
    </row>
    <row r="15" spans="1:19" s="2" customFormat="1" ht="30.75" customHeight="1" x14ac:dyDescent="0.15">
      <c r="A15" s="6"/>
      <c r="B15" s="6"/>
      <c r="C15" s="22"/>
      <c r="D15" s="23"/>
      <c r="E15" s="33"/>
      <c r="F15" s="33"/>
      <c r="G15" s="34"/>
      <c r="H15" s="34"/>
      <c r="I15" s="34"/>
      <c r="J15" s="34">
        <f t="shared" si="1"/>
        <v>0</v>
      </c>
      <c r="K15" s="34">
        <f t="shared" si="2"/>
        <v>0</v>
      </c>
      <c r="L15" s="35">
        <f t="shared" si="3"/>
        <v>0</v>
      </c>
      <c r="M15" s="35">
        <f t="shared" si="4"/>
        <v>0</v>
      </c>
      <c r="N15" s="35"/>
      <c r="O15" s="36"/>
      <c r="P15" s="35">
        <f t="shared" si="5"/>
        <v>0</v>
      </c>
      <c r="Q15" s="37"/>
      <c r="R15" s="6"/>
      <c r="S15" s="6"/>
    </row>
    <row r="16" spans="1:19" s="2" customFormat="1" ht="35.1" customHeight="1" x14ac:dyDescent="0.15">
      <c r="A16" s="6"/>
      <c r="B16" s="6"/>
      <c r="C16" s="73" t="s">
        <v>25</v>
      </c>
      <c r="D16" s="74"/>
      <c r="E16" s="75"/>
      <c r="F16" s="17"/>
      <c r="G16" s="18">
        <f>SUM(G17:G19)</f>
        <v>0</v>
      </c>
      <c r="H16" s="18">
        <f t="shared" ref="H16" si="6">SUM(H17:H19)</f>
        <v>0</v>
      </c>
      <c r="I16" s="18">
        <f t="shared" ref="I16" si="7">SUM(I17:I19)</f>
        <v>0</v>
      </c>
      <c r="J16" s="18">
        <f t="shared" ref="J16" si="8">SUM(J17:J19)</f>
        <v>0</v>
      </c>
      <c r="K16" s="18">
        <f t="shared" ref="K16" si="9">SUM(K17:K19)</f>
        <v>0</v>
      </c>
      <c r="L16" s="19">
        <f t="shared" ref="L16" si="10">SUM(L17:L19)</f>
        <v>0</v>
      </c>
      <c r="M16" s="19">
        <f t="shared" ref="M16" si="11">SUM(M17:M19)</f>
        <v>0</v>
      </c>
      <c r="N16" s="20">
        <f t="shared" ref="N16" si="12">SUM(N17:N19)</f>
        <v>0</v>
      </c>
      <c r="O16" s="19">
        <f t="shared" ref="O16" si="13">SUM(O17:O19)</f>
        <v>0</v>
      </c>
      <c r="P16" s="19">
        <f t="shared" ref="P16" si="14">SUM(P17:P19)</f>
        <v>0</v>
      </c>
      <c r="Q16" s="21"/>
      <c r="R16" s="6"/>
      <c r="S16" s="6"/>
    </row>
    <row r="17" spans="1:34" s="2" customFormat="1" ht="30.75" customHeight="1" x14ac:dyDescent="0.15">
      <c r="A17" s="6"/>
      <c r="B17" s="6"/>
      <c r="C17" s="22"/>
      <c r="D17" s="23"/>
      <c r="E17" s="24"/>
      <c r="F17" s="25"/>
      <c r="G17" s="26"/>
      <c r="H17" s="26"/>
      <c r="I17" s="26"/>
      <c r="J17" s="26">
        <f t="shared" ref="J17:J19" si="15">G17-I17</f>
        <v>0</v>
      </c>
      <c r="K17" s="26">
        <f t="shared" ref="K17:K19" si="16">MIN(H17,J17)</f>
        <v>0</v>
      </c>
      <c r="L17" s="26">
        <f>K17*3/4</f>
        <v>0</v>
      </c>
      <c r="M17" s="26">
        <f t="shared" ref="M17:M19" si="17">MIN(K17,L17)</f>
        <v>0</v>
      </c>
      <c r="N17" s="26"/>
      <c r="O17" s="27"/>
      <c r="P17" s="26">
        <f t="shared" ref="P17:P19" si="18">ROUNDDOWN(O17-M17,-3)</f>
        <v>0</v>
      </c>
      <c r="Q17" s="28"/>
      <c r="R17" s="6"/>
      <c r="S17" s="6"/>
    </row>
    <row r="18" spans="1:34" s="2" customFormat="1" ht="30.75" customHeight="1" x14ac:dyDescent="0.15">
      <c r="A18" s="6"/>
      <c r="B18" s="6"/>
      <c r="C18" s="22"/>
      <c r="D18" s="23"/>
      <c r="E18" s="29"/>
      <c r="F18" s="29"/>
      <c r="G18" s="30"/>
      <c r="H18" s="30"/>
      <c r="I18" s="30"/>
      <c r="J18" s="30">
        <f t="shared" si="15"/>
        <v>0</v>
      </c>
      <c r="K18" s="30">
        <f t="shared" si="16"/>
        <v>0</v>
      </c>
      <c r="L18" s="30">
        <f t="shared" ref="L18:L19" si="19">K18*3/4</f>
        <v>0</v>
      </c>
      <c r="M18" s="30">
        <f t="shared" si="17"/>
        <v>0</v>
      </c>
      <c r="N18" s="30"/>
      <c r="O18" s="31"/>
      <c r="P18" s="30">
        <f t="shared" si="18"/>
        <v>0</v>
      </c>
      <c r="Q18" s="32"/>
      <c r="R18" s="6"/>
      <c r="S18" s="6"/>
    </row>
    <row r="19" spans="1:34" s="2" customFormat="1" ht="30.75" customHeight="1" x14ac:dyDescent="0.15">
      <c r="A19" s="6"/>
      <c r="B19" s="6"/>
      <c r="C19" s="22"/>
      <c r="D19" s="23"/>
      <c r="E19" s="33"/>
      <c r="F19" s="33"/>
      <c r="G19" s="34"/>
      <c r="H19" s="34"/>
      <c r="I19" s="34"/>
      <c r="J19" s="34">
        <f t="shared" si="15"/>
        <v>0</v>
      </c>
      <c r="K19" s="34">
        <f t="shared" si="16"/>
        <v>0</v>
      </c>
      <c r="L19" s="35">
        <f t="shared" si="19"/>
        <v>0</v>
      </c>
      <c r="M19" s="35">
        <f t="shared" si="17"/>
        <v>0</v>
      </c>
      <c r="N19" s="35"/>
      <c r="O19" s="36"/>
      <c r="P19" s="35">
        <f t="shared" si="18"/>
        <v>0</v>
      </c>
      <c r="Q19" s="37"/>
      <c r="R19" s="6"/>
      <c r="S19" s="6"/>
    </row>
    <row r="20" spans="1:34" s="2" customFormat="1" ht="30.75" customHeight="1" x14ac:dyDescent="0.15">
      <c r="A20" s="6"/>
      <c r="B20" s="6"/>
      <c r="C20" s="73" t="s">
        <v>34</v>
      </c>
      <c r="D20" s="74"/>
      <c r="E20" s="75"/>
      <c r="F20" s="17"/>
      <c r="G20" s="18">
        <f>SUM(G21:G23)</f>
        <v>0</v>
      </c>
      <c r="H20" s="18">
        <f t="shared" ref="H20" si="20">SUM(H21:H23)</f>
        <v>0</v>
      </c>
      <c r="I20" s="18">
        <f t="shared" ref="I20" si="21">SUM(I21:I23)</f>
        <v>0</v>
      </c>
      <c r="J20" s="18">
        <f t="shared" ref="J20" si="22">SUM(J21:J23)</f>
        <v>0</v>
      </c>
      <c r="K20" s="18">
        <f t="shared" ref="K20" si="23">SUM(K21:K23)</f>
        <v>0</v>
      </c>
      <c r="L20" s="19">
        <f t="shared" ref="L20" si="24">SUM(L21:L23)</f>
        <v>0</v>
      </c>
      <c r="M20" s="19">
        <f t="shared" ref="M20" si="25">SUM(M21:M23)</f>
        <v>0</v>
      </c>
      <c r="N20" s="20">
        <f t="shared" ref="N20" si="26">SUM(N21:N23)</f>
        <v>0</v>
      </c>
      <c r="O20" s="19">
        <f t="shared" ref="O20" si="27">SUM(O21:O23)</f>
        <v>0</v>
      </c>
      <c r="P20" s="19">
        <f t="shared" ref="P20" si="28">SUM(P21:P23)</f>
        <v>0</v>
      </c>
      <c r="Q20" s="21"/>
      <c r="R20" s="6"/>
      <c r="S20" s="6"/>
    </row>
    <row r="21" spans="1:34" s="2" customFormat="1" ht="30.75" customHeight="1" x14ac:dyDescent="0.15">
      <c r="A21" s="6"/>
      <c r="B21" s="6"/>
      <c r="C21" s="22"/>
      <c r="D21" s="23"/>
      <c r="E21" s="24"/>
      <c r="F21" s="25"/>
      <c r="G21" s="26"/>
      <c r="H21" s="26"/>
      <c r="I21" s="26"/>
      <c r="J21" s="26">
        <f t="shared" ref="J21:J23" si="29">G21-I21</f>
        <v>0</v>
      </c>
      <c r="K21" s="26">
        <f t="shared" ref="K21:K23" si="30">MIN(H21,J21)</f>
        <v>0</v>
      </c>
      <c r="L21" s="26">
        <f t="shared" ref="L21:L23" si="31">K21*3/4</f>
        <v>0</v>
      </c>
      <c r="M21" s="26">
        <f t="shared" ref="M21:M23" si="32">MIN(K21,L21)</f>
        <v>0</v>
      </c>
      <c r="N21" s="26"/>
      <c r="O21" s="27"/>
      <c r="P21" s="26">
        <f t="shared" ref="P21:P23" si="33">ROUNDDOWN(O21-M21,-3)</f>
        <v>0</v>
      </c>
      <c r="Q21" s="28"/>
      <c r="R21" s="6"/>
      <c r="S21" s="6"/>
    </row>
    <row r="22" spans="1:34" s="2" customFormat="1" ht="30.75" customHeight="1" x14ac:dyDescent="0.15">
      <c r="A22" s="6"/>
      <c r="B22" s="6"/>
      <c r="C22" s="22"/>
      <c r="D22" s="23"/>
      <c r="E22" s="29"/>
      <c r="F22" s="29"/>
      <c r="G22" s="30"/>
      <c r="H22" s="30"/>
      <c r="I22" s="30"/>
      <c r="J22" s="30">
        <f t="shared" si="29"/>
        <v>0</v>
      </c>
      <c r="K22" s="30">
        <f t="shared" si="30"/>
        <v>0</v>
      </c>
      <c r="L22" s="30">
        <f t="shared" si="31"/>
        <v>0</v>
      </c>
      <c r="M22" s="30">
        <f t="shared" si="32"/>
        <v>0</v>
      </c>
      <c r="N22" s="30"/>
      <c r="O22" s="31"/>
      <c r="P22" s="30">
        <f t="shared" si="33"/>
        <v>0</v>
      </c>
      <c r="Q22" s="32"/>
      <c r="R22" s="6"/>
      <c r="S22" s="6"/>
    </row>
    <row r="23" spans="1:34" s="2" customFormat="1" ht="30.75" customHeight="1" x14ac:dyDescent="0.15">
      <c r="A23" s="6"/>
      <c r="B23" s="6"/>
      <c r="C23" s="22"/>
      <c r="D23" s="23"/>
      <c r="E23" s="33"/>
      <c r="F23" s="33"/>
      <c r="G23" s="34"/>
      <c r="H23" s="34"/>
      <c r="I23" s="34"/>
      <c r="J23" s="34">
        <f t="shared" si="29"/>
        <v>0</v>
      </c>
      <c r="K23" s="34">
        <f t="shared" si="30"/>
        <v>0</v>
      </c>
      <c r="L23" s="35">
        <f t="shared" si="31"/>
        <v>0</v>
      </c>
      <c r="M23" s="35">
        <f t="shared" si="32"/>
        <v>0</v>
      </c>
      <c r="N23" s="35"/>
      <c r="O23" s="36"/>
      <c r="P23" s="35">
        <f t="shared" si="33"/>
        <v>0</v>
      </c>
      <c r="Q23" s="37"/>
      <c r="R23" s="6"/>
      <c r="S23" s="6"/>
    </row>
    <row r="24" spans="1:34" s="2" customFormat="1" ht="35.1" customHeight="1" x14ac:dyDescent="0.15">
      <c r="A24" s="6"/>
      <c r="B24" s="6"/>
      <c r="C24" s="73" t="s">
        <v>33</v>
      </c>
      <c r="D24" s="74"/>
      <c r="E24" s="75"/>
      <c r="F24" s="17"/>
      <c r="G24" s="18">
        <f>SUM(G25:G27)</f>
        <v>0</v>
      </c>
      <c r="H24" s="18">
        <f t="shared" ref="H24" si="34">SUM(H25:H27)</f>
        <v>0</v>
      </c>
      <c r="I24" s="18">
        <f t="shared" ref="I24" si="35">SUM(I25:I27)</f>
        <v>0</v>
      </c>
      <c r="J24" s="18">
        <f t="shared" ref="J24" si="36">SUM(J25:J27)</f>
        <v>0</v>
      </c>
      <c r="K24" s="18">
        <f t="shared" ref="K24" si="37">SUM(K25:K27)</f>
        <v>0</v>
      </c>
      <c r="L24" s="19">
        <f t="shared" ref="L24" si="38">SUM(L25:L27)</f>
        <v>0</v>
      </c>
      <c r="M24" s="19">
        <f t="shared" ref="M24" si="39">SUM(M25:M27)</f>
        <v>0</v>
      </c>
      <c r="N24" s="20">
        <f t="shared" ref="N24" si="40">SUM(N25:N27)</f>
        <v>0</v>
      </c>
      <c r="O24" s="19">
        <f t="shared" ref="O24" si="41">SUM(O25:O27)</f>
        <v>0</v>
      </c>
      <c r="P24" s="19">
        <f t="shared" ref="P24" si="42">SUM(P25:P27)</f>
        <v>0</v>
      </c>
      <c r="Q24" s="21"/>
      <c r="R24" s="66"/>
      <c r="S24" s="67"/>
      <c r="T24" s="67"/>
      <c r="U24" s="43"/>
      <c r="V24" s="44"/>
      <c r="W24" s="44"/>
      <c r="X24" s="44"/>
      <c r="Y24" s="44"/>
      <c r="Z24" s="44"/>
      <c r="AA24" s="45"/>
      <c r="AB24" s="45"/>
      <c r="AC24" s="46"/>
      <c r="AD24" s="45"/>
      <c r="AE24" s="45"/>
      <c r="AF24" s="47"/>
      <c r="AG24" s="6"/>
      <c r="AH24" s="6"/>
    </row>
    <row r="25" spans="1:34" s="2" customFormat="1" ht="30.75" customHeight="1" x14ac:dyDescent="0.15">
      <c r="A25" s="6"/>
      <c r="B25" s="6"/>
      <c r="C25" s="22"/>
      <c r="D25" s="23"/>
      <c r="E25" s="24"/>
      <c r="F25" s="25"/>
      <c r="G25" s="26"/>
      <c r="H25" s="26"/>
      <c r="I25" s="26"/>
      <c r="J25" s="26">
        <f t="shared" ref="J25:J27" si="43">G25-I25</f>
        <v>0</v>
      </c>
      <c r="K25" s="26">
        <f t="shared" ref="K25:K27" si="44">MIN(H25,J25)</f>
        <v>0</v>
      </c>
      <c r="L25" s="26">
        <f t="shared" ref="L25:L27" si="45">K25*3/4</f>
        <v>0</v>
      </c>
      <c r="M25" s="26">
        <f t="shared" ref="M25:M27" si="46">MIN(K25,L25)</f>
        <v>0</v>
      </c>
      <c r="N25" s="26"/>
      <c r="O25" s="27"/>
      <c r="P25" s="26">
        <f t="shared" ref="P25:P27" si="47">ROUNDDOWN(O25-M25,-3)</f>
        <v>0</v>
      </c>
      <c r="Q25" s="28"/>
      <c r="R25" s="42"/>
      <c r="S25" s="42"/>
      <c r="T25" s="48"/>
      <c r="U25" s="43"/>
      <c r="V25" s="44"/>
      <c r="W25" s="44"/>
      <c r="X25" s="44"/>
      <c r="Y25" s="44"/>
      <c r="Z25" s="44"/>
      <c r="AA25" s="44"/>
      <c r="AB25" s="44"/>
      <c r="AC25" s="44"/>
      <c r="AD25" s="45"/>
      <c r="AE25" s="44"/>
      <c r="AF25" s="47"/>
      <c r="AG25" s="6"/>
      <c r="AH25" s="6"/>
    </row>
    <row r="26" spans="1:34" s="2" customFormat="1" ht="30.75" customHeight="1" x14ac:dyDescent="0.15">
      <c r="A26" s="6"/>
      <c r="B26" s="6"/>
      <c r="C26" s="22"/>
      <c r="D26" s="23"/>
      <c r="E26" s="29"/>
      <c r="F26" s="29"/>
      <c r="G26" s="30"/>
      <c r="H26" s="30"/>
      <c r="I26" s="30"/>
      <c r="J26" s="30">
        <f t="shared" si="43"/>
        <v>0</v>
      </c>
      <c r="K26" s="30">
        <f t="shared" si="44"/>
        <v>0</v>
      </c>
      <c r="L26" s="30">
        <f t="shared" si="45"/>
        <v>0</v>
      </c>
      <c r="M26" s="30">
        <f t="shared" si="46"/>
        <v>0</v>
      </c>
      <c r="N26" s="30"/>
      <c r="O26" s="31"/>
      <c r="P26" s="30">
        <f t="shared" si="47"/>
        <v>0</v>
      </c>
      <c r="Q26" s="32"/>
      <c r="R26" s="42"/>
      <c r="S26" s="42"/>
      <c r="T26" s="42"/>
      <c r="U26" s="42"/>
      <c r="V26" s="49"/>
      <c r="W26" s="49"/>
      <c r="X26" s="49"/>
      <c r="Y26" s="49"/>
      <c r="Z26" s="49"/>
      <c r="AA26" s="49"/>
      <c r="AB26" s="49"/>
      <c r="AC26" s="49"/>
      <c r="AD26" s="45"/>
      <c r="AE26" s="49"/>
      <c r="AF26" s="47"/>
      <c r="AG26" s="6"/>
      <c r="AH26" s="6"/>
    </row>
    <row r="27" spans="1:34" s="2" customFormat="1" ht="30.75" customHeight="1" thickBot="1" x14ac:dyDescent="0.2">
      <c r="A27" s="6"/>
      <c r="B27" s="6"/>
      <c r="C27" s="22"/>
      <c r="D27" s="23"/>
      <c r="E27" s="33"/>
      <c r="F27" s="33"/>
      <c r="G27" s="34"/>
      <c r="H27" s="34"/>
      <c r="I27" s="34"/>
      <c r="J27" s="34">
        <f t="shared" si="43"/>
        <v>0</v>
      </c>
      <c r="K27" s="34">
        <f t="shared" si="44"/>
        <v>0</v>
      </c>
      <c r="L27" s="35">
        <f t="shared" si="45"/>
        <v>0</v>
      </c>
      <c r="M27" s="35">
        <f t="shared" si="46"/>
        <v>0</v>
      </c>
      <c r="N27" s="35"/>
      <c r="O27" s="36"/>
      <c r="P27" s="35">
        <f t="shared" si="47"/>
        <v>0</v>
      </c>
      <c r="Q27" s="50"/>
      <c r="R27" s="42"/>
      <c r="S27" s="42"/>
      <c r="T27" s="42"/>
      <c r="U27" s="42"/>
      <c r="V27" s="49"/>
      <c r="W27" s="49"/>
      <c r="X27" s="49"/>
      <c r="Y27" s="49"/>
      <c r="Z27" s="49"/>
      <c r="AA27" s="49"/>
      <c r="AB27" s="49"/>
      <c r="AC27" s="49"/>
      <c r="AD27" s="45"/>
      <c r="AE27" s="49"/>
      <c r="AF27" s="47"/>
      <c r="AG27" s="6"/>
      <c r="AH27" s="6"/>
    </row>
    <row r="28" spans="1:34" s="2" customFormat="1" ht="45.75" customHeight="1" thickTop="1" x14ac:dyDescent="0.15">
      <c r="A28" s="6"/>
      <c r="B28" s="6"/>
      <c r="C28" s="68" t="s">
        <v>1</v>
      </c>
      <c r="D28" s="69"/>
      <c r="E28" s="70"/>
      <c r="F28" s="38"/>
      <c r="G28" s="39">
        <f>G12+G16+G20+G24</f>
        <v>0</v>
      </c>
      <c r="H28" s="39">
        <f t="shared" ref="H28:P28" si="48">H12+H16+H20+H24</f>
        <v>0</v>
      </c>
      <c r="I28" s="39">
        <f t="shared" si="48"/>
        <v>0</v>
      </c>
      <c r="J28" s="39">
        <f t="shared" si="48"/>
        <v>0</v>
      </c>
      <c r="K28" s="39">
        <f t="shared" si="48"/>
        <v>0</v>
      </c>
      <c r="L28" s="39">
        <f t="shared" si="48"/>
        <v>0</v>
      </c>
      <c r="M28" s="39">
        <f t="shared" si="48"/>
        <v>0</v>
      </c>
      <c r="N28" s="39">
        <f t="shared" si="48"/>
        <v>0</v>
      </c>
      <c r="O28" s="39">
        <f t="shared" si="48"/>
        <v>0</v>
      </c>
      <c r="P28" s="39">
        <f t="shared" si="48"/>
        <v>0</v>
      </c>
      <c r="Q28" s="40"/>
      <c r="R28" s="6"/>
      <c r="S28" s="6"/>
    </row>
    <row r="29" spans="1:34" s="2" customFormat="1" ht="18.75" customHeight="1" x14ac:dyDescent="0.15">
      <c r="A29" s="6"/>
      <c r="B29" s="6"/>
      <c r="C29" s="4" t="s">
        <v>24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1"/>
      <c r="R29" s="6"/>
      <c r="S29" s="6"/>
    </row>
    <row r="30" spans="1:34" s="2" customFormat="1" ht="18.75" customHeight="1" x14ac:dyDescent="0.15">
      <c r="A30" s="6"/>
      <c r="B30" s="6"/>
      <c r="C30" s="3" t="s">
        <v>22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/>
      <c r="R30" s="6"/>
      <c r="S30" s="6"/>
    </row>
    <row r="31" spans="1:34" ht="18.75" customHeight="1" x14ac:dyDescent="0.15">
      <c r="A31" s="5"/>
      <c r="B31" s="5"/>
      <c r="C31" s="3" t="s">
        <v>23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34" ht="18.75" customHeight="1" x14ac:dyDescent="0.15">
      <c r="A32" s="5"/>
      <c r="B32" s="5"/>
      <c r="C32" s="3" t="s">
        <v>32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</sheetData>
  <mergeCells count="21">
    <mergeCell ref="R24:T24"/>
    <mergeCell ref="C28:E28"/>
    <mergeCell ref="M8:M10"/>
    <mergeCell ref="N8:N10"/>
    <mergeCell ref="O8:O10"/>
    <mergeCell ref="C16:E16"/>
    <mergeCell ref="C24:E24"/>
    <mergeCell ref="C20:E20"/>
    <mergeCell ref="P8:P10"/>
    <mergeCell ref="Q8:Q11"/>
    <mergeCell ref="C12:E12"/>
    <mergeCell ref="C5:Q6"/>
    <mergeCell ref="C7:F7"/>
    <mergeCell ref="C8:E10"/>
    <mergeCell ref="F8:F10"/>
    <mergeCell ref="G8:G10"/>
    <mergeCell ref="H8:H10"/>
    <mergeCell ref="I8:I10"/>
    <mergeCell ref="J8:J10"/>
    <mergeCell ref="K8:K10"/>
    <mergeCell ref="L8:L10"/>
  </mergeCells>
  <phoneticPr fontId="2"/>
  <printOptions horizontalCentered="1"/>
  <pageMargins left="0.39370078740157483" right="0.39370078740157483" top="0.4" bottom="0.4" header="0.25" footer="0.17"/>
  <pageSetup paperSize="9" scale="5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AFCA1008E54FF4D813B0BCD847AF3AA" ma:contentTypeVersion="2" ma:contentTypeDescription="" ma:contentTypeScope="" ma:versionID="618a5e43f690aca81858c6f056b435e5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2A53A-DCC3-43B2-AD7F-60319020F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8CD3FE8-CAAF-40F3-A5FB-CF890BC71F8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8B97BE19-CDDD-400E-817A-CFDD13F7EC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2760C9-7E19-466D-B719-ED2C3843B9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 </vt:lpstr>
      <vt:lpstr>'別紙２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永田　涼太</cp:lastModifiedBy>
  <cp:lastPrinted>2021-08-05T06:43:31Z</cp:lastPrinted>
  <dcterms:created xsi:type="dcterms:W3CDTF">2006-10-06T00:31:34Z</dcterms:created>
  <dcterms:modified xsi:type="dcterms:W3CDTF">2024-04-18T01:41:22Z</dcterms:modified>
</cp:coreProperties>
</file>