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s.ad.pref.shimane.jp\健康福祉部\高齢者福祉課\★04_介護人材係\01_各事業フォルダ\03_外国人介護人材\★外国人介護人材受入支援事業費補助金\様式データ\"/>
    </mc:Choice>
  </mc:AlternateContent>
  <xr:revisionPtr revIDLastSave="0" documentId="13_ncr:1_{A840EBA3-A1D3-4F07-9942-663D0063F898}" xr6:coauthVersionLast="47" xr6:coauthVersionMax="47" xr10:uidLastSave="{00000000-0000-0000-0000-000000000000}"/>
  <bookViews>
    <workbookView xWindow="150" yWindow="315" windowWidth="27390" windowHeight="12765" activeTab="1" xr2:uid="{00000000-000D-0000-FFFF-FFFF00000000}"/>
  </bookViews>
  <sheets>
    <sheet name="別紙（１）" sheetId="1" r:id="rId1"/>
    <sheet name="別紙（２）" sheetId="2" r:id="rId2"/>
    <sheet name="リスト"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N16" i="1"/>
  <c r="N17" i="1"/>
  <c r="E21" i="1"/>
  <c r="E22" i="1"/>
  <c r="N15" i="1"/>
  <c r="N18" i="1"/>
  <c r="M24" i="1"/>
  <c r="L24" i="1"/>
  <c r="K24" i="1"/>
  <c r="J24" i="1"/>
  <c r="I24" i="1"/>
  <c r="H24" i="1"/>
  <c r="G24" i="1"/>
  <c r="F24" i="1"/>
  <c r="E24" i="1"/>
  <c r="D24" i="1"/>
  <c r="M22" i="1"/>
  <c r="L22" i="1"/>
  <c r="K22" i="1"/>
  <c r="J22" i="1"/>
  <c r="I22" i="1"/>
  <c r="H22" i="1"/>
  <c r="G22" i="1"/>
  <c r="F22" i="1"/>
  <c r="D22" i="1"/>
  <c r="M21" i="1"/>
  <c r="L21" i="1"/>
  <c r="K21" i="1"/>
  <c r="J21" i="1"/>
  <c r="I21" i="1"/>
  <c r="H21" i="1"/>
  <c r="G21" i="1"/>
  <c r="F21" i="1"/>
  <c r="N19" i="1"/>
  <c r="N14" i="1"/>
  <c r="N13" i="1"/>
  <c r="N12" i="1"/>
  <c r="N11" i="1"/>
  <c r="N10" i="1"/>
  <c r="N9" i="1"/>
  <c r="L23" i="1" l="1"/>
  <c r="L25" i="1" s="1"/>
  <c r="H23" i="1"/>
  <c r="H25" i="1" s="1"/>
  <c r="M23" i="1"/>
  <c r="M25" i="1" s="1"/>
  <c r="N21" i="1"/>
  <c r="K23" i="1"/>
  <c r="K25" i="1" s="1"/>
  <c r="D23" i="1"/>
  <c r="D25" i="1" s="1"/>
  <c r="E23" i="1"/>
  <c r="E25" i="1" s="1"/>
  <c r="F23" i="1"/>
  <c r="F25" i="1" s="1"/>
  <c r="I23" i="1"/>
  <c r="I25" i="1" s="1"/>
  <c r="J23" i="1"/>
  <c r="J25" i="1" s="1"/>
  <c r="G23" i="1"/>
  <c r="G25" i="1" s="1"/>
  <c r="D13" i="2" l="1"/>
  <c r="D15" i="2" s="1"/>
  <c r="N25" i="1"/>
  <c r="D6" i="2" s="1"/>
  <c r="D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陰山　透</author>
  </authors>
  <commentList>
    <comment ref="D6" authorId="0" shapeId="0" xr:uid="{00000000-0006-0000-0100-000001000000}">
      <text>
        <r>
          <rPr>
            <b/>
            <sz val="9"/>
            <color indexed="81"/>
            <rFont val="MS P ゴシック"/>
            <family val="3"/>
            <charset val="128"/>
          </rPr>
          <t>別紙（１）から、自動で転記されます。</t>
        </r>
      </text>
    </comment>
    <comment ref="C8" authorId="0" shapeId="0" xr:uid="{00000000-0006-0000-0100-000002000000}">
      <text>
        <r>
          <rPr>
            <b/>
            <sz val="9"/>
            <color indexed="81"/>
            <rFont val="MS P ゴシック"/>
            <family val="3"/>
            <charset val="128"/>
          </rPr>
          <t>その他のものがある場合は、（）内に具体的に記入してください。
（支出の部も同様）</t>
        </r>
      </text>
    </comment>
    <comment ref="D13" authorId="0" shapeId="0" xr:uid="{38838056-7379-4CA5-B20E-F37E5C2158CC}">
      <text>
        <r>
          <rPr>
            <b/>
            <sz val="9"/>
            <color indexed="81"/>
            <rFont val="MS P ゴシック"/>
            <family val="3"/>
            <charset val="128"/>
          </rPr>
          <t>別紙（１）から、自動で転記されます。</t>
        </r>
      </text>
    </comment>
  </commentList>
</comments>
</file>

<file path=xl/sharedStrings.xml><?xml version="1.0" encoding="utf-8"?>
<sst xmlns="http://schemas.openxmlformats.org/spreadsheetml/2006/main" count="86" uniqueCount="80">
  <si>
    <t>計</t>
    <rPh sb="0" eb="1">
      <t>ケイ</t>
    </rPh>
    <phoneticPr fontId="3"/>
  </si>
  <si>
    <t>合計</t>
    <rPh sb="0" eb="2">
      <t>ゴウケイ</t>
    </rPh>
    <phoneticPr fontId="3"/>
  </si>
  <si>
    <t>事業者負担額</t>
    <rPh sb="0" eb="3">
      <t>ジギョウシャ</t>
    </rPh>
    <rPh sb="3" eb="5">
      <t>フタン</t>
    </rPh>
    <rPh sb="5" eb="6">
      <t>ガク</t>
    </rPh>
    <phoneticPr fontId="3"/>
  </si>
  <si>
    <t>県補助金額</t>
    <rPh sb="0" eb="1">
      <t>ケン</t>
    </rPh>
    <rPh sb="1" eb="4">
      <t>ホジョキン</t>
    </rPh>
    <rPh sb="4" eb="5">
      <t>ガク</t>
    </rPh>
    <phoneticPr fontId="3"/>
  </si>
  <si>
    <t>【収入の部】</t>
    <rPh sb="1" eb="3">
      <t>シュウニュウ</t>
    </rPh>
    <rPh sb="4" eb="5">
      <t>ブ</t>
    </rPh>
    <phoneticPr fontId="3"/>
  </si>
  <si>
    <t>【支出の部】</t>
    <rPh sb="1" eb="3">
      <t>シシュツ</t>
    </rPh>
    <rPh sb="4" eb="5">
      <t>ブ</t>
    </rPh>
    <phoneticPr fontId="3"/>
  </si>
  <si>
    <t>その他の支出（●●●）</t>
    <rPh sb="2" eb="3">
      <t>タ</t>
    </rPh>
    <rPh sb="4" eb="6">
      <t>シシュツ</t>
    </rPh>
    <phoneticPr fontId="3"/>
  </si>
  <si>
    <t>寄付金その他の収入額（●●●）</t>
    <rPh sb="0" eb="3">
      <t>キフキン</t>
    </rPh>
    <rPh sb="5" eb="6">
      <t>タ</t>
    </rPh>
    <rPh sb="7" eb="10">
      <t>シュウニュウガク</t>
    </rPh>
    <phoneticPr fontId="3"/>
  </si>
  <si>
    <t>※　収入の部と支出の部の合計は、必ず一致するよう入力してください。</t>
    <rPh sb="2" eb="4">
      <t>シュウニュウ</t>
    </rPh>
    <rPh sb="5" eb="6">
      <t>ブ</t>
    </rPh>
    <rPh sb="7" eb="9">
      <t>シシュツ</t>
    </rPh>
    <rPh sb="10" eb="11">
      <t>ブ</t>
    </rPh>
    <rPh sb="12" eb="14">
      <t>ゴウケイ</t>
    </rPh>
    <rPh sb="16" eb="17">
      <t>カナラ</t>
    </rPh>
    <rPh sb="18" eb="20">
      <t>イッチ</t>
    </rPh>
    <rPh sb="24" eb="26">
      <t>ニュウリョク</t>
    </rPh>
    <phoneticPr fontId="3"/>
  </si>
  <si>
    <t>※　赤字のセルには数式が入っているため、改変しないようご注意ください。</t>
    <rPh sb="2" eb="4">
      <t>アカジ</t>
    </rPh>
    <rPh sb="9" eb="11">
      <t>スウシキ</t>
    </rPh>
    <rPh sb="12" eb="13">
      <t>ハイ</t>
    </rPh>
    <rPh sb="20" eb="22">
      <t>カイヘン</t>
    </rPh>
    <rPh sb="28" eb="30">
      <t>チュウイ</t>
    </rPh>
    <phoneticPr fontId="3"/>
  </si>
  <si>
    <t>（単位：円）</t>
    <rPh sb="1" eb="3">
      <t>タンイ</t>
    </rPh>
    <rPh sb="4" eb="5">
      <t>エン</t>
    </rPh>
    <phoneticPr fontId="3"/>
  </si>
  <si>
    <t>監理団体又は登録支援機関への手数料等</t>
    <rPh sb="0" eb="2">
      <t>カンリ</t>
    </rPh>
    <rPh sb="2" eb="4">
      <t>ダンタイ</t>
    </rPh>
    <rPh sb="4" eb="5">
      <t>マタ</t>
    </rPh>
    <rPh sb="6" eb="12">
      <t>トウロクシエンキカン</t>
    </rPh>
    <rPh sb="14" eb="17">
      <t>テスウリョウ</t>
    </rPh>
    <rPh sb="17" eb="18">
      <t>トウ</t>
    </rPh>
    <phoneticPr fontId="3"/>
  </si>
  <si>
    <t>110_訪問介護</t>
  </si>
  <si>
    <t>120_訪問入浴介護</t>
  </si>
  <si>
    <t>130_訪問看護</t>
  </si>
  <si>
    <t>140_訪問リハビリテーション</t>
  </si>
  <si>
    <t>150_通所介護</t>
  </si>
  <si>
    <t>155_通所介護（療養通所介護）</t>
  </si>
  <si>
    <t>160_通所リハビリテーション</t>
  </si>
  <si>
    <t>170_福祉用具貸与</t>
  </si>
  <si>
    <t>210_短期入所生活介護</t>
  </si>
  <si>
    <t>220_短期入所療養介護（介護老人保健施設）</t>
  </si>
  <si>
    <t>230_短期入所療養介護（介護療養型医療施設）</t>
  </si>
  <si>
    <t>551_短期入所療養介護（介護医療院）</t>
  </si>
  <si>
    <t>320_認知症対応型共同生活介護</t>
    <phoneticPr fontId="11"/>
  </si>
  <si>
    <t>331_特定施設入居者生活介護（有料老人ホーム）</t>
  </si>
  <si>
    <t>332_特定施設入居者生活介護（軽費老人ホーム）</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</si>
  <si>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1"/>
  </si>
  <si>
    <t>334_特定施設入居者生活介護（サービス付き高齢者向け住宅）</t>
  </si>
  <si>
    <t>335_特定施設入居者生活介護（有料老人ホーム・外部サービス利用型）</t>
  </si>
  <si>
    <t>336_特定施設入居者生活介護（軽費老人ホーム・外部サービス利用型）</t>
  </si>
  <si>
    <t>337_特定施設入居者生活介護（サービス付き高齢者向け住宅・外部サービス利用型）</t>
    <phoneticPr fontId="1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</si>
  <si>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1"/>
  </si>
  <si>
    <t>361_地域密着型特定施設入居者生活介護（有料老人ホーム）</t>
  </si>
  <si>
    <t>362_地域密着型特定施設入居者生活介護（軽費老人ホーム）</t>
    <phoneticPr fontId="1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</si>
  <si>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1"/>
  </si>
  <si>
    <t>364_地域密着型特定施設入居者生活介護（サービス付き高齢者向け住宅）</t>
  </si>
  <si>
    <t>410_特定福祉用具販売</t>
  </si>
  <si>
    <t>430_居宅介護支援</t>
  </si>
  <si>
    <t>510_介護老人福祉施設</t>
  </si>
  <si>
    <t>520_介護老人保健施設</t>
  </si>
  <si>
    <t>530_介護療養型医療施設</t>
  </si>
  <si>
    <t>540_地域密着型介護老人福祉施設入居者生活介護</t>
  </si>
  <si>
    <t>550_介護医療院</t>
  </si>
  <si>
    <t>710_夜間対応型訪問介護</t>
  </si>
  <si>
    <t>720_認知症対応型通所介護</t>
  </si>
  <si>
    <t>730_小規模多機能型居宅介護</t>
  </si>
  <si>
    <t>760_定期巡回・随時対応型訪問介護看護</t>
  </si>
  <si>
    <t>770_看護小規模多機能型居宅介護</t>
  </si>
  <si>
    <t>780_地域密着型通所介護</t>
  </si>
  <si>
    <t>入国時の渡航に係る経費</t>
    <phoneticPr fontId="3"/>
  </si>
  <si>
    <t>入国時の国内の送迎に係る経費（宿泊に係る経費を含む）</t>
    <phoneticPr fontId="3"/>
  </si>
  <si>
    <t>入国前及び入国後の講習に係る経費</t>
    <phoneticPr fontId="3"/>
  </si>
  <si>
    <t>健康診断に係る経費</t>
    <phoneticPr fontId="3"/>
  </si>
  <si>
    <t>在留資格申請に係る経費</t>
    <phoneticPr fontId="3"/>
  </si>
  <si>
    <t>人材紹介に係る経費（海外送出機関に係る経費を含む）</t>
    <phoneticPr fontId="3"/>
  </si>
  <si>
    <t>①</t>
    <phoneticPr fontId="3"/>
  </si>
  <si>
    <t>②</t>
    <phoneticPr fontId="3"/>
  </si>
  <si>
    <t>③</t>
    <phoneticPr fontId="3"/>
  </si>
  <si>
    <t>④</t>
    <phoneticPr fontId="3"/>
  </si>
  <si>
    <t>⑤</t>
    <phoneticPr fontId="3"/>
  </si>
  <si>
    <t>⑥</t>
    <phoneticPr fontId="3"/>
  </si>
  <si>
    <t>⑦</t>
    <phoneticPr fontId="3"/>
  </si>
  <si>
    <t>計　A</t>
    <rPh sb="0" eb="1">
      <t>ケイ</t>
    </rPh>
    <phoneticPr fontId="3"/>
  </si>
  <si>
    <t>補助率　B</t>
    <rPh sb="0" eb="3">
      <t>ホジョリツ</t>
    </rPh>
    <phoneticPr fontId="3"/>
  </si>
  <si>
    <t>補助上限額（円／人）　C</t>
    <rPh sb="0" eb="2">
      <t>ホジョ</t>
    </rPh>
    <rPh sb="2" eb="5">
      <t>ジョウゲンガク</t>
    </rPh>
    <rPh sb="6" eb="7">
      <t>エン</t>
    </rPh>
    <rPh sb="8" eb="9">
      <t>ヒト</t>
    </rPh>
    <phoneticPr fontId="3"/>
  </si>
  <si>
    <t>補助額（A×B又はCのいずれか低い方）</t>
    <rPh sb="0" eb="2">
      <t>ホジョ</t>
    </rPh>
    <rPh sb="2" eb="3">
      <t>ガク</t>
    </rPh>
    <rPh sb="7" eb="8">
      <t>マタ</t>
    </rPh>
    <rPh sb="15" eb="16">
      <t>ヒク</t>
    </rPh>
    <rPh sb="17" eb="18">
      <t>ホウ</t>
    </rPh>
    <phoneticPr fontId="3"/>
  </si>
  <si>
    <t>補助対象経費</t>
    <rPh sb="0" eb="2">
      <t>ホジョ</t>
    </rPh>
    <rPh sb="2" eb="4">
      <t>タイショウ</t>
    </rPh>
    <rPh sb="4" eb="6">
      <t>ケイヒ</t>
    </rPh>
    <phoneticPr fontId="3"/>
  </si>
  <si>
    <t>人</t>
    <rPh sb="0" eb="1">
      <t>ヒト</t>
    </rPh>
    <phoneticPr fontId="3"/>
  </si>
  <si>
    <t>その他（　　　　　　　　　　　　　　　　　　　　　　）</t>
    <phoneticPr fontId="3"/>
  </si>
  <si>
    <t>(交付申請額)</t>
    <rPh sb="1" eb="3">
      <t>コウフ</t>
    </rPh>
    <rPh sb="3" eb="6">
      <t>シンセイガク</t>
    </rPh>
    <phoneticPr fontId="3"/>
  </si>
  <si>
    <t>これまでに本補助金を活用して受入を行った外国人介護人材の人数（法人単位で過年度からの累積でカウント）：</t>
    <rPh sb="5" eb="6">
      <t>ホン</t>
    </rPh>
    <rPh sb="6" eb="8">
      <t>ホジョ</t>
    </rPh>
    <rPh sb="8" eb="9">
      <t>カネ</t>
    </rPh>
    <rPh sb="10" eb="12">
      <t>カツヨウ</t>
    </rPh>
    <rPh sb="14" eb="16">
      <t>ウケイレ</t>
    </rPh>
    <rPh sb="17" eb="18">
      <t>オコナ</t>
    </rPh>
    <rPh sb="20" eb="23">
      <t>ガイコクジン</t>
    </rPh>
    <rPh sb="23" eb="25">
      <t>カイゴ</t>
    </rPh>
    <rPh sb="25" eb="27">
      <t>ジンザイ</t>
    </rPh>
    <rPh sb="28" eb="30">
      <t>ニンズウ</t>
    </rPh>
    <phoneticPr fontId="3"/>
  </si>
  <si>
    <r>
      <t>今回、受入を行う外国人人材１人当たりの金額</t>
    </r>
    <r>
      <rPr>
        <b/>
        <sz val="12"/>
        <color rgb="FFFF0000"/>
        <rFont val="ＭＳ ゴシック"/>
        <family val="3"/>
        <charset val="128"/>
      </rPr>
      <t>【税抜】</t>
    </r>
    <rPh sb="0" eb="2">
      <t>コンカイ</t>
    </rPh>
    <rPh sb="3" eb="5">
      <t>ウケイレ</t>
    </rPh>
    <rPh sb="6" eb="7">
      <t>オコナ</t>
    </rPh>
    <rPh sb="8" eb="11">
      <t>ガイコクジン</t>
    </rPh>
    <rPh sb="11" eb="13">
      <t>ジンザイ</t>
    </rPh>
    <rPh sb="14" eb="15">
      <t>ヒト</t>
    </rPh>
    <rPh sb="15" eb="16">
      <t>アタ</t>
    </rPh>
    <rPh sb="19" eb="21">
      <t>キンガク</t>
    </rPh>
    <rPh sb="22" eb="24">
      <t>ゼイヌキ</t>
    </rPh>
    <phoneticPr fontId="3"/>
  </si>
  <si>
    <t>※　収入の部、支出の部ともに、消費税抜きで計上してください。</t>
    <rPh sb="15" eb="18">
      <t>ショウヒゼイ</t>
    </rPh>
    <rPh sb="18" eb="19">
      <t>ヌ</t>
    </rPh>
    <rPh sb="21" eb="23">
      <t>ケイジョウ</t>
    </rPh>
    <phoneticPr fontId="3"/>
  </si>
  <si>
    <r>
      <t>A × B　</t>
    </r>
    <r>
      <rPr>
        <sz val="9"/>
        <color rgb="FFFF0000"/>
        <rFont val="ＭＳ ゴシック"/>
        <family val="3"/>
        <charset val="128"/>
      </rPr>
      <t>※千円未満切り捨て</t>
    </r>
    <rPh sb="7" eb="9">
      <t>センエン</t>
    </rPh>
    <rPh sb="9" eb="11">
      <t>ミマン</t>
    </rPh>
    <rPh sb="11" eb="12">
      <t>キ</t>
    </rPh>
    <rPh sb="13" eb="14">
      <t>ス</t>
    </rPh>
    <phoneticPr fontId="3"/>
  </si>
  <si>
    <t>　※　補助率：法人内の累積カウントにより、１～５人まで１／３、６～１０人まで１／４、１１人～補助対象外</t>
    <rPh sb="3" eb="6">
      <t>ホジョリツ</t>
    </rPh>
    <rPh sb="7" eb="9">
      <t>ホウジン</t>
    </rPh>
    <rPh sb="9" eb="10">
      <t>ナイ</t>
    </rPh>
    <rPh sb="11" eb="13">
      <t>ルイセキ</t>
    </rPh>
    <rPh sb="24" eb="25">
      <t>ニン</t>
    </rPh>
    <rPh sb="35" eb="36">
      <t>ニン</t>
    </rPh>
    <rPh sb="44" eb="45">
      <t>ニン</t>
    </rPh>
    <rPh sb="46" eb="48">
      <t>ホジョ</t>
    </rPh>
    <rPh sb="48" eb="51">
      <t>タイショウガイ</t>
    </rPh>
    <phoneticPr fontId="3"/>
  </si>
  <si>
    <t>　※　補助上限額：法人内の累積カウントにより、１～５人まで２０万円／人、６～１０人まで１５万円／人、１１人～補助対象外</t>
    <rPh sb="3" eb="5">
      <t>ホジョ</t>
    </rPh>
    <rPh sb="5" eb="7">
      <t>ジョウゲン</t>
    </rPh>
    <rPh sb="7" eb="8">
      <t>ガク</t>
    </rPh>
    <rPh sb="9" eb="11">
      <t>ホウジン</t>
    </rPh>
    <rPh sb="11" eb="12">
      <t>ナイ</t>
    </rPh>
    <rPh sb="13" eb="15">
      <t>ルイセキ</t>
    </rPh>
    <rPh sb="26" eb="27">
      <t>ニン</t>
    </rPh>
    <rPh sb="31" eb="33">
      <t>マンエン</t>
    </rPh>
    <rPh sb="34" eb="35">
      <t>ヒト</t>
    </rPh>
    <rPh sb="40" eb="41">
      <t>ニン</t>
    </rPh>
    <rPh sb="45" eb="47">
      <t>マンエン</t>
    </rPh>
    <rPh sb="48" eb="49">
      <t>ヒト</t>
    </rPh>
    <rPh sb="52" eb="53">
      <t>ニン</t>
    </rPh>
    <rPh sb="54" eb="56">
      <t>ホジョ</t>
    </rPh>
    <rPh sb="56" eb="59">
      <t>タイショウガイ</t>
    </rPh>
    <phoneticPr fontId="3"/>
  </si>
  <si>
    <t>別紙（１）事業実績報告書</t>
    <rPh sb="0" eb="2">
      <t>ベッシ</t>
    </rPh>
    <rPh sb="5" eb="7">
      <t>ジギョウ</t>
    </rPh>
    <rPh sb="7" eb="9">
      <t>ジッセキ</t>
    </rPh>
    <rPh sb="9" eb="12">
      <t>ホウコクショ</t>
    </rPh>
    <phoneticPr fontId="3"/>
  </si>
  <si>
    <t>別紙（２）収支決算書</t>
    <rPh sb="0" eb="2">
      <t>ベッシ</t>
    </rPh>
    <rPh sb="5" eb="7">
      <t>シュウシ</t>
    </rPh>
    <rPh sb="7" eb="10">
      <t>ケッサンショ</t>
    </rPh>
    <phoneticPr fontId="3"/>
  </si>
  <si>
    <t>決算額（円）</t>
    <rPh sb="0" eb="2">
      <t>ケッサン</t>
    </rPh>
    <rPh sb="2" eb="3">
      <t>ガク</t>
    </rPh>
    <rPh sb="4" eb="5">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</si>
</sst>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0_);[Red]\(#,##0.000\)"/>
    <numFmt numFmtId="178" formatCode="General&quot;人目&quot;"/>
  </numFmts>
  <fonts count="17">
    <font>
      <sz val="12"/>
      <color theme="1"/>
      <name val="ＭＳ ゴシック"/>
      <family val="2"/>
      <charset val="128"/>
    </font>
    <font>
      <sz val="12"/>
      <color theme="1"/>
      <name val="ＭＳ ゴシック"/>
      <family val="2"/>
      <charset val="128"/>
    </font>
    <font>
      <sz val="12"/>
      <color rgb="FFFF0000"/>
      <name val="ＭＳ ゴシック"/>
      <family val="2"/>
      <charset val="128"/>
    </font>
    <font>
      <sz val="6"/>
      <name val="ＭＳ ゴシック"/>
      <family val="2"/>
      <charset val="128"/>
    </font>
    <font>
      <sz val="16"/>
      <color theme="1"/>
      <name val="ＭＳ ゴシック"/>
      <family val="2"/>
      <charset val="128"/>
    </font>
    <font>
      <sz val="16"/>
      <color theme="1"/>
      <name val="ＭＳ ゴシック"/>
      <family val="3"/>
      <charset val="128"/>
    </font>
    <font>
      <b/>
      <sz val="9"/>
      <color indexed="81"/>
      <name val="MS P ゴシック"/>
      <family val="3"/>
      <charset val="128"/>
    </font>
    <font>
      <sz val="16"/>
      <color rgb="FFFF0000"/>
      <name val="ＭＳ ゴシック"/>
      <family val="3"/>
      <charset val="128"/>
    </font>
    <font>
      <sz val="16"/>
      <color rgb="FFFF0000"/>
      <name val="ＭＳ ゴシック"/>
      <family val="2"/>
      <charset val="128"/>
    </font>
    <font>
      <sz val="18"/>
      <color theme="1"/>
      <name val="ＭＳ ゴシック"/>
      <family val="2"/>
      <charset val="128"/>
    </font>
    <font>
      <sz val="11"/>
      <color theme="1"/>
      <name val="ＭＳ Ｐゴシック"/>
      <family val="3"/>
      <charset val="128"/>
    </font>
    <font>
      <sz val="6"/>
      <name val="游ゴシック"/>
      <family val="2"/>
      <charset val="128"/>
      <scheme val="minor"/>
    </font>
    <font>
      <sz val="10.5"/>
      <color rgb="FF000000"/>
      <name val="ＭＳ ゴシック"/>
      <family val="3"/>
      <charset val="128"/>
    </font>
    <font>
      <sz val="12"/>
      <color rgb="FFFF0000"/>
      <name val="ＭＳ ゴシック"/>
      <family val="3"/>
      <charset val="128"/>
    </font>
    <font>
      <b/>
      <sz val="12"/>
      <color rgb="FFFF0000"/>
      <name val="ＭＳ ゴシック"/>
      <family val="3"/>
      <charset val="128"/>
    </font>
    <font>
      <b/>
      <u/>
      <sz val="12"/>
      <color rgb="FFFF0000"/>
      <name val="ＭＳ ゴシック"/>
      <family val="3"/>
      <charset val="128"/>
    </font>
    <font>
      <sz val="9"/>
      <color rgb="FFFF0000"/>
      <name val="ＭＳ 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diagonalUp="1">
      <left style="medium">
        <color indexed="64"/>
      </left>
      <right style="medium">
        <color indexed="64"/>
      </right>
      <top style="thin">
        <color indexed="64"/>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48">
    <xf numFmtId="0" fontId="0" fillId="0" borderId="0" xfId="0">
      <alignment vertical="center"/>
    </xf>
    <xf numFmtId="0" fontId="4"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5" fillId="0" borderId="1" xfId="0" applyFont="1" applyBorder="1">
      <alignment vertical="center"/>
    </xf>
    <xf numFmtId="0" fontId="5" fillId="0" borderId="1" xfId="0" applyFont="1" applyBorder="1" applyAlignment="1">
      <alignment horizontal="center" vertical="center"/>
    </xf>
    <xf numFmtId="0" fontId="4" fillId="0" borderId="1" xfId="0" applyFont="1" applyBorder="1">
      <alignment vertical="center"/>
    </xf>
    <xf numFmtId="0" fontId="9" fillId="0" borderId="0" xfId="0" applyFont="1">
      <alignment vertical="center"/>
    </xf>
    <xf numFmtId="38" fontId="4" fillId="0" borderId="1" xfId="1" applyFont="1" applyBorder="1">
      <alignment vertical="center"/>
    </xf>
    <xf numFmtId="38" fontId="8" fillId="0" borderId="1" xfId="1" applyFont="1" applyBorder="1">
      <alignment vertical="center"/>
    </xf>
    <xf numFmtId="38" fontId="7" fillId="0" borderId="1" xfId="1" applyFont="1" applyBorder="1">
      <alignment vertical="center"/>
    </xf>
    <xf numFmtId="38" fontId="5" fillId="0" borderId="1" xfId="1" applyFont="1" applyBorder="1">
      <alignment vertical="center"/>
    </xf>
    <xf numFmtId="0" fontId="10" fillId="0" borderId="0" xfId="0" applyFont="1">
      <alignment vertical="center"/>
    </xf>
    <xf numFmtId="0" fontId="12" fillId="0" borderId="1" xfId="0" applyFont="1" applyBorder="1">
      <alignment vertical="center"/>
    </xf>
    <xf numFmtId="0" fontId="12" fillId="0" borderId="1" xfId="0" applyFont="1" applyBorder="1" applyAlignment="1">
      <alignment horizontal="center" vertical="center"/>
    </xf>
    <xf numFmtId="0" fontId="12" fillId="3" borderId="3" xfId="0" applyFont="1" applyFill="1" applyBorder="1" applyAlignment="1">
      <alignment horizontal="center" vertical="center"/>
    </xf>
    <xf numFmtId="0" fontId="12" fillId="3" borderId="3" xfId="0" applyFont="1" applyFill="1" applyBorder="1">
      <alignment vertical="center"/>
    </xf>
    <xf numFmtId="176" fontId="0" fillId="0" borderId="1" xfId="0" applyNumberFormat="1" applyBorder="1" applyAlignment="1">
      <alignment horizontal="right" vertical="center" shrinkToFit="1"/>
    </xf>
    <xf numFmtId="57" fontId="0" fillId="3" borderId="1" xfId="0" applyNumberFormat="1" applyFill="1" applyBorder="1" applyAlignment="1">
      <alignment horizontal="right" vertical="center" shrinkToFit="1"/>
    </xf>
    <xf numFmtId="0" fontId="0" fillId="3" borderId="1" xfId="0" applyFill="1" applyBorder="1" applyAlignment="1">
      <alignment horizontal="right" vertical="center" shrinkToFit="1"/>
    </xf>
    <xf numFmtId="38" fontId="13" fillId="0" borderId="11" xfId="1" applyFont="1" applyBorder="1" applyAlignment="1">
      <alignment horizontal="right" vertical="center" shrinkToFit="1"/>
    </xf>
    <xf numFmtId="38" fontId="13" fillId="3" borderId="11" xfId="1" applyFont="1" applyFill="1" applyBorder="1" applyAlignment="1">
      <alignment horizontal="right" vertical="center" shrinkToFit="1"/>
    </xf>
    <xf numFmtId="38" fontId="15" fillId="0" borderId="6" xfId="1" applyFont="1" applyBorder="1" applyAlignment="1">
      <alignment horizontal="right" vertical="center" shrinkToFit="1"/>
    </xf>
    <xf numFmtId="176" fontId="13" fillId="0" borderId="1" xfId="0" applyNumberFormat="1" applyFont="1" applyBorder="1" applyAlignment="1">
      <alignment horizontal="right" vertical="center" shrinkToFit="1"/>
    </xf>
    <xf numFmtId="177" fontId="13" fillId="0" borderId="1" xfId="0" applyNumberFormat="1" applyFont="1" applyBorder="1" applyAlignment="1">
      <alignment horizontal="right" vertical="center" shrinkToFit="1"/>
    </xf>
    <xf numFmtId="38" fontId="13" fillId="0" borderId="18" xfId="1" applyFont="1" applyBorder="1" applyAlignment="1">
      <alignment horizontal="right" vertical="center" shrinkToFit="1"/>
    </xf>
    <xf numFmtId="38" fontId="13" fillId="0" borderId="17" xfId="1" applyFont="1" applyBorder="1" applyAlignment="1">
      <alignment horizontal="right" vertical="center" shrinkToFit="1"/>
    </xf>
    <xf numFmtId="178" fontId="0" fillId="2" borderId="1" xfId="0" applyNumberFormat="1" applyFill="1" applyBorder="1" applyAlignment="1">
      <alignment horizontal="center" vertical="center" wrapText="1"/>
    </xf>
    <xf numFmtId="0" fontId="0" fillId="0" borderId="0" xfId="0" applyAlignment="1">
      <alignment horizontal="center" vertical="center" shrinkToFit="1"/>
    </xf>
    <xf numFmtId="0" fontId="0" fillId="0" borderId="0" xfId="0" applyAlignment="1">
      <alignment horizontal="left" vertical="center"/>
    </xf>
    <xf numFmtId="0" fontId="9" fillId="0" borderId="9" xfId="0" applyFont="1" applyBorder="1" applyAlignment="1">
      <alignment horizontal="center" vertical="center"/>
    </xf>
    <xf numFmtId="0" fontId="9" fillId="0" borderId="16" xfId="0" applyFont="1" applyBorder="1" applyAlignment="1">
      <alignment horizontal="center" vertical="center"/>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3" xfId="0" applyFont="1" applyBorder="1" applyAlignment="1">
      <alignment horizontal="center" vertical="center"/>
    </xf>
    <xf numFmtId="0" fontId="0" fillId="2" borderId="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7" xfId="0" applyFill="1" applyBorder="1" applyAlignment="1">
      <alignment horizontal="center" vertical="center"/>
    </xf>
    <xf numFmtId="0" fontId="0" fillId="2" borderId="12" xfId="0" applyFill="1" applyBorder="1" applyAlignment="1">
      <alignment horizontal="center" vertical="center"/>
    </xf>
    <xf numFmtId="0" fontId="0" fillId="2" borderId="8" xfId="0" applyFill="1" applyBorder="1" applyAlignment="1">
      <alignment horizontal="center" vertical="center"/>
    </xf>
    <xf numFmtId="0" fontId="0" fillId="2" borderId="13" xfId="0" applyFill="1" applyBorder="1" applyAlignment="1">
      <alignment horizontal="center" vertical="center"/>
    </xf>
    <xf numFmtId="0" fontId="2" fillId="0" borderId="4" xfId="0" applyFont="1" applyBorder="1" applyAlignment="1">
      <alignment horizontal="center" vertical="center" shrinkToFit="1"/>
    </xf>
    <xf numFmtId="0" fontId="13" fillId="0" borderId="5"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647700</xdr:colOff>
      <xdr:row>0</xdr:row>
      <xdr:rowOff>57149</xdr:rowOff>
    </xdr:from>
    <xdr:to>
      <xdr:col>13</xdr:col>
      <xdr:colOff>790575</xdr:colOff>
      <xdr:row>4</xdr:row>
      <xdr:rowOff>152399</xdr:rowOff>
    </xdr:to>
    <xdr:sp macro="" textlink="">
      <xdr:nvSpPr>
        <xdr:cNvPr id="2" name="テキスト ボックス 1">
          <a:extLst>
            <a:ext uri="{FF2B5EF4-FFF2-40B4-BE49-F238E27FC236}">
              <a16:creationId xmlns:a16="http://schemas.microsoft.com/office/drawing/2014/main" id="{C8687FFB-79CE-B96D-6604-25212AD02094}"/>
            </a:ext>
          </a:extLst>
        </xdr:cNvPr>
        <xdr:cNvSpPr txBox="1"/>
      </xdr:nvSpPr>
      <xdr:spPr>
        <a:xfrm>
          <a:off x="8515350" y="57149"/>
          <a:ext cx="3714750" cy="107632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solidFill>
                <a:srgbClr val="FF0000"/>
              </a:solidFill>
              <a:latin typeface="ＭＳ ゴシック" panose="020B0609070205080204" pitchFamily="49" charset="-128"/>
              <a:ea typeface="ＭＳ ゴシック" panose="020B0609070205080204" pitchFamily="49" charset="-128"/>
            </a:rPr>
            <a:t>・赤字のセルには数式が入っていますので、</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a:p>
          <a:r>
            <a:rPr kumimoji="1" lang="ja-JP" altLang="en-US" sz="1200" b="1">
              <a:solidFill>
                <a:srgbClr val="FF0000"/>
              </a:solidFill>
              <a:latin typeface="ＭＳ ゴシック" panose="020B0609070205080204" pitchFamily="49" charset="-128"/>
              <a:ea typeface="ＭＳ ゴシック" panose="020B0609070205080204" pitchFamily="49" charset="-128"/>
            </a:rPr>
            <a:t>　改変しないようご注意ください。</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a:p>
          <a:r>
            <a:rPr kumimoji="1" lang="ja-JP" altLang="en-US" sz="1200" b="1">
              <a:solidFill>
                <a:srgbClr val="FF0000"/>
              </a:solidFill>
              <a:latin typeface="ＭＳ ゴシック" panose="020B0609070205080204" pitchFamily="49" charset="-128"/>
              <a:ea typeface="ＭＳ ゴシック" panose="020B0609070205080204" pitchFamily="49" charset="-128"/>
            </a:rPr>
            <a:t>・行の追加や削除をしないようご注意ください。</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a:p>
          <a:r>
            <a:rPr kumimoji="1" lang="ja-JP" altLang="en-US" sz="1200" b="1">
              <a:solidFill>
                <a:srgbClr val="FF0000"/>
              </a:solidFill>
              <a:latin typeface="ＭＳ ゴシック" panose="020B0609070205080204" pitchFamily="49" charset="-128"/>
              <a:ea typeface="ＭＳ ゴシック" panose="020B0609070205080204" pitchFamily="49" charset="-128"/>
            </a:rPr>
            <a:t>・補助対象経費は”税抜”で計上してください。</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7"/>
  <sheetViews>
    <sheetView zoomScale="90" zoomScaleNormal="90" workbookViewId="0"/>
  </sheetViews>
  <sheetFormatPr defaultRowHeight="14.25"/>
  <cols>
    <col min="1" max="1" width="2.75" customWidth="1"/>
    <col min="2" max="2" width="3.75" style="2" customWidth="1"/>
    <col min="3" max="3" width="49.875" customWidth="1"/>
    <col min="4" max="13" width="9.375" customWidth="1"/>
    <col min="14" max="14" width="11" customWidth="1"/>
  </cols>
  <sheetData>
    <row r="1" spans="1:14" ht="18.75">
      <c r="A1" s="1" t="s">
        <v>77</v>
      </c>
    </row>
    <row r="2" spans="1:14" ht="19.5" thickBot="1">
      <c r="A2" s="1"/>
    </row>
    <row r="3" spans="1:14" ht="19.5" customHeight="1">
      <c r="A3" s="1"/>
      <c r="B3" s="35" t="s">
        <v>71</v>
      </c>
      <c r="C3" s="36"/>
      <c r="D3" s="30"/>
    </row>
    <row r="4" spans="1:14" ht="19.5" customHeight="1" thickBot="1">
      <c r="B4" s="35"/>
      <c r="C4" s="36"/>
      <c r="D4" s="31"/>
      <c r="E4" t="s">
        <v>68</v>
      </c>
    </row>
    <row r="6" spans="1:14" ht="22.5" customHeight="1" thickBot="1">
      <c r="N6" s="3" t="s">
        <v>10</v>
      </c>
    </row>
    <row r="7" spans="1:14" ht="24.75" customHeight="1">
      <c r="B7" s="42" t="s">
        <v>67</v>
      </c>
      <c r="C7" s="43"/>
      <c r="D7" s="39" t="s">
        <v>72</v>
      </c>
      <c r="E7" s="40"/>
      <c r="F7" s="40"/>
      <c r="G7" s="40"/>
      <c r="H7" s="40"/>
      <c r="I7" s="40"/>
      <c r="J7" s="40"/>
      <c r="K7" s="40"/>
      <c r="L7" s="40"/>
      <c r="M7" s="41"/>
      <c r="N7" s="37" t="s">
        <v>1</v>
      </c>
    </row>
    <row r="8" spans="1:14" ht="24.75" customHeight="1">
      <c r="B8" s="44"/>
      <c r="C8" s="45"/>
      <c r="D8" s="27">
        <v>1</v>
      </c>
      <c r="E8" s="27">
        <v>2</v>
      </c>
      <c r="F8" s="27">
        <v>3</v>
      </c>
      <c r="G8" s="27">
        <v>4</v>
      </c>
      <c r="H8" s="27">
        <v>5</v>
      </c>
      <c r="I8" s="27">
        <v>6</v>
      </c>
      <c r="J8" s="27">
        <v>7</v>
      </c>
      <c r="K8" s="27">
        <v>8</v>
      </c>
      <c r="L8" s="27">
        <v>9</v>
      </c>
      <c r="M8" s="27">
        <v>10</v>
      </c>
      <c r="N8" s="38"/>
    </row>
    <row r="9" spans="1:14" ht="30.75" customHeight="1">
      <c r="B9" s="14" t="s">
        <v>56</v>
      </c>
      <c r="C9" s="13" t="s">
        <v>55</v>
      </c>
      <c r="D9" s="17"/>
      <c r="E9" s="17"/>
      <c r="F9" s="17"/>
      <c r="G9" s="17"/>
      <c r="H9" s="17"/>
      <c r="I9" s="17"/>
      <c r="J9" s="17"/>
      <c r="K9" s="17"/>
      <c r="L9" s="17"/>
      <c r="M9" s="17"/>
      <c r="N9" s="20">
        <f>SUM(D9:M9)</f>
        <v>0</v>
      </c>
    </row>
    <row r="10" spans="1:14" ht="30.75" customHeight="1">
      <c r="B10" s="14" t="s">
        <v>57</v>
      </c>
      <c r="C10" s="13" t="s">
        <v>50</v>
      </c>
      <c r="D10" s="17"/>
      <c r="E10" s="17"/>
      <c r="F10" s="17"/>
      <c r="G10" s="17"/>
      <c r="H10" s="17"/>
      <c r="I10" s="17"/>
      <c r="J10" s="17"/>
      <c r="K10" s="17"/>
      <c r="L10" s="17"/>
      <c r="M10" s="17"/>
      <c r="N10" s="20">
        <f t="shared" ref="N10:N19" si="0">SUM(D10:M10)</f>
        <v>0</v>
      </c>
    </row>
    <row r="11" spans="1:14" ht="30.75" customHeight="1">
      <c r="B11" s="14" t="s">
        <v>58</v>
      </c>
      <c r="C11" s="13" t="s">
        <v>51</v>
      </c>
      <c r="D11" s="17"/>
      <c r="E11" s="17"/>
      <c r="F11" s="17"/>
      <c r="G11" s="17"/>
      <c r="H11" s="17"/>
      <c r="I11" s="17"/>
      <c r="J11" s="17"/>
      <c r="K11" s="17"/>
      <c r="L11" s="17"/>
      <c r="M11" s="17"/>
      <c r="N11" s="20">
        <f t="shared" si="0"/>
        <v>0</v>
      </c>
    </row>
    <row r="12" spans="1:14" ht="30.75" customHeight="1">
      <c r="B12" s="14" t="s">
        <v>59</v>
      </c>
      <c r="C12" s="13" t="s">
        <v>52</v>
      </c>
      <c r="D12" s="17"/>
      <c r="E12" s="17"/>
      <c r="F12" s="17"/>
      <c r="G12" s="17"/>
      <c r="H12" s="17"/>
      <c r="I12" s="17"/>
      <c r="J12" s="17"/>
      <c r="K12" s="17"/>
      <c r="L12" s="17"/>
      <c r="M12" s="17"/>
      <c r="N12" s="20">
        <f t="shared" si="0"/>
        <v>0</v>
      </c>
    </row>
    <row r="13" spans="1:14" ht="30.75" customHeight="1">
      <c r="B13" s="14" t="s">
        <v>60</v>
      </c>
      <c r="C13" s="13" t="s">
        <v>53</v>
      </c>
      <c r="D13" s="17"/>
      <c r="E13" s="17"/>
      <c r="F13" s="17"/>
      <c r="G13" s="17"/>
      <c r="H13" s="17"/>
      <c r="I13" s="17"/>
      <c r="J13" s="17"/>
      <c r="K13" s="17"/>
      <c r="L13" s="17"/>
      <c r="M13" s="17"/>
      <c r="N13" s="20">
        <f t="shared" si="0"/>
        <v>0</v>
      </c>
    </row>
    <row r="14" spans="1:14" ht="30.75" customHeight="1">
      <c r="B14" s="14" t="s">
        <v>61</v>
      </c>
      <c r="C14" s="13" t="s">
        <v>54</v>
      </c>
      <c r="D14" s="17"/>
      <c r="E14" s="17"/>
      <c r="F14" s="17"/>
      <c r="G14" s="17"/>
      <c r="H14" s="17"/>
      <c r="I14" s="17"/>
      <c r="J14" s="17"/>
      <c r="K14" s="17"/>
      <c r="L14" s="17"/>
      <c r="M14" s="17"/>
      <c r="N14" s="20">
        <f t="shared" si="0"/>
        <v>0</v>
      </c>
    </row>
    <row r="15" spans="1:14" ht="30.75" customHeight="1">
      <c r="B15" s="32" t="s">
        <v>62</v>
      </c>
      <c r="C15" s="13" t="s">
        <v>69</v>
      </c>
      <c r="D15" s="17"/>
      <c r="E15" s="17"/>
      <c r="F15" s="17"/>
      <c r="G15" s="17"/>
      <c r="H15" s="17"/>
      <c r="I15" s="17"/>
      <c r="J15" s="17"/>
      <c r="K15" s="17"/>
      <c r="L15" s="17"/>
      <c r="M15" s="17"/>
      <c r="N15" s="20">
        <f t="shared" si="0"/>
        <v>0</v>
      </c>
    </row>
    <row r="16" spans="1:14" ht="30.75" customHeight="1">
      <c r="B16" s="33"/>
      <c r="C16" s="13" t="s">
        <v>69</v>
      </c>
      <c r="D16" s="17"/>
      <c r="E16" s="17"/>
      <c r="F16" s="17"/>
      <c r="G16" s="17"/>
      <c r="H16" s="17"/>
      <c r="I16" s="17"/>
      <c r="J16" s="17"/>
      <c r="K16" s="17"/>
      <c r="L16" s="17"/>
      <c r="M16" s="17"/>
      <c r="N16" s="20">
        <f t="shared" ref="N16" si="1">SUM(D16:M16)</f>
        <v>0</v>
      </c>
    </row>
    <row r="17" spans="2:14" ht="30.75" customHeight="1">
      <c r="B17" s="33"/>
      <c r="C17" s="13" t="s">
        <v>69</v>
      </c>
      <c r="D17" s="17"/>
      <c r="E17" s="17"/>
      <c r="F17" s="17"/>
      <c r="G17" s="17"/>
      <c r="H17" s="17"/>
      <c r="I17" s="17"/>
      <c r="J17" s="17"/>
      <c r="K17" s="17"/>
      <c r="L17" s="17"/>
      <c r="M17" s="17"/>
      <c r="N17" s="20">
        <f t="shared" si="0"/>
        <v>0</v>
      </c>
    </row>
    <row r="18" spans="2:14" ht="30.75" customHeight="1">
      <c r="B18" s="33"/>
      <c r="C18" s="13" t="s">
        <v>69</v>
      </c>
      <c r="D18" s="17"/>
      <c r="E18" s="17"/>
      <c r="F18" s="17"/>
      <c r="G18" s="17"/>
      <c r="H18" s="17"/>
      <c r="I18" s="17"/>
      <c r="J18" s="17"/>
      <c r="K18" s="17"/>
      <c r="L18" s="17"/>
      <c r="M18" s="17"/>
      <c r="N18" s="20">
        <f t="shared" ref="N18" si="2">SUM(D18:M18)</f>
        <v>0</v>
      </c>
    </row>
    <row r="19" spans="2:14" ht="30.75" customHeight="1">
      <c r="B19" s="34"/>
      <c r="C19" s="13" t="s">
        <v>69</v>
      </c>
      <c r="D19" s="17"/>
      <c r="E19" s="17"/>
      <c r="F19" s="17"/>
      <c r="G19" s="17"/>
      <c r="H19" s="17"/>
      <c r="I19" s="17"/>
      <c r="J19" s="17"/>
      <c r="K19" s="17"/>
      <c r="L19" s="17"/>
      <c r="M19" s="17"/>
      <c r="N19" s="20">
        <f t="shared" si="0"/>
        <v>0</v>
      </c>
    </row>
    <row r="20" spans="2:14" ht="8.25" customHeight="1">
      <c r="B20" s="15"/>
      <c r="C20" s="16"/>
      <c r="D20" s="18"/>
      <c r="E20" s="19"/>
      <c r="F20" s="19"/>
      <c r="G20" s="19"/>
      <c r="H20" s="19"/>
      <c r="I20" s="19"/>
      <c r="J20" s="19"/>
      <c r="K20" s="19"/>
      <c r="L20" s="19"/>
      <c r="M20" s="19"/>
      <c r="N20" s="21"/>
    </row>
    <row r="21" spans="2:14" ht="30.75" customHeight="1">
      <c r="B21" s="46" t="s">
        <v>63</v>
      </c>
      <c r="C21" s="47"/>
      <c r="D21" s="23">
        <f t="shared" ref="D21:M21" si="3">SUM(D9:D19)</f>
        <v>0</v>
      </c>
      <c r="E21" s="23">
        <f t="shared" si="3"/>
        <v>0</v>
      </c>
      <c r="F21" s="23">
        <f t="shared" si="3"/>
        <v>0</v>
      </c>
      <c r="G21" s="23">
        <f t="shared" si="3"/>
        <v>0</v>
      </c>
      <c r="H21" s="23">
        <f t="shared" si="3"/>
        <v>0</v>
      </c>
      <c r="I21" s="23">
        <f t="shared" si="3"/>
        <v>0</v>
      </c>
      <c r="J21" s="23">
        <f t="shared" si="3"/>
        <v>0</v>
      </c>
      <c r="K21" s="23">
        <f t="shared" si="3"/>
        <v>0</v>
      </c>
      <c r="L21" s="23">
        <f t="shared" si="3"/>
        <v>0</v>
      </c>
      <c r="M21" s="23">
        <f t="shared" si="3"/>
        <v>0</v>
      </c>
      <c r="N21" s="20">
        <f>SUM(D21:M21)</f>
        <v>0</v>
      </c>
    </row>
    <row r="22" spans="2:14" ht="30.75" customHeight="1">
      <c r="B22" s="46" t="s">
        <v>64</v>
      </c>
      <c r="C22" s="47"/>
      <c r="D22" s="24">
        <f t="shared" ref="D22:M22" si="4">IF($D$3+D8&lt;6,1/3,IF($D$3+D8&lt;11,1/4,0))</f>
        <v>0.33333333333333331</v>
      </c>
      <c r="E22" s="24">
        <f t="shared" si="4"/>
        <v>0.33333333333333331</v>
      </c>
      <c r="F22" s="24">
        <f t="shared" si="4"/>
        <v>0.33333333333333331</v>
      </c>
      <c r="G22" s="24">
        <f t="shared" si="4"/>
        <v>0.33333333333333331</v>
      </c>
      <c r="H22" s="24">
        <f t="shared" si="4"/>
        <v>0.33333333333333331</v>
      </c>
      <c r="I22" s="24">
        <f t="shared" si="4"/>
        <v>0.25</v>
      </c>
      <c r="J22" s="24">
        <f t="shared" si="4"/>
        <v>0.25</v>
      </c>
      <c r="K22" s="24">
        <f t="shared" si="4"/>
        <v>0.25</v>
      </c>
      <c r="L22" s="24">
        <f t="shared" si="4"/>
        <v>0.25</v>
      </c>
      <c r="M22" s="24">
        <f t="shared" si="4"/>
        <v>0.25</v>
      </c>
      <c r="N22" s="25"/>
    </row>
    <row r="23" spans="2:14" ht="30.75" customHeight="1">
      <c r="B23" s="46" t="s">
        <v>74</v>
      </c>
      <c r="C23" s="47"/>
      <c r="D23" s="23">
        <f>ROUNDDOWN(D21*D22,-3)</f>
        <v>0</v>
      </c>
      <c r="E23" s="23">
        <f t="shared" ref="E23:M23" si="5">ROUNDDOWN(E21*E22,-3)</f>
        <v>0</v>
      </c>
      <c r="F23" s="23">
        <f t="shared" si="5"/>
        <v>0</v>
      </c>
      <c r="G23" s="23">
        <f t="shared" si="5"/>
        <v>0</v>
      </c>
      <c r="H23" s="23">
        <f t="shared" si="5"/>
        <v>0</v>
      </c>
      <c r="I23" s="23">
        <f t="shared" si="5"/>
        <v>0</v>
      </c>
      <c r="J23" s="23">
        <f t="shared" si="5"/>
        <v>0</v>
      </c>
      <c r="K23" s="23">
        <f t="shared" si="5"/>
        <v>0</v>
      </c>
      <c r="L23" s="23">
        <f t="shared" si="5"/>
        <v>0</v>
      </c>
      <c r="M23" s="23">
        <f t="shared" si="5"/>
        <v>0</v>
      </c>
      <c r="N23" s="25"/>
    </row>
    <row r="24" spans="2:14" ht="30.75" customHeight="1" thickBot="1">
      <c r="B24" s="46" t="s">
        <v>65</v>
      </c>
      <c r="C24" s="47"/>
      <c r="D24" s="23">
        <f>IF($D$3+D8&lt;6,200000,IF($D$3+D8&lt;11,150000,0))</f>
        <v>200000</v>
      </c>
      <c r="E24" s="23">
        <f t="shared" ref="E24:M24" si="6">IF($D$3+E8&lt;6,200000,IF($D$3+E8&lt;11,150000,0))</f>
        <v>200000</v>
      </c>
      <c r="F24" s="23">
        <f t="shared" si="6"/>
        <v>200000</v>
      </c>
      <c r="G24" s="23">
        <f t="shared" si="6"/>
        <v>200000</v>
      </c>
      <c r="H24" s="23">
        <f t="shared" si="6"/>
        <v>200000</v>
      </c>
      <c r="I24" s="23">
        <f t="shared" si="6"/>
        <v>150000</v>
      </c>
      <c r="J24" s="23">
        <f t="shared" si="6"/>
        <v>150000</v>
      </c>
      <c r="K24" s="23">
        <f t="shared" si="6"/>
        <v>150000</v>
      </c>
      <c r="L24" s="23">
        <f t="shared" si="6"/>
        <v>150000</v>
      </c>
      <c r="M24" s="23">
        <f t="shared" si="6"/>
        <v>150000</v>
      </c>
      <c r="N24" s="26"/>
    </row>
    <row r="25" spans="2:14" ht="30.75" customHeight="1" thickBot="1">
      <c r="B25" s="46" t="s">
        <v>66</v>
      </c>
      <c r="C25" s="47"/>
      <c r="D25" s="23">
        <f>MIN(D23,D24)</f>
        <v>0</v>
      </c>
      <c r="E25" s="23">
        <f t="shared" ref="E25:M25" si="7">MIN(E23,E24)</f>
        <v>0</v>
      </c>
      <c r="F25" s="23">
        <f t="shared" si="7"/>
        <v>0</v>
      </c>
      <c r="G25" s="23">
        <f t="shared" si="7"/>
        <v>0</v>
      </c>
      <c r="H25" s="23">
        <f t="shared" si="7"/>
        <v>0</v>
      </c>
      <c r="I25" s="23">
        <f t="shared" si="7"/>
        <v>0</v>
      </c>
      <c r="J25" s="23">
        <f t="shared" si="7"/>
        <v>0</v>
      </c>
      <c r="K25" s="23">
        <f t="shared" si="7"/>
        <v>0</v>
      </c>
      <c r="L25" s="23">
        <f t="shared" si="7"/>
        <v>0</v>
      </c>
      <c r="M25" s="23">
        <f t="shared" si="7"/>
        <v>0</v>
      </c>
      <c r="N25" s="22">
        <f>SUM(D25:M25)</f>
        <v>0</v>
      </c>
    </row>
    <row r="26" spans="2:14" ht="22.5" customHeight="1">
      <c r="B26" s="29" t="s">
        <v>75</v>
      </c>
      <c r="N26" s="28" t="s">
        <v>70</v>
      </c>
    </row>
    <row r="27" spans="2:14">
      <c r="B27" s="29" t="s">
        <v>76</v>
      </c>
    </row>
  </sheetData>
  <mergeCells count="11">
    <mergeCell ref="B25:C25"/>
    <mergeCell ref="B24:C24"/>
    <mergeCell ref="B22:C22"/>
    <mergeCell ref="B21:C21"/>
    <mergeCell ref="B23:C23"/>
    <mergeCell ref="D3:D4"/>
    <mergeCell ref="B15:B19"/>
    <mergeCell ref="B3:C4"/>
    <mergeCell ref="N7:N8"/>
    <mergeCell ref="D7:M7"/>
    <mergeCell ref="B7:C8"/>
  </mergeCells>
  <phoneticPr fontId="3"/>
  <pageMargins left="0.31496062992125984" right="0.31496062992125984" top="0.55118110236220474" bottom="0.55118110236220474" header="0.31496062992125984" footer="0.31496062992125984"/>
  <ignoredErrors>
    <ignoredError sqref="D21:M21" formulaRange="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0"/>
  <sheetViews>
    <sheetView tabSelected="1" workbookViewId="0"/>
  </sheetViews>
  <sheetFormatPr defaultRowHeight="14.25"/>
  <cols>
    <col min="1" max="1" width="5" customWidth="1"/>
    <col min="2" max="2" width="6.25" customWidth="1"/>
    <col min="3" max="3" width="55.875" customWidth="1"/>
    <col min="4" max="4" width="19.5" customWidth="1"/>
  </cols>
  <sheetData>
    <row r="1" spans="1:5" ht="21">
      <c r="A1" s="7" t="s">
        <v>78</v>
      </c>
    </row>
    <row r="4" spans="1:5" ht="40.5" customHeight="1">
      <c r="B4" s="1" t="s">
        <v>4</v>
      </c>
      <c r="C4" s="1"/>
      <c r="D4" s="1"/>
      <c r="E4" s="1"/>
    </row>
    <row r="5" spans="1:5" ht="25.5" customHeight="1">
      <c r="B5" s="1"/>
      <c r="C5" s="4"/>
      <c r="D5" s="5" t="s">
        <v>79</v>
      </c>
      <c r="E5" s="1"/>
    </row>
    <row r="6" spans="1:5" ht="25.5" customHeight="1">
      <c r="B6" s="1"/>
      <c r="C6" s="4" t="s">
        <v>3</v>
      </c>
      <c r="D6" s="10">
        <f>'別紙（１）'!$N$25</f>
        <v>0</v>
      </c>
      <c r="E6" s="1"/>
    </row>
    <row r="7" spans="1:5" ht="25.5" customHeight="1">
      <c r="B7" s="1"/>
      <c r="C7" s="4" t="s">
        <v>2</v>
      </c>
      <c r="D7" s="11"/>
      <c r="E7" s="1"/>
    </row>
    <row r="8" spans="1:5" ht="25.5" customHeight="1">
      <c r="B8" s="1"/>
      <c r="C8" s="4" t="s">
        <v>7</v>
      </c>
      <c r="D8" s="11"/>
      <c r="E8" s="1"/>
    </row>
    <row r="9" spans="1:5" ht="25.5" customHeight="1">
      <c r="B9" s="1"/>
      <c r="C9" s="5" t="s">
        <v>0</v>
      </c>
      <c r="D9" s="10">
        <f>SUM(D6:D8)</f>
        <v>0</v>
      </c>
      <c r="E9" s="1"/>
    </row>
    <row r="10" spans="1:5" ht="18.75">
      <c r="B10" s="1"/>
      <c r="C10" s="1"/>
      <c r="D10" s="1"/>
      <c r="E10" s="1"/>
    </row>
    <row r="11" spans="1:5" ht="40.5" customHeight="1">
      <c r="B11" s="1" t="s">
        <v>5</v>
      </c>
      <c r="C11" s="1"/>
      <c r="D11" s="1"/>
      <c r="E11" s="1"/>
    </row>
    <row r="12" spans="1:5" ht="25.5" customHeight="1">
      <c r="B12" s="1"/>
      <c r="C12" s="6"/>
      <c r="D12" s="5" t="s">
        <v>79</v>
      </c>
      <c r="E12" s="1"/>
    </row>
    <row r="13" spans="1:5" ht="25.5" customHeight="1">
      <c r="B13" s="1"/>
      <c r="C13" s="6" t="s">
        <v>11</v>
      </c>
      <c r="D13" s="9">
        <f>'別紙（１）'!$N$21</f>
        <v>0</v>
      </c>
      <c r="E13" s="1"/>
    </row>
    <row r="14" spans="1:5" ht="25.5" customHeight="1">
      <c r="B14" s="1"/>
      <c r="C14" s="6" t="s">
        <v>6</v>
      </c>
      <c r="D14" s="8"/>
      <c r="E14" s="1"/>
    </row>
    <row r="15" spans="1:5" ht="25.5" customHeight="1">
      <c r="B15" s="1"/>
      <c r="C15" s="5" t="s">
        <v>0</v>
      </c>
      <c r="D15" s="9">
        <f>SUM(D13:D14)</f>
        <v>0</v>
      </c>
      <c r="E15" s="1"/>
    </row>
    <row r="18" spans="3:3">
      <c r="C18" t="s">
        <v>8</v>
      </c>
    </row>
    <row r="19" spans="3:3">
      <c r="C19" t="s">
        <v>9</v>
      </c>
    </row>
    <row r="20" spans="3:3">
      <c r="C20" t="s">
        <v>73</v>
      </c>
    </row>
  </sheetData>
  <phoneticPr fontId="3"/>
  <pageMargins left="0.70866141732283472" right="0.70866141732283472" top="0.74803149606299213" bottom="0.74803149606299213" header="0.31496062992125984" footer="0.31496062992125984"/>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F2B81-24DB-41AE-A807-604A4D97B743}">
  <dimension ref="B2:B39"/>
  <sheetViews>
    <sheetView workbookViewId="0">
      <selection activeCell="C5" sqref="C5"/>
    </sheetView>
  </sheetViews>
  <sheetFormatPr defaultRowHeight="14.25"/>
  <sheetData>
    <row r="2" spans="2:2">
      <c r="B2" s="12" t="s">
        <v>12</v>
      </c>
    </row>
    <row r="3" spans="2:2">
      <c r="B3" s="12" t="s">
        <v>13</v>
      </c>
    </row>
    <row r="4" spans="2:2">
      <c r="B4" s="12" t="s">
        <v>14</v>
      </c>
    </row>
    <row r="5" spans="2:2">
      <c r="B5" s="12" t="s">
        <v>15</v>
      </c>
    </row>
    <row r="6" spans="2:2">
      <c r="B6" s="12" t="s">
        <v>16</v>
      </c>
    </row>
    <row r="7" spans="2:2">
      <c r="B7" s="12" t="s">
        <v>17</v>
      </c>
    </row>
    <row r="8" spans="2:2">
      <c r="B8" s="12" t="s">
        <v>18</v>
      </c>
    </row>
    <row r="9" spans="2:2">
      <c r="B9" s="12" t="s">
        <v>19</v>
      </c>
    </row>
    <row r="10" spans="2:2">
      <c r="B10" s="12" t="s">
        <v>20</v>
      </c>
    </row>
    <row r="11" spans="2:2">
      <c r="B11" s="12" t="s">
        <v>21</v>
      </c>
    </row>
    <row r="12" spans="2:2">
      <c r="B12" s="12" t="s">
        <v>22</v>
      </c>
    </row>
    <row r="13" spans="2:2">
      <c r="B13" s="12" t="s">
        <v>23</v>
      </c>
    </row>
    <row r="14" spans="2:2">
      <c r="B14" s="12" t="s">
        <v>24</v>
      </c>
    </row>
    <row r="15" spans="2:2">
      <c r="B15" s="12" t="s">
        <v>25</v>
      </c>
    </row>
    <row r="16" spans="2:2">
      <c r="B16" s="12" t="s">
        <v>26</v>
      </c>
    </row>
    <row r="17" spans="2:2">
      <c r="B17" s="12" t="s">
        <v>27</v>
      </c>
    </row>
    <row r="18" spans="2:2">
      <c r="B18" s="12" t="s">
        <v>28</v>
      </c>
    </row>
    <row r="19" spans="2:2">
      <c r="B19" s="12" t="s">
        <v>29</v>
      </c>
    </row>
    <row r="20" spans="2:2">
      <c r="B20" s="12" t="s">
        <v>30</v>
      </c>
    </row>
    <row r="21" spans="2:2">
      <c r="B21" s="12" t="s">
        <v>31</v>
      </c>
    </row>
    <row r="22" spans="2:2">
      <c r="B22" s="12" t="s">
        <v>32</v>
      </c>
    </row>
    <row r="23" spans="2:2">
      <c r="B23" s="12" t="s">
        <v>33</v>
      </c>
    </row>
    <row r="24" spans="2:2">
      <c r="B24" s="12" t="s">
        <v>34</v>
      </c>
    </row>
    <row r="25" spans="2:2">
      <c r="B25" s="12" t="s">
        <v>35</v>
      </c>
    </row>
    <row r="26" spans="2:2">
      <c r="B26" s="12" t="s">
        <v>36</v>
      </c>
    </row>
    <row r="27" spans="2:2">
      <c r="B27" s="12" t="s">
        <v>37</v>
      </c>
    </row>
    <row r="28" spans="2:2">
      <c r="B28" s="12" t="s">
        <v>38</v>
      </c>
    </row>
    <row r="29" spans="2:2">
      <c r="B29" s="12" t="s">
        <v>39</v>
      </c>
    </row>
    <row r="30" spans="2:2">
      <c r="B30" s="12" t="s">
        <v>40</v>
      </c>
    </row>
    <row r="31" spans="2:2">
      <c r="B31" s="12" t="s">
        <v>41</v>
      </c>
    </row>
    <row r="32" spans="2:2">
      <c r="B32" s="12" t="s">
        <v>42</v>
      </c>
    </row>
    <row r="33" spans="2:2">
      <c r="B33" s="12" t="s">
        <v>43</v>
      </c>
    </row>
    <row r="34" spans="2:2">
      <c r="B34" s="12" t="s">
        <v>44</v>
      </c>
    </row>
    <row r="35" spans="2:2">
      <c r="B35" s="12" t="s">
        <v>45</v>
      </c>
    </row>
    <row r="36" spans="2:2">
      <c r="B36" s="12" t="s">
        <v>46</v>
      </c>
    </row>
    <row r="37" spans="2:2">
      <c r="B37" s="12" t="s">
        <v>47</v>
      </c>
    </row>
    <row r="38" spans="2:2">
      <c r="B38" s="12" t="s">
        <v>48</v>
      </c>
    </row>
    <row r="39" spans="2:2">
      <c r="B39" s="12" t="s">
        <v>49</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vt:lpstr>
      <vt:lpstr>別紙（２）</vt:lpstr>
      <vt:lpstr>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陰山　透</dc:creator>
  <cp:lastModifiedBy>安部　遥佳</cp:lastModifiedBy>
  <cp:lastPrinted>2025-10-03T02:24:01Z</cp:lastPrinted>
  <dcterms:created xsi:type="dcterms:W3CDTF">2025-01-14T05:52:34Z</dcterms:created>
  <dcterms:modified xsi:type="dcterms:W3CDTF">2026-09-09T00:25:49Z</dcterms:modified>
</cp:coreProperties>
</file>