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0CFD3B85-4392-457A-AB7D-F0E9B45F1B0A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H14" i="5" l="1"/>
  <c r="H13" i="5"/>
  <c r="H8" i="5"/>
  <c r="H9" i="5"/>
  <c r="H10" i="5"/>
  <c r="H11" i="5"/>
  <c r="H12" i="5"/>
  <c r="H7" i="5"/>
  <c r="H6" i="5"/>
  <c r="H5" i="5"/>
</calcChain>
</file>

<file path=xl/sharedStrings.xml><?xml version="1.0" encoding="utf-8"?>
<sst xmlns="http://schemas.openxmlformats.org/spreadsheetml/2006/main" count="36" uniqueCount="26">
  <si>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</si>
  <si>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</si>
  <si>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</si>
  <si>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</si>
  <si>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</si>
  <si>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</si>
  <si>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</si>
  <si>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　・県内で実施される公共事業のため、補償を受けた建築物等に代わるものとして建築又は築造する場合</t>
    <phoneticPr fontId="3"/>
  </si>
  <si>
    <t>　・建築物等が災害により滅失又は損壊した日から６月以内に被災者自ら使用するために建築又は築造する場合</t>
    <phoneticPr fontId="3"/>
  </si>
  <si>
    <t>　・公営住宅法（昭和26年法律第193号）第２条第２号に規定する公営住宅として建築する場合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</si>
  <si>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</si>
  <si>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</si>
  <si>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　・特定優良賃貸住宅の供給の促進に関する法律（平成５年法律第52号）第18条の規定により地方公共団体が
　　賃貸住宅を建築する場合</t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</si>
  <si>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</si>
  <si>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</si>
  <si>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手数料算定表（中間検査申請）</t>
    <rPh sb="0" eb="3">
      <t>テスウリョウ</t>
    </rPh>
    <rPh sb="3" eb="5">
      <t>サンテイ</t>
    </rPh>
    <rPh sb="5" eb="6">
      <t>ヒョウ</t>
    </rPh>
    <rPh sb="7" eb="9">
      <t>チュウカン</t>
    </rPh>
    <rPh sb="9" eb="11">
      <t>ケンサ</t>
    </rPh>
    <rPh sb="11" eb="13">
      <t>シンセイ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</si>
  <si>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</si>
  <si>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</si>
  <si>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</si>
  <si>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申請書に記載した申請面積を入力</t>
    <rPh sb="0" eb="2">
      <t>シンセイ</t>
    </rPh>
    <rPh sb="2" eb="3">
      <t>ショ</t>
    </rPh>
    <rPh sb="4" eb="6">
      <t>キサイ</t>
    </rPh>
    <rPh sb="8" eb="12">
      <t>シンセイメンセキ</t>
    </rPh>
    <rPh sb="13" eb="15">
      <t>ニュウリョク</t>
    </rPh>
    <phoneticPr fontId="3"/>
  </si>
  <si>
    <t>２．申請面積</t>
    <rPh sb="2" eb="4">
      <t>シンセイ</t>
    </rPh>
    <rPh sb="4" eb="6">
      <t>メンセキ</t>
    </rPh>
    <phoneticPr fontId="3"/>
  </si>
  <si>
    <t>３．減免の有無</t>
    <rPh sb="2" eb="4">
      <t>ゲンメン</t>
    </rPh>
    <rPh sb="5" eb="7">
      <t>ウム</t>
    </rPh>
    <phoneticPr fontId="3"/>
  </si>
  <si>
    <t>※　減免対象</t>
    <rPh sb="2" eb="4">
      <t>ゲンメン</t>
    </rPh>
    <rPh sb="4" eb="6">
      <t>タイショウ</t>
    </rPh>
    <phoneticPr fontId="3"/>
  </si>
  <si>
    <t>申請書第２面の備考欄に記載した物件名（工事名）を入力</t>
    <rPh sb="0" eb="3">
      <t>シンセイショ</t>
    </rPh>
    <rPh sb="3" eb="4">
      <t>ダイ</t>
    </rPh>
    <rPh sb="5" eb="6">
      <t>メン</t>
    </rPh>
    <rPh sb="7" eb="9">
      <t>ビコウ</t>
    </rPh>
    <rPh sb="9" eb="10">
      <t>ラン</t>
    </rPh>
    <rPh sb="11" eb="13">
      <t>キサイ</t>
    </rPh>
    <rPh sb="15" eb="17">
      <t>ブッケン</t>
    </rPh>
    <rPh sb="17" eb="18">
      <t>メイ</t>
    </rPh>
    <rPh sb="19" eb="21">
      <t>コウジ</t>
    </rPh>
    <rPh sb="21" eb="22">
      <t>メイ</t>
    </rPh>
    <rPh sb="24" eb="26">
      <t>ニュウリョク</t>
    </rPh>
    <phoneticPr fontId="3"/>
  </si>
  <si>
    <t>プルダウンから選択
減免対象・・・※</t>
    <rPh sb="7" eb="9">
      <t>センタク</t>
    </rPh>
    <rPh sb="10" eb="12">
      <t>ゲンメン</t>
    </rPh>
    <rPh sb="12" eb="14">
      <t>タイショウ</t>
    </rPh>
    <phoneticPr fontId="3"/>
  </si>
  <si>
    <t>手数料額</t>
    <rPh sb="0" eb="4">
      <t>テスウリョウガク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</si>
</sst>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2" fontId="0" fillId="0" borderId="0" xfId="0" applyNumberFormat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8" xfId="0" applyFont="1" applyBorder="1">
      <alignment vertical="center"/>
    </xf>
    <xf numFmtId="0" fontId="4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>
      <alignment vertical="center"/>
    </xf>
    <xf numFmtId="0" fontId="9" fillId="0" borderId="20" xfId="0" applyFont="1" applyBorder="1">
      <alignment vertical="center"/>
    </xf>
    <xf numFmtId="0" fontId="9" fillId="0" borderId="17" xfId="0" applyFont="1" applyBorder="1">
      <alignment vertical="center"/>
    </xf>
    <xf numFmtId="0" fontId="8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37"/>
  <sheetViews>
    <sheetView tabSelected="1" view="pageBreakPreview" zoomScale="70" zoomScaleNormal="100" zoomScaleSheetLayoutView="70" workbookViewId="0">
      <selection activeCell="F22" sqref="F22"/>
    </sheetView>
  </sheetViews>
  <sheetFormatPr defaultRowHeight="13.5" x14ac:dyDescent="0.4"/>
  <cols>
    <col min="1" max="1" width="9" style="1"/>
    <col min="2" max="2" width="3.875" style="1" customWidth="1"/>
    <col min="3" max="3" width="9" style="1" customWidth="1"/>
    <col min="4" max="8" width="9" style="1"/>
    <col min="9" max="9" width="4" style="1" customWidth="1"/>
    <col min="10" max="10" width="9" style="1" customWidth="1"/>
    <col min="11" max="12" width="9" style="1"/>
    <col min="13" max="13" width="7.875" style="1" customWidth="1"/>
    <col min="14" max="14" width="1.75" style="1" customWidth="1"/>
    <col min="15" max="16384" width="9" style="1"/>
  </cols>
  <sheetData>
    <row r="2" spans="3:13" ht="4.5" customHeight="1" thickBot="1" x14ac:dyDescent="0.45"/>
    <row r="3" spans="3:13" ht="14.25" thickBot="1" x14ac:dyDescent="0.45">
      <c r="C3" s="25" t="s">
        <v>15</v>
      </c>
      <c r="D3" s="25"/>
      <c r="E3" s="25"/>
      <c r="F3" s="25"/>
      <c r="G3" s="25"/>
      <c r="H3" s="25"/>
      <c r="J3" s="3"/>
      <c r="K3" s="1" t="s">
        <v>18</v>
      </c>
    </row>
    <row r="4" spans="3:13" ht="4.5" customHeight="1" x14ac:dyDescent="0.4">
      <c r="C4" s="25"/>
      <c r="D4" s="25"/>
      <c r="E4" s="25"/>
      <c r="F4" s="25"/>
      <c r="G4" s="25"/>
      <c r="H4" s="25"/>
      <c r="J4" s="19"/>
    </row>
    <row r="5" spans="3:13" x14ac:dyDescent="0.4">
      <c r="C5" s="25"/>
      <c r="D5" s="25"/>
      <c r="E5" s="25"/>
      <c r="F5" s="25"/>
      <c r="G5" s="25"/>
      <c r="H5" s="25"/>
      <c r="J5" s="19"/>
    </row>
    <row r="6" spans="3:13" ht="4.5" customHeight="1" x14ac:dyDescent="0.4"/>
    <row r="7" spans="3:13" ht="17.25" x14ac:dyDescent="0.4">
      <c r="C7" s="21" t="s">
        <v>14</v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3:13" x14ac:dyDescent="0.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3:13" ht="21.75" customHeight="1" thickBot="1" x14ac:dyDescent="0.45">
      <c r="C9" s="22" t="s">
        <v>13</v>
      </c>
      <c r="D9" s="9"/>
      <c r="E9" s="9"/>
      <c r="F9" s="9"/>
      <c r="G9" s="9"/>
      <c r="H9" s="9"/>
      <c r="I9" s="9"/>
      <c r="J9" s="43" t="s">
        <v>23</v>
      </c>
      <c r="K9" s="44"/>
      <c r="L9" s="44"/>
      <c r="M9" s="45"/>
    </row>
    <row r="10" spans="3:13" ht="21.75" customHeight="1" thickBot="1" x14ac:dyDescent="0.45">
      <c r="C10" s="6" t="s">
        <v>2</v>
      </c>
      <c r="D10" s="37"/>
      <c r="E10" s="38"/>
      <c r="F10" s="38"/>
      <c r="G10" s="38"/>
      <c r="H10" s="39"/>
      <c r="I10" s="20"/>
      <c r="J10" s="46"/>
      <c r="K10" s="47"/>
      <c r="L10" s="47"/>
      <c r="M10" s="48"/>
    </row>
    <row r="11" spans="3:13" ht="21.75" customHeight="1" x14ac:dyDescent="0.4">
      <c r="C11" s="7"/>
      <c r="D11" s="8"/>
      <c r="E11" s="8"/>
      <c r="F11" s="8"/>
      <c r="G11" s="8"/>
      <c r="H11" s="8"/>
      <c r="I11" s="8"/>
      <c r="J11" s="49"/>
      <c r="K11" s="50"/>
      <c r="L11" s="50"/>
      <c r="M11" s="51"/>
    </row>
    <row r="12" spans="3:13" ht="21.75" customHeight="1" thickBot="1" x14ac:dyDescent="0.45">
      <c r="C12" s="23" t="s">
        <v>20</v>
      </c>
      <c r="D12" s="5"/>
      <c r="E12" s="5"/>
      <c r="F12" s="5"/>
      <c r="G12" s="5"/>
      <c r="H12" s="5"/>
      <c r="I12" s="5"/>
      <c r="J12" s="43" t="s">
        <v>19</v>
      </c>
      <c r="K12" s="44"/>
      <c r="L12" s="44"/>
      <c r="M12" s="45"/>
    </row>
    <row r="13" spans="3:13" ht="21.75" customHeight="1" thickBot="1" x14ac:dyDescent="0.45">
      <c r="C13" s="6" t="s">
        <v>2</v>
      </c>
      <c r="D13" s="40"/>
      <c r="E13" s="41"/>
      <c r="F13" s="42"/>
      <c r="G13" s="9" t="s">
        <v>5</v>
      </c>
      <c r="H13" s="9"/>
      <c r="I13" s="9"/>
      <c r="J13" s="46"/>
      <c r="K13" s="47"/>
      <c r="L13" s="47"/>
      <c r="M13" s="48"/>
    </row>
    <row r="14" spans="3:13" ht="21.75" customHeight="1" x14ac:dyDescent="0.4">
      <c r="C14" s="7"/>
      <c r="D14" s="8"/>
      <c r="E14" s="8"/>
      <c r="F14" s="8"/>
      <c r="G14" s="8"/>
      <c r="H14" s="8"/>
      <c r="I14" s="8"/>
      <c r="J14" s="49"/>
      <c r="K14" s="50"/>
      <c r="L14" s="50"/>
      <c r="M14" s="51"/>
    </row>
    <row r="15" spans="3:13" ht="21.75" customHeight="1" thickBot="1" x14ac:dyDescent="0.45">
      <c r="C15" s="23" t="s">
        <v>21</v>
      </c>
      <c r="D15" s="5"/>
      <c r="E15" s="5"/>
      <c r="F15" s="5"/>
      <c r="G15" s="5"/>
      <c r="H15" s="5"/>
      <c r="I15" s="5"/>
      <c r="J15" s="43" t="s">
        <v>24</v>
      </c>
      <c r="K15" s="44"/>
      <c r="L15" s="44"/>
      <c r="M15" s="45"/>
    </row>
    <row r="16" spans="3:13" ht="21.75" customHeight="1" thickBot="1" x14ac:dyDescent="0.45">
      <c r="C16" s="6" t="s">
        <v>1</v>
      </c>
      <c r="D16" s="37"/>
      <c r="E16" s="38"/>
      <c r="F16" s="39"/>
      <c r="G16" s="9"/>
      <c r="H16" s="9"/>
      <c r="I16" s="9"/>
      <c r="J16" s="46"/>
      <c r="K16" s="47"/>
      <c r="L16" s="47"/>
      <c r="M16" s="48"/>
    </row>
    <row r="17" spans="3:13" ht="21.75" customHeight="1" x14ac:dyDescent="0.4">
      <c r="C17" s="7"/>
      <c r="D17" s="8"/>
      <c r="E17" s="8"/>
      <c r="F17" s="8"/>
      <c r="G17" s="8"/>
      <c r="H17" s="8"/>
      <c r="I17" s="8"/>
      <c r="J17" s="49"/>
      <c r="K17" s="50"/>
      <c r="L17" s="50"/>
      <c r="M17" s="51"/>
    </row>
    <row r="18" spans="3:13" ht="16.5" customHeight="1" x14ac:dyDescent="0.4"/>
    <row r="19" spans="3:13" ht="16.5" customHeight="1" x14ac:dyDescent="0.4">
      <c r="C19" s="1" t="s">
        <v>22</v>
      </c>
    </row>
    <row r="20" spans="3:13" ht="16.5" customHeight="1" x14ac:dyDescent="0.4">
      <c r="C20" s="1" t="s">
        <v>7</v>
      </c>
    </row>
    <row r="21" spans="3:13" ht="16.5" customHeight="1" x14ac:dyDescent="0.4">
      <c r="C21" s="1" t="s">
        <v>8</v>
      </c>
    </row>
    <row r="22" spans="3:13" ht="16.5" customHeight="1" x14ac:dyDescent="0.4">
      <c r="C22" s="1" t="s">
        <v>9</v>
      </c>
    </row>
    <row r="23" spans="3:13" ht="16.5" customHeight="1" x14ac:dyDescent="0.4">
      <c r="C23" s="36" t="s">
        <v>12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3:13" ht="16.5" customHeight="1" x14ac:dyDescent="0.4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3:13" ht="16.5" customHeight="1" x14ac:dyDescent="0.4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3:13" ht="16.5" customHeight="1" x14ac:dyDescent="0.4">
      <c r="C26" s="24" t="s">
        <v>25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3:13" ht="14.25" thickBot="1" x14ac:dyDescent="0.45"/>
    <row r="28" spans="3:13" x14ac:dyDescent="0.4">
      <c r="C28" s="26" t="str">
        <f>IF(OR(D10="",D13="",D16=""),"未入力あり",IF(D16="無",SUMIF('手数料一覧（編集不可）'!H5:H14,"〇",'手数料一覧（編集不可）'!F5:F14),SUMIF('手数料一覧（編集不可）'!H5:H14,"〇",'手数料一覧（編集不可）'!F5:F14)/2))</f>
        <v>未入力あり</v>
      </c>
      <c r="D28" s="27"/>
      <c r="E28" s="27"/>
      <c r="F28" s="27"/>
      <c r="G28" s="27"/>
      <c r="H28" s="27"/>
      <c r="I28" s="27"/>
      <c r="J28" s="27"/>
      <c r="K28" s="28"/>
    </row>
    <row r="29" spans="3:13" x14ac:dyDescent="0.4">
      <c r="C29" s="29"/>
      <c r="D29" s="30"/>
      <c r="E29" s="30"/>
      <c r="F29" s="30"/>
      <c r="G29" s="30"/>
      <c r="H29" s="30"/>
      <c r="I29" s="30"/>
      <c r="J29" s="30"/>
      <c r="K29" s="31"/>
    </row>
    <row r="30" spans="3:13" x14ac:dyDescent="0.4">
      <c r="C30" s="29"/>
      <c r="D30" s="30"/>
      <c r="E30" s="30"/>
      <c r="F30" s="30"/>
      <c r="G30" s="30"/>
      <c r="H30" s="30"/>
      <c r="I30" s="30"/>
      <c r="J30" s="30"/>
      <c r="K30" s="31"/>
    </row>
    <row r="31" spans="3:13" x14ac:dyDescent="0.4">
      <c r="C31" s="29"/>
      <c r="D31" s="30"/>
      <c r="E31" s="30"/>
      <c r="F31" s="30"/>
      <c r="G31" s="30"/>
      <c r="H31" s="30"/>
      <c r="I31" s="30"/>
      <c r="J31" s="30"/>
      <c r="K31" s="31"/>
    </row>
    <row r="32" spans="3:13" x14ac:dyDescent="0.4">
      <c r="C32" s="29"/>
      <c r="D32" s="30"/>
      <c r="E32" s="30"/>
      <c r="F32" s="30"/>
      <c r="G32" s="30"/>
      <c r="H32" s="30"/>
      <c r="I32" s="30"/>
      <c r="J32" s="30"/>
      <c r="K32" s="31"/>
    </row>
    <row r="33" spans="3:12" x14ac:dyDescent="0.4">
      <c r="C33" s="29"/>
      <c r="D33" s="30"/>
      <c r="E33" s="30"/>
      <c r="F33" s="30"/>
      <c r="G33" s="30"/>
      <c r="H33" s="30"/>
      <c r="I33" s="30"/>
      <c r="J33" s="30"/>
      <c r="K33" s="31"/>
    </row>
    <row r="34" spans="3:12" x14ac:dyDescent="0.4">
      <c r="C34" s="29"/>
      <c r="D34" s="30"/>
      <c r="E34" s="30"/>
      <c r="F34" s="30"/>
      <c r="G34" s="30"/>
      <c r="H34" s="30"/>
      <c r="I34" s="30"/>
      <c r="J34" s="30"/>
      <c r="K34" s="31"/>
    </row>
    <row r="35" spans="3:12" x14ac:dyDescent="0.4">
      <c r="C35" s="29"/>
      <c r="D35" s="30"/>
      <c r="E35" s="30"/>
      <c r="F35" s="30"/>
      <c r="G35" s="30"/>
      <c r="H35" s="30"/>
      <c r="I35" s="30"/>
      <c r="J35" s="30"/>
      <c r="K35" s="31"/>
      <c r="L35" s="35" t="s">
        <v>0</v>
      </c>
    </row>
    <row r="36" spans="3:12" x14ac:dyDescent="0.4">
      <c r="C36" s="29"/>
      <c r="D36" s="30"/>
      <c r="E36" s="30"/>
      <c r="F36" s="30"/>
      <c r="G36" s="30"/>
      <c r="H36" s="30"/>
      <c r="I36" s="30"/>
      <c r="J36" s="30"/>
      <c r="K36" s="31"/>
      <c r="L36" s="35"/>
    </row>
    <row r="37" spans="3:12" ht="14.25" thickBot="1" x14ac:dyDescent="0.45">
      <c r="C37" s="32"/>
      <c r="D37" s="33"/>
      <c r="E37" s="33"/>
      <c r="F37" s="33"/>
      <c r="G37" s="33"/>
      <c r="H37" s="33"/>
      <c r="I37" s="33"/>
      <c r="J37" s="33"/>
      <c r="K37" s="34"/>
      <c r="L37" s="35"/>
    </row>
  </sheetData>
  <sheetProtection sheet="1" objects="1" scenarios="1"/>
  <mergeCells count="10">
    <mergeCell ref="C3:H5"/>
    <mergeCell ref="C28:K37"/>
    <mergeCell ref="L35:L37"/>
    <mergeCell ref="C23:M24"/>
    <mergeCell ref="D16:F16"/>
    <mergeCell ref="D13:F13"/>
    <mergeCell ref="D10:H10"/>
    <mergeCell ref="J9:M11"/>
    <mergeCell ref="J12:M14"/>
    <mergeCell ref="J15:M17"/>
  </mergeCells>
  <phoneticPr fontId="3"/>
  <pageMargins left="0.7" right="0.7" top="0.75" bottom="0.75" header="0.3" footer="0.3"/>
  <pageSetup paperSize="9" scale="81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A93E60-9183-47F5-85E2-D7C96021C3C6}">
          <x14:formula1>
            <xm:f>'手数料一覧（編集不可）'!$C$17:$C$19</xm:f>
          </x14:formula1>
          <xm:sqref>D16:F16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H63"/>
  <sheetViews>
    <sheetView workbookViewId="0">
      <selection activeCell="F18" sqref="F18"/>
    </sheetView>
  </sheetViews>
  <sheetFormatPr defaultRowHeight="18.75" x14ac:dyDescent="0.4"/>
  <cols>
    <col min="1" max="2" width="1.375" customWidth="1"/>
    <col min="3" max="3" width="8.875" customWidth="1"/>
    <col min="4" max="4" width="5.375" style="13" customWidth="1"/>
    <col min="5" max="5" width="8.875" customWidth="1"/>
    <col min="6" max="6" width="20.125" customWidth="1"/>
    <col min="7" max="7" width="0.75" customWidth="1"/>
    <col min="8" max="8" width="20.125" customWidth="1"/>
  </cols>
  <sheetData>
    <row r="1" spans="3:8" x14ac:dyDescent="0.4">
      <c r="C1" t="s">
        <v>16</v>
      </c>
    </row>
    <row r="3" spans="3:8" x14ac:dyDescent="0.4">
      <c r="C3" s="52" t="s">
        <v>17</v>
      </c>
      <c r="D3" s="52"/>
      <c r="E3" s="52"/>
      <c r="F3" s="14" t="s">
        <v>4</v>
      </c>
      <c r="H3" s="14" t="s">
        <v>6</v>
      </c>
    </row>
    <row r="4" spans="3:8" ht="6" customHeight="1" x14ac:dyDescent="0.4">
      <c r="C4" s="13"/>
      <c r="E4" s="13"/>
      <c r="F4" s="13"/>
      <c r="H4" s="13"/>
    </row>
    <row r="5" spans="3:8" x14ac:dyDescent="0.4">
      <c r="C5" s="15">
        <v>0</v>
      </c>
      <c r="D5" s="16" t="s">
        <v>3</v>
      </c>
      <c r="E5" s="17">
        <v>30</v>
      </c>
      <c r="F5" s="18">
        <v>13700</v>
      </c>
      <c r="H5" s="14" t="str">
        <f>IF(AND(NOT(算定表!$D$13=""),算定表!$D$13&lt;=E5),"〇","－")</f>
        <v>－</v>
      </c>
    </row>
    <row r="6" spans="3:8" x14ac:dyDescent="0.4">
      <c r="C6" s="15">
        <v>30</v>
      </c>
      <c r="D6" s="16" t="s">
        <v>3</v>
      </c>
      <c r="E6" s="17">
        <v>100</v>
      </c>
      <c r="F6" s="18">
        <v>20900</v>
      </c>
      <c r="H6" s="14" t="str">
        <f>IF(AND(NOT(算定表!$D$13=""),算定表!$D$13&gt;C6,算定表!$D$13&lt;=E6),"〇","－")</f>
        <v>－</v>
      </c>
    </row>
    <row r="7" spans="3:8" x14ac:dyDescent="0.4">
      <c r="C7" s="15">
        <v>100</v>
      </c>
      <c r="D7" s="16" t="s">
        <v>3</v>
      </c>
      <c r="E7" s="17">
        <v>200</v>
      </c>
      <c r="F7" s="18">
        <v>31800</v>
      </c>
      <c r="H7" s="14" t="str">
        <f>IF(AND(NOT(算定表!$D$13=""),算定表!$D$13&gt;C7,算定表!$D$13&lt;=E7),"〇","－")</f>
        <v>－</v>
      </c>
    </row>
    <row r="8" spans="3:8" x14ac:dyDescent="0.4">
      <c r="C8" s="15">
        <v>200</v>
      </c>
      <c r="D8" s="16" t="s">
        <v>3</v>
      </c>
      <c r="E8" s="17">
        <v>300</v>
      </c>
      <c r="F8" s="18">
        <v>41400</v>
      </c>
      <c r="H8" s="14" t="str">
        <f>IF(AND(NOT(算定表!$D$13=""),算定表!$D$13&gt;C8,算定表!$D$13&lt;=E8),"〇","－")</f>
        <v>－</v>
      </c>
    </row>
    <row r="9" spans="3:8" x14ac:dyDescent="0.4">
      <c r="C9" s="15">
        <v>300</v>
      </c>
      <c r="D9" s="16" t="s">
        <v>3</v>
      </c>
      <c r="E9" s="17">
        <v>500</v>
      </c>
      <c r="F9" s="18">
        <v>42800</v>
      </c>
      <c r="H9" s="14" t="str">
        <f>IF(AND(NOT(算定表!$D$13=""),算定表!$D$13&gt;C9,算定表!$D$13&lt;=E9),"〇","－")</f>
        <v>－</v>
      </c>
    </row>
    <row r="10" spans="3:8" x14ac:dyDescent="0.4">
      <c r="C10" s="15">
        <v>500</v>
      </c>
      <c r="D10" s="16" t="s">
        <v>3</v>
      </c>
      <c r="E10" s="17">
        <v>1000</v>
      </c>
      <c r="F10" s="18">
        <v>50100</v>
      </c>
      <c r="H10" s="14" t="str">
        <f>IF(AND(NOT(算定表!$D$13=""),算定表!$D$13&gt;C10,算定表!$D$13&lt;=E10),"〇","－")</f>
        <v>－</v>
      </c>
    </row>
    <row r="11" spans="3:8" x14ac:dyDescent="0.4">
      <c r="C11" s="15">
        <v>1000</v>
      </c>
      <c r="D11" s="16" t="s">
        <v>3</v>
      </c>
      <c r="E11" s="17">
        <v>2000</v>
      </c>
      <c r="F11" s="18">
        <v>51200</v>
      </c>
      <c r="H11" s="14" t="str">
        <f>IF(AND(NOT(算定表!$D$13=""),算定表!$D$13&gt;C11,算定表!$D$13&lt;=E11),"〇","－")</f>
        <v>－</v>
      </c>
    </row>
    <row r="12" spans="3:8" x14ac:dyDescent="0.4">
      <c r="C12" s="15">
        <v>2000</v>
      </c>
      <c r="D12" s="16" t="s">
        <v>3</v>
      </c>
      <c r="E12" s="17">
        <v>10000</v>
      </c>
      <c r="F12" s="18">
        <v>100000</v>
      </c>
      <c r="H12" s="14" t="str">
        <f>IF(AND(NOT(算定表!$D$13=""),算定表!$D$13&gt;C12,算定表!$D$13&lt;=E12),"〇","－")</f>
        <v>－</v>
      </c>
    </row>
    <row r="13" spans="3:8" x14ac:dyDescent="0.4">
      <c r="C13" s="15">
        <v>10000</v>
      </c>
      <c r="D13" s="16" t="s">
        <v>3</v>
      </c>
      <c r="E13" s="17">
        <v>50000</v>
      </c>
      <c r="F13" s="18">
        <v>160000</v>
      </c>
      <c r="H13" s="14" t="str">
        <f>IF(AND(NOT(算定表!$D$13=""),算定表!$D$13&gt;C13,算定表!$D$13&lt;=E13),"〇","－")</f>
        <v>－</v>
      </c>
    </row>
    <row r="14" spans="3:8" x14ac:dyDescent="0.4">
      <c r="C14" s="15">
        <v>50000</v>
      </c>
      <c r="D14" s="16" t="s">
        <v>3</v>
      </c>
      <c r="E14" s="17"/>
      <c r="F14" s="18">
        <v>331000</v>
      </c>
      <c r="H14" s="14" t="str">
        <f>IF(AND(NOT(算定表!$D$13=""),算定表!$D$13&gt;C14),"〇","－")</f>
        <v>－</v>
      </c>
    </row>
    <row r="15" spans="3:8" x14ac:dyDescent="0.4">
      <c r="C15" s="2"/>
      <c r="E15" s="2"/>
    </row>
    <row r="16" spans="3:8" x14ac:dyDescent="0.4">
      <c r="E16" s="2"/>
    </row>
    <row r="17" spans="3:5" x14ac:dyDescent="0.4">
      <c r="E17" s="2"/>
    </row>
    <row r="18" spans="3:5" x14ac:dyDescent="0.4">
      <c r="C18" t="s">
        <v>10</v>
      </c>
      <c r="E18" s="2"/>
    </row>
    <row r="19" spans="3:5" x14ac:dyDescent="0.4">
      <c r="C19" t="s">
        <v>11</v>
      </c>
      <c r="E19" s="2"/>
    </row>
    <row r="20" spans="3:5" x14ac:dyDescent="0.4">
      <c r="E20" s="2"/>
    </row>
    <row r="21" spans="3:5" x14ac:dyDescent="0.4">
      <c r="E21" s="2"/>
    </row>
    <row r="22" spans="3:5" x14ac:dyDescent="0.4">
      <c r="E22" s="2"/>
    </row>
    <row r="23" spans="3:5" x14ac:dyDescent="0.4">
      <c r="E23" s="2"/>
    </row>
    <row r="24" spans="3:5" x14ac:dyDescent="0.4">
      <c r="E24" s="2"/>
    </row>
    <row r="25" spans="3:5" x14ac:dyDescent="0.4">
      <c r="E25" s="2"/>
    </row>
    <row r="26" spans="3:5" x14ac:dyDescent="0.4">
      <c r="E26" s="2"/>
    </row>
    <row r="27" spans="3:5" x14ac:dyDescent="0.4">
      <c r="E27" s="2"/>
    </row>
    <row r="28" spans="3:5" x14ac:dyDescent="0.4">
      <c r="E28" s="2"/>
    </row>
    <row r="29" spans="3:5" x14ac:dyDescent="0.4">
      <c r="E29" s="2"/>
    </row>
    <row r="30" spans="3:5" x14ac:dyDescent="0.4">
      <c r="E30" s="2"/>
    </row>
    <row r="31" spans="3:5" x14ac:dyDescent="0.4">
      <c r="E31" s="2"/>
    </row>
    <row r="32" spans="3:5" x14ac:dyDescent="0.4">
      <c r="E32" s="2"/>
    </row>
    <row r="33" spans="5:5" x14ac:dyDescent="0.4">
      <c r="E33" s="2"/>
    </row>
    <row r="34" spans="5:5" x14ac:dyDescent="0.4">
      <c r="E34" s="2"/>
    </row>
    <row r="35" spans="5:5" x14ac:dyDescent="0.4">
      <c r="E35" s="2"/>
    </row>
    <row r="36" spans="5:5" x14ac:dyDescent="0.4">
      <c r="E36" s="2"/>
    </row>
    <row r="37" spans="5:5" x14ac:dyDescent="0.4">
      <c r="E37" s="2"/>
    </row>
    <row r="38" spans="5:5" x14ac:dyDescent="0.4">
      <c r="E38" s="2"/>
    </row>
    <row r="39" spans="5:5" x14ac:dyDescent="0.4">
      <c r="E39" s="2"/>
    </row>
    <row r="40" spans="5:5" x14ac:dyDescent="0.4">
      <c r="E40" s="2"/>
    </row>
    <row r="41" spans="5:5" x14ac:dyDescent="0.4">
      <c r="E41" s="2"/>
    </row>
    <row r="42" spans="5:5" x14ac:dyDescent="0.4">
      <c r="E42" s="2"/>
    </row>
    <row r="43" spans="5:5" x14ac:dyDescent="0.4">
      <c r="E43" s="2"/>
    </row>
    <row r="44" spans="5:5" x14ac:dyDescent="0.4">
      <c r="E44" s="2"/>
    </row>
    <row r="45" spans="5:5" x14ac:dyDescent="0.4">
      <c r="E45" s="2"/>
    </row>
    <row r="46" spans="5:5" x14ac:dyDescent="0.4">
      <c r="E46" s="2"/>
    </row>
    <row r="47" spans="5:5" x14ac:dyDescent="0.4">
      <c r="E47" s="2"/>
    </row>
    <row r="48" spans="5:5" x14ac:dyDescent="0.4">
      <c r="E48" s="2"/>
    </row>
    <row r="49" spans="5:5" x14ac:dyDescent="0.4">
      <c r="E49" s="2"/>
    </row>
    <row r="50" spans="5:5" x14ac:dyDescent="0.4">
      <c r="E50" s="2"/>
    </row>
    <row r="51" spans="5:5" x14ac:dyDescent="0.4">
      <c r="E51" s="2"/>
    </row>
    <row r="52" spans="5:5" x14ac:dyDescent="0.4">
      <c r="E52" s="2"/>
    </row>
    <row r="53" spans="5:5" x14ac:dyDescent="0.4">
      <c r="E53" s="2"/>
    </row>
    <row r="54" spans="5:5" x14ac:dyDescent="0.4">
      <c r="E54" s="2"/>
    </row>
    <row r="55" spans="5:5" x14ac:dyDescent="0.4">
      <c r="E55" s="2"/>
    </row>
    <row r="56" spans="5:5" x14ac:dyDescent="0.4">
      <c r="E56" s="2"/>
    </row>
    <row r="57" spans="5:5" x14ac:dyDescent="0.4">
      <c r="E57" s="2"/>
    </row>
    <row r="58" spans="5:5" x14ac:dyDescent="0.4">
      <c r="E58" s="2"/>
    </row>
    <row r="59" spans="5:5" x14ac:dyDescent="0.4">
      <c r="E59" s="2"/>
    </row>
    <row r="60" spans="5:5" x14ac:dyDescent="0.4">
      <c r="E60" s="2"/>
    </row>
    <row r="61" spans="5:5" x14ac:dyDescent="0.4">
      <c r="E61" s="2"/>
    </row>
    <row r="62" spans="5:5" x14ac:dyDescent="0.4">
      <c r="E62" s="2"/>
    </row>
    <row r="63" spans="5:5" x14ac:dyDescent="0.4">
      <c r="E63" s="2"/>
    </row>
  </sheetData>
  <sheetProtection sheet="1" objects="1" scenarios="1"/>
  <mergeCells count="1">
    <mergeCell ref="C3:E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2026-02-19T23:22:59Z</cp:lastPrinted>
  <dcterms:created xsi:type="dcterms:W3CDTF">2025-10-27T02:44:23Z</dcterms:created>
  <dcterms:modified xsi:type="dcterms:W3CDTF">2026-03-30T06:04:50Z</dcterms:modified>
</cp:coreProperties>
</file>