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0" windowWidth="20520" windowHeight="4020" tabRatio="605"/>
  </bookViews>
  <sheets>
    <sheet name="交付申請①" sheetId="91" r:id="rId1"/>
    <sheet name="交付申請②" sheetId="92" r:id="rId2"/>
    <sheet name="記載例" sheetId="100" r:id="rId3"/>
    <sheet name="交付申請③" sheetId="106" r:id="rId4"/>
    <sheet name="Ｑ＆Ａ" sheetId="108" r:id="rId5"/>
    <sheet name="対象経費内容" sheetId="99" r:id="rId6"/>
    <sheet name="実績報告①" sheetId="109" r:id="rId7"/>
    <sheet name="実績報告②" sheetId="110" r:id="rId8"/>
    <sheet name="実績報告③" sheetId="111" r:id="rId9"/>
  </sheets>
  <definedNames>
    <definedName name="_Key1" localSheetId="6" hidden="1">#REF!</definedName>
    <definedName name="_Key1" localSheetId="7" hidden="1">#REF!</definedName>
    <definedName name="_Key1" localSheetId="8" hidden="1">#REF!</definedName>
    <definedName name="_Key1" hidden="1">#REF!</definedName>
    <definedName name="_Key2" localSheetId="6" hidden="1">#REF!</definedName>
    <definedName name="_Key2" localSheetId="7" hidden="1">#REF!</definedName>
    <definedName name="_Key2" localSheetId="8" hidden="1">#REF!</definedName>
    <definedName name="_Key2" hidden="1">#REF!</definedName>
    <definedName name="_Order1" hidden="1">255</definedName>
    <definedName name="_Order2" hidden="1">255</definedName>
    <definedName name="_Sort" localSheetId="6" hidden="1">#REF!</definedName>
    <definedName name="_Sort" localSheetId="7" hidden="1">#REF!</definedName>
    <definedName name="_Sort" localSheetId="8" hidden="1">#REF!</definedName>
    <definedName name="_Sort" hidden="1">#REF!</definedName>
    <definedName name="_xlnm.Print_Area" localSheetId="2">記載例!$A$1:$G$85</definedName>
    <definedName name="_xlnm.Print_Area" localSheetId="0">交付申請①!$A$1:$P$28</definedName>
    <definedName name="_xlnm.Print_Area" localSheetId="1">交付申請②!$A$1:$G$91</definedName>
    <definedName name="_xlnm.Print_Area" localSheetId="3">交付申請③!$A$1:$AB$36</definedName>
    <definedName name="_xlnm.Print_Area" localSheetId="6">実績報告①!$A$1:$S$28</definedName>
    <definedName name="_xlnm.Print_Area" localSheetId="7">実績報告②!$A$1:$G$92</definedName>
    <definedName name="_xlnm.Print_Area" localSheetId="8">実績報告③!$A$1:$AB$36</definedName>
  </definedNames>
  <calcPr calcId="145621"/>
</workbook>
</file>

<file path=xl/calcChain.xml><?xml version="1.0" encoding="utf-8"?>
<calcChain xmlns="http://schemas.openxmlformats.org/spreadsheetml/2006/main">
  <c r="U10" i="111" l="1"/>
  <c r="R10" i="109"/>
  <c r="J10" i="109"/>
  <c r="K10" i="109" s="1"/>
  <c r="H10" i="109"/>
  <c r="L10" i="109" s="1"/>
  <c r="M10" i="109" s="1"/>
  <c r="D10" i="109"/>
  <c r="U10" i="106"/>
  <c r="N10" i="109" l="1"/>
  <c r="H10" i="91"/>
  <c r="D10" i="91"/>
  <c r="F41" i="100"/>
  <c r="F51" i="100"/>
  <c r="F82" i="100"/>
  <c r="F81" i="100"/>
  <c r="J10" i="91"/>
  <c r="K10" i="91" s="1"/>
  <c r="L10" i="91" l="1"/>
  <c r="M10" i="91" s="1"/>
  <c r="N10" i="91" s="1"/>
  <c r="O10" i="91" s="1"/>
</calcChain>
</file>

<file path=xl/sharedStrings.xml><?xml version="1.0" encoding="utf-8"?>
<sst xmlns="http://schemas.openxmlformats.org/spreadsheetml/2006/main" count="594" uniqueCount="281">
  <si>
    <t>交付決定額</t>
    <rPh sb="0" eb="2">
      <t>コウフ</t>
    </rPh>
    <rPh sb="2" eb="5">
      <t>ケッテイガク</t>
    </rPh>
    <phoneticPr fontId="1"/>
  </si>
  <si>
    <t>独法</t>
    <rPh sb="0" eb="1">
      <t>ドク</t>
    </rPh>
    <rPh sb="1" eb="2">
      <t>ホウ</t>
    </rPh>
    <phoneticPr fontId="1"/>
  </si>
  <si>
    <t>Ｅ</t>
    <phoneticPr fontId="3"/>
  </si>
  <si>
    <t>Ｇ</t>
    <phoneticPr fontId="3"/>
  </si>
  <si>
    <t>Ｈ</t>
    <phoneticPr fontId="3"/>
  </si>
  <si>
    <t>Ｉ</t>
    <phoneticPr fontId="1"/>
  </si>
  <si>
    <t>Ｊ</t>
    <phoneticPr fontId="1"/>
  </si>
  <si>
    <t>個人</t>
    <rPh sb="0" eb="2">
      <t>コジン</t>
    </rPh>
    <phoneticPr fontId="1"/>
  </si>
  <si>
    <t>会社</t>
    <rPh sb="0" eb="2">
      <t>カイシャ</t>
    </rPh>
    <phoneticPr fontId="1"/>
  </si>
  <si>
    <t>その他</t>
    <rPh sb="2" eb="3">
      <t>タ</t>
    </rPh>
    <phoneticPr fontId="1"/>
  </si>
  <si>
    <t>本事業にかかるその他役務費（例えば新人看護職員が外部の研修に参加した場合の受講料などが想定されます）</t>
    <rPh sb="0" eb="1">
      <t>ホン</t>
    </rPh>
    <rPh sb="1" eb="3">
      <t>ジギョウ</t>
    </rPh>
    <rPh sb="9" eb="10">
      <t>タ</t>
    </rPh>
    <rPh sb="10" eb="12">
      <t>エキム</t>
    </rPh>
    <rPh sb="12" eb="13">
      <t>ヒ</t>
    </rPh>
    <rPh sb="14" eb="15">
      <t>タト</t>
    </rPh>
    <rPh sb="17" eb="19">
      <t>シンジン</t>
    </rPh>
    <rPh sb="19" eb="21">
      <t>カンゴ</t>
    </rPh>
    <rPh sb="21" eb="23">
      <t>ショクイン</t>
    </rPh>
    <rPh sb="24" eb="26">
      <t>ガイブ</t>
    </rPh>
    <rPh sb="27" eb="29">
      <t>ケンシュウ</t>
    </rPh>
    <rPh sb="30" eb="32">
      <t>サンカ</t>
    </rPh>
    <rPh sb="34" eb="36">
      <t>バアイ</t>
    </rPh>
    <rPh sb="37" eb="40">
      <t>ジュコウリョウ</t>
    </rPh>
    <rPh sb="43" eb="45">
      <t>ソウテイ</t>
    </rPh>
    <phoneticPr fontId="1"/>
  </si>
  <si>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1"/>
  </si>
  <si>
    <t>備  品  購  入  費</t>
    <rPh sb="0" eb="1">
      <t>ソナエ</t>
    </rPh>
    <rPh sb="3" eb="4">
      <t>ヒン</t>
    </rPh>
    <rPh sb="6" eb="7">
      <t>コウ</t>
    </rPh>
    <rPh sb="9" eb="10">
      <t>イ</t>
    </rPh>
    <rPh sb="12" eb="13">
      <t>ヒ</t>
    </rPh>
    <phoneticPr fontId="3"/>
  </si>
  <si>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rPh sb="47" eb="48">
      <t>タト</t>
    </rPh>
    <rPh sb="60" eb="62">
      <t>ニンギョウ</t>
    </rPh>
    <rPh sb="63" eb="66">
      <t>コウニュウヒ</t>
    </rPh>
    <rPh sb="69" eb="70">
      <t>カンガ</t>
    </rPh>
    <phoneticPr fontId="1"/>
  </si>
  <si>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＊謝金とは教育担当者の本事業の業務にかかる対価が謝金として支給される場合を想定しています
＊手当とは教育担当者の本事業の業務にかかる対価が時間外手当やその他特別手当などにより支給される場合を想定しています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キョウイク</t>
    </rPh>
    <rPh sb="178" eb="181">
      <t>タントウシャ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キョウイク</t>
    </rPh>
    <rPh sb="223" eb="226">
      <t>タントウシャ</t>
    </rPh>
    <rPh sb="227" eb="228">
      <t>ホン</t>
    </rPh>
    <rPh sb="228" eb="230">
      <t>ジギョウ</t>
    </rPh>
    <rPh sb="231" eb="233">
      <t>ギョウム</t>
    </rPh>
    <rPh sb="237" eb="239">
      <t>タイカ</t>
    </rPh>
    <rPh sb="240" eb="243">
      <t>ジカンガイ</t>
    </rPh>
    <rPh sb="243" eb="245">
      <t>テアテ</t>
    </rPh>
    <rPh sb="248" eb="249">
      <t>タ</t>
    </rPh>
    <rPh sb="249" eb="251">
      <t>トクベツ</t>
    </rPh>
    <rPh sb="251" eb="253">
      <t>テアテ</t>
    </rPh>
    <rPh sb="258" eb="260">
      <t>シキュウ</t>
    </rPh>
    <rPh sb="263" eb="265">
      <t>バアイ</t>
    </rPh>
    <rPh sb="266" eb="268">
      <t>ソウテイ</t>
    </rPh>
    <phoneticPr fontId="1"/>
  </si>
  <si>
    <t>（注２）自施設の新人研修にかかる教育担当者経費と医療機関受入研修事業にかかる教育担当者を切り分けることが難しい場合、全ての教育担当者経費を一括計上可能です。</t>
    <rPh sb="1" eb="2">
      <t>チュウ</t>
    </rPh>
    <rPh sb="4" eb="5">
      <t>ジ</t>
    </rPh>
    <rPh sb="5" eb="7">
      <t>シセツ</t>
    </rPh>
    <rPh sb="8" eb="10">
      <t>シンジン</t>
    </rPh>
    <rPh sb="10" eb="12">
      <t>ケンシュウ</t>
    </rPh>
    <rPh sb="16" eb="18">
      <t>キョウイク</t>
    </rPh>
    <rPh sb="18" eb="21">
      <t>タントウシャ</t>
    </rPh>
    <rPh sb="21" eb="23">
      <t>ケイヒ</t>
    </rPh>
    <rPh sb="24" eb="26">
      <t>イリョウ</t>
    </rPh>
    <rPh sb="26" eb="28">
      <t>キカン</t>
    </rPh>
    <rPh sb="28" eb="30">
      <t>ウケイレ</t>
    </rPh>
    <rPh sb="30" eb="32">
      <t>ケンシュウ</t>
    </rPh>
    <rPh sb="32" eb="34">
      <t>ジギョウ</t>
    </rPh>
    <rPh sb="38" eb="40">
      <t>キョウイク</t>
    </rPh>
    <rPh sb="40" eb="43">
      <t>タントウシャ</t>
    </rPh>
    <rPh sb="44" eb="45">
      <t>キ</t>
    </rPh>
    <rPh sb="46" eb="47">
      <t>ワ</t>
    </rPh>
    <rPh sb="52" eb="53">
      <t>ムズカ</t>
    </rPh>
    <rPh sb="55" eb="57">
      <t>バアイ</t>
    </rPh>
    <rPh sb="58" eb="59">
      <t>スベ</t>
    </rPh>
    <rPh sb="61" eb="63">
      <t>キョウイク</t>
    </rPh>
    <rPh sb="63" eb="66">
      <t>タントウシャ</t>
    </rPh>
    <rPh sb="66" eb="68">
      <t>ケイヒ</t>
    </rPh>
    <rPh sb="69" eb="71">
      <t>イッカツ</t>
    </rPh>
    <rPh sb="71" eb="73">
      <t>ケイジョウ</t>
    </rPh>
    <rPh sb="73" eb="75">
      <t>カノウ</t>
    </rPh>
    <phoneticPr fontId="1"/>
  </si>
  <si>
    <t>謝　　　　　　　　　　金</t>
    <rPh sb="0" eb="1">
      <t>ジャ</t>
    </rPh>
    <rPh sb="11" eb="12">
      <t>キン</t>
    </rPh>
    <phoneticPr fontId="3"/>
  </si>
  <si>
    <t>手　　　　　　　　　　当</t>
    <rPh sb="0" eb="1">
      <t>テ</t>
    </rPh>
    <rPh sb="11" eb="12">
      <t>トウ</t>
    </rPh>
    <phoneticPr fontId="3"/>
  </si>
  <si>
    <t>備       考</t>
    <rPh sb="0" eb="1">
      <t>ソナエ</t>
    </rPh>
    <rPh sb="8" eb="9">
      <t>コウ</t>
    </rPh>
    <phoneticPr fontId="1"/>
  </si>
  <si>
    <t>教　育　担　当　者　経　費</t>
    <rPh sb="0" eb="1">
      <t>キョウ</t>
    </rPh>
    <rPh sb="2" eb="3">
      <t>イク</t>
    </rPh>
    <rPh sb="4" eb="5">
      <t>ユタカ</t>
    </rPh>
    <rPh sb="6" eb="7">
      <t>トウ</t>
    </rPh>
    <rPh sb="8" eb="9">
      <t>モノ</t>
    </rPh>
    <rPh sb="10" eb="11">
      <t>キョウ</t>
    </rPh>
    <rPh sb="12" eb="13">
      <t>ヒ</t>
    </rPh>
    <phoneticPr fontId="3"/>
  </si>
  <si>
    <t>謝　　　　　　　　　金</t>
    <rPh sb="0" eb="1">
      <t>ジャ</t>
    </rPh>
    <rPh sb="10" eb="11">
      <t>キン</t>
    </rPh>
    <phoneticPr fontId="3"/>
  </si>
  <si>
    <t>人　　　　　件　　　　費</t>
    <rPh sb="0" eb="1">
      <t>ヒト</t>
    </rPh>
    <rPh sb="6" eb="7">
      <t>ケン</t>
    </rPh>
    <rPh sb="11" eb="12">
      <t>ヒ</t>
    </rPh>
    <phoneticPr fontId="3"/>
  </si>
  <si>
    <t>手　　　　　　　　　当</t>
    <rPh sb="0" eb="1">
      <t>テ</t>
    </rPh>
    <rPh sb="10" eb="11">
      <t>トウ</t>
    </rPh>
    <phoneticPr fontId="3"/>
  </si>
  <si>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
  </si>
  <si>
    <t>本事業にかかるその他役務費</t>
    <rPh sb="0" eb="1">
      <t>ホン</t>
    </rPh>
    <rPh sb="1" eb="3">
      <t>ジギョウ</t>
    </rPh>
    <rPh sb="9" eb="10">
      <t>タ</t>
    </rPh>
    <rPh sb="10" eb="12">
      <t>エキム</t>
    </rPh>
    <rPh sb="12" eb="13">
      <t>ヒ</t>
    </rPh>
    <phoneticPr fontId="1"/>
  </si>
  <si>
    <t>備  品  購  入  費</t>
    <rPh sb="0" eb="1">
      <t>トモ</t>
    </rPh>
    <rPh sb="3" eb="4">
      <t>ヒン</t>
    </rPh>
    <rPh sb="6" eb="7">
      <t>コウ</t>
    </rPh>
    <rPh sb="9" eb="10">
      <t>イ</t>
    </rPh>
    <rPh sb="12" eb="13">
      <t>ヒ</t>
    </rPh>
    <phoneticPr fontId="3"/>
  </si>
  <si>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1"/>
  </si>
  <si>
    <t>　参考</t>
    <rPh sb="1" eb="3">
      <t>サンコウ</t>
    </rPh>
    <phoneticPr fontId="1"/>
  </si>
  <si>
    <t>人</t>
    <rPh sb="0" eb="1">
      <t>ニン</t>
    </rPh>
    <phoneticPr fontId="3"/>
  </si>
  <si>
    <t>円</t>
    <rPh sb="0" eb="1">
      <t>エン</t>
    </rPh>
    <phoneticPr fontId="3"/>
  </si>
  <si>
    <t>雑役務費</t>
    <rPh sb="0" eb="3">
      <t>ザツエキム</t>
    </rPh>
    <rPh sb="3" eb="4">
      <t>ヒ</t>
    </rPh>
    <phoneticPr fontId="3"/>
  </si>
  <si>
    <t>病院等名</t>
    <rPh sb="0" eb="2">
      <t>ビョウイン</t>
    </rPh>
    <rPh sb="2" eb="3">
      <t>トウ</t>
    </rPh>
    <rPh sb="3" eb="4">
      <t>メイ</t>
    </rPh>
    <phoneticPr fontId="3"/>
  </si>
  <si>
    <t>新人
看護
職員数</t>
    <rPh sb="0" eb="2">
      <t>シンジン</t>
    </rPh>
    <rPh sb="3" eb="5">
      <t>カンゴ</t>
    </rPh>
    <rPh sb="6" eb="9">
      <t>ショクインスウ</t>
    </rPh>
    <phoneticPr fontId="3"/>
  </si>
  <si>
    <t>研修経費
の分</t>
    <rPh sb="0" eb="2">
      <t>ケンシュウ</t>
    </rPh>
    <rPh sb="2" eb="4">
      <t>ケイヒ</t>
    </rPh>
    <rPh sb="6" eb="7">
      <t>ブン</t>
    </rPh>
    <phoneticPr fontId="3"/>
  </si>
  <si>
    <t>教育担当者
経費の分</t>
    <rPh sb="0" eb="2">
      <t>キョウイク</t>
    </rPh>
    <rPh sb="2" eb="5">
      <t>タントウシャ</t>
    </rPh>
    <rPh sb="6" eb="8">
      <t>ケイヒ</t>
    </rPh>
    <rPh sb="9" eb="10">
      <t>ブン</t>
    </rPh>
    <phoneticPr fontId="3"/>
  </si>
  <si>
    <t>医療機関受入
研修事業の分</t>
    <rPh sb="0" eb="2">
      <t>イリョウ</t>
    </rPh>
    <rPh sb="2" eb="4">
      <t>キカン</t>
    </rPh>
    <rPh sb="4" eb="6">
      <t>ウケイレ</t>
    </rPh>
    <rPh sb="7" eb="9">
      <t>ケンシュウ</t>
    </rPh>
    <rPh sb="9" eb="11">
      <t>ジギョウ</t>
    </rPh>
    <rPh sb="12" eb="13">
      <t>ブン</t>
    </rPh>
    <phoneticPr fontId="3"/>
  </si>
  <si>
    <t>総時間数</t>
    <rPh sb="0" eb="1">
      <t>ソウ</t>
    </rPh>
    <rPh sb="1" eb="4">
      <t>ジカンスウ</t>
    </rPh>
    <phoneticPr fontId="3"/>
  </si>
  <si>
    <t>受入予定数</t>
    <rPh sb="0" eb="2">
      <t>ウケイレ</t>
    </rPh>
    <rPh sb="2" eb="4">
      <t>ヨテイ</t>
    </rPh>
    <rPh sb="4" eb="5">
      <t>スウ</t>
    </rPh>
    <phoneticPr fontId="3"/>
  </si>
  <si>
    <t>病院</t>
    <rPh sb="0" eb="2">
      <t>ビョウイン</t>
    </rPh>
    <phoneticPr fontId="3"/>
  </si>
  <si>
    <t>診療所</t>
    <rPh sb="0" eb="3">
      <t>シンリョウジョ</t>
    </rPh>
    <phoneticPr fontId="3"/>
  </si>
  <si>
    <t>助産所</t>
    <rPh sb="0" eb="2">
      <t>ジョサン</t>
    </rPh>
    <rPh sb="2" eb="3">
      <t>ジョ</t>
    </rPh>
    <phoneticPr fontId="3"/>
  </si>
  <si>
    <t>介護老人保健施設</t>
    <rPh sb="0" eb="2">
      <t>カイゴ</t>
    </rPh>
    <rPh sb="2" eb="4">
      <t>ロウジン</t>
    </rPh>
    <rPh sb="4" eb="6">
      <t>ホケン</t>
    </rPh>
    <rPh sb="6" eb="8">
      <t>シセツ</t>
    </rPh>
    <phoneticPr fontId="3"/>
  </si>
  <si>
    <t>指定訪問看護事業所</t>
    <rPh sb="0" eb="2">
      <t>シテイ</t>
    </rPh>
    <rPh sb="2" eb="4">
      <t>ホウモン</t>
    </rPh>
    <rPh sb="4" eb="6">
      <t>カンゴ</t>
    </rPh>
    <rPh sb="6" eb="8">
      <t>ジギョウ</t>
    </rPh>
    <rPh sb="8" eb="9">
      <t>ショ</t>
    </rPh>
    <phoneticPr fontId="3"/>
  </si>
  <si>
    <t>（新人看護職員研修事業）</t>
    <rPh sb="1" eb="3">
      <t>シンジン</t>
    </rPh>
    <rPh sb="3" eb="5">
      <t>カンゴ</t>
    </rPh>
    <rPh sb="5" eb="7">
      <t>ショクイン</t>
    </rPh>
    <rPh sb="7" eb="9">
      <t>ケンシュウ</t>
    </rPh>
    <rPh sb="9" eb="11">
      <t>ジギョウ</t>
    </rPh>
    <phoneticPr fontId="3"/>
  </si>
  <si>
    <t>（研　　修　　経　　費）</t>
    <rPh sb="1" eb="2">
      <t>ケン</t>
    </rPh>
    <rPh sb="4" eb="5">
      <t>オサム</t>
    </rPh>
    <rPh sb="7" eb="8">
      <t>キョウ</t>
    </rPh>
    <rPh sb="10" eb="11">
      <t>ヒ</t>
    </rPh>
    <phoneticPr fontId="3"/>
  </si>
  <si>
    <t>研修責任者経費</t>
    <rPh sb="0" eb="2">
      <t>ケンシュウ</t>
    </rPh>
    <rPh sb="2" eb="5">
      <t>セキニンシャ</t>
    </rPh>
    <rPh sb="5" eb="7">
      <t>ケイヒ</t>
    </rPh>
    <phoneticPr fontId="3"/>
  </si>
  <si>
    <t>謝金</t>
    <rPh sb="0" eb="2">
      <t>シャキン</t>
    </rPh>
    <phoneticPr fontId="3"/>
  </si>
  <si>
    <t>人件費</t>
    <rPh sb="0" eb="3">
      <t>ジンケンヒ</t>
    </rPh>
    <phoneticPr fontId="3"/>
  </si>
  <si>
    <t>手当</t>
    <rPh sb="0" eb="2">
      <t>テアテ</t>
    </rPh>
    <phoneticPr fontId="3"/>
  </si>
  <si>
    <t>図書購入費</t>
    <rPh sb="0" eb="2">
      <t>トショ</t>
    </rPh>
    <rPh sb="2" eb="5">
      <t>コウニュウヒ</t>
    </rPh>
    <phoneticPr fontId="3"/>
  </si>
  <si>
    <t>（教 育 担 当 者 経 費）</t>
    <rPh sb="1" eb="2">
      <t>キョウ</t>
    </rPh>
    <rPh sb="3" eb="4">
      <t>イク</t>
    </rPh>
    <rPh sb="5" eb="6">
      <t>タダシ</t>
    </rPh>
    <rPh sb="7" eb="8">
      <t>トウ</t>
    </rPh>
    <rPh sb="9" eb="10">
      <t>モノ</t>
    </rPh>
    <rPh sb="11" eb="12">
      <t>キョウ</t>
    </rPh>
    <rPh sb="13" eb="14">
      <t>ヒ</t>
    </rPh>
    <phoneticPr fontId="3"/>
  </si>
  <si>
    <t>教育担当者経費</t>
    <rPh sb="0" eb="2">
      <t>キョウイク</t>
    </rPh>
    <rPh sb="2" eb="5">
      <t>タントウシャ</t>
    </rPh>
    <rPh sb="5" eb="7">
      <t>ケイヒ</t>
    </rPh>
    <phoneticPr fontId="3"/>
  </si>
  <si>
    <t>（医療機関受入研修事業）</t>
    <rPh sb="1" eb="3">
      <t>イリョウ</t>
    </rPh>
    <rPh sb="3" eb="5">
      <t>キカン</t>
    </rPh>
    <rPh sb="5" eb="7">
      <t>ウケイレ</t>
    </rPh>
    <rPh sb="7" eb="9">
      <t>ケンシュウ</t>
    </rPh>
    <rPh sb="9" eb="11">
      <t>ジギョウ</t>
    </rPh>
    <phoneticPr fontId="3"/>
  </si>
  <si>
    <t>備考</t>
    <rPh sb="0" eb="2">
      <t>ビコウ</t>
    </rPh>
    <phoneticPr fontId="3"/>
  </si>
  <si>
    <t>相談窓口</t>
    <rPh sb="0" eb="2">
      <t>ソウダン</t>
    </rPh>
    <rPh sb="2" eb="4">
      <t>マドグチ</t>
    </rPh>
    <phoneticPr fontId="3"/>
  </si>
  <si>
    <t>その他</t>
    <rPh sb="2" eb="3">
      <t>タ</t>
    </rPh>
    <phoneticPr fontId="3"/>
  </si>
  <si>
    <t>看護
職員
離職率</t>
    <rPh sb="0" eb="2">
      <t>カンゴ</t>
    </rPh>
    <rPh sb="3" eb="5">
      <t>ショクイン</t>
    </rPh>
    <rPh sb="6" eb="9">
      <t>リショクリツ</t>
    </rPh>
    <phoneticPr fontId="3"/>
  </si>
  <si>
    <t>新人
看護
職員
離職率</t>
    <rPh sb="0" eb="2">
      <t>シンジン</t>
    </rPh>
    <rPh sb="3" eb="5">
      <t>カンゴ</t>
    </rPh>
    <rPh sb="6" eb="8">
      <t>ショクイン</t>
    </rPh>
    <rPh sb="9" eb="12">
      <t>リショクリツ</t>
    </rPh>
    <phoneticPr fontId="3"/>
  </si>
  <si>
    <t>研修における組織体制</t>
    <rPh sb="0" eb="2">
      <t>ケンシュウ</t>
    </rPh>
    <rPh sb="6" eb="8">
      <t>ソシキ</t>
    </rPh>
    <rPh sb="8" eb="10">
      <t>タイセイ</t>
    </rPh>
    <phoneticPr fontId="3"/>
  </si>
  <si>
    <t>到達目標の設定の有無</t>
    <rPh sb="0" eb="2">
      <t>トウタツ</t>
    </rPh>
    <rPh sb="2" eb="4">
      <t>モクヒョウ</t>
    </rPh>
    <rPh sb="5" eb="7">
      <t>セッテイ</t>
    </rPh>
    <rPh sb="8" eb="10">
      <t>ウム</t>
    </rPh>
    <phoneticPr fontId="3"/>
  </si>
  <si>
    <t>研修プログラムの有無</t>
    <rPh sb="0" eb="2">
      <t>ケンシュウ</t>
    </rPh>
    <rPh sb="8" eb="10">
      <t>ウム</t>
    </rPh>
    <phoneticPr fontId="3"/>
  </si>
  <si>
    <t>医療機関受入研修事業</t>
    <rPh sb="0" eb="2">
      <t>イリョウ</t>
    </rPh>
    <rPh sb="2" eb="4">
      <t>キカン</t>
    </rPh>
    <rPh sb="4" eb="6">
      <t>ウケイレ</t>
    </rPh>
    <rPh sb="6" eb="8">
      <t>ケンシュウ</t>
    </rPh>
    <rPh sb="8" eb="10">
      <t>ジギョウ</t>
    </rPh>
    <phoneticPr fontId="3"/>
  </si>
  <si>
    <t>研修
責任者数</t>
    <rPh sb="0" eb="2">
      <t>ケンシュウ</t>
    </rPh>
    <rPh sb="3" eb="6">
      <t>セキニンシャ</t>
    </rPh>
    <rPh sb="6" eb="7">
      <t>スウ</t>
    </rPh>
    <phoneticPr fontId="3"/>
  </si>
  <si>
    <t>教育
担当者数</t>
    <rPh sb="0" eb="2">
      <t>キョウイク</t>
    </rPh>
    <rPh sb="3" eb="6">
      <t>タントウシャ</t>
    </rPh>
    <rPh sb="6" eb="7">
      <t>スウ</t>
    </rPh>
    <phoneticPr fontId="3"/>
  </si>
  <si>
    <t>実地
指導者数</t>
    <rPh sb="0" eb="2">
      <t>ジッチ</t>
    </rPh>
    <rPh sb="3" eb="6">
      <t>シドウシャ</t>
    </rPh>
    <rPh sb="6" eb="7">
      <t>スウ</t>
    </rPh>
    <phoneticPr fontId="3"/>
  </si>
  <si>
    <t>受入
予定
人数</t>
    <rPh sb="0" eb="2">
      <t>ウケイレ</t>
    </rPh>
    <rPh sb="3" eb="5">
      <t>ヨテイ</t>
    </rPh>
    <rPh sb="6" eb="8">
      <t>ニンズウ</t>
    </rPh>
    <phoneticPr fontId="3"/>
  </si>
  <si>
    <t>実施
月数</t>
    <rPh sb="0" eb="2">
      <t>ジッシ</t>
    </rPh>
    <rPh sb="3" eb="5">
      <t>ツキスウ</t>
    </rPh>
    <phoneticPr fontId="3"/>
  </si>
  <si>
    <t>実施日数</t>
    <rPh sb="0" eb="2">
      <t>ジッシ</t>
    </rPh>
    <rPh sb="2" eb="4">
      <t>ニッスウ</t>
    </rPh>
    <phoneticPr fontId="3"/>
  </si>
  <si>
    <t>研修の公開
・公募方法</t>
    <rPh sb="0" eb="2">
      <t>ケンシュウ</t>
    </rPh>
    <rPh sb="3" eb="5">
      <t>コウカイ</t>
    </rPh>
    <rPh sb="7" eb="9">
      <t>コウボ</t>
    </rPh>
    <rPh sb="9" eb="11">
      <t>ホウホウ</t>
    </rPh>
    <phoneticPr fontId="3"/>
  </si>
  <si>
    <t>専任</t>
    <rPh sb="0" eb="2">
      <t>センニン</t>
    </rPh>
    <phoneticPr fontId="3"/>
  </si>
  <si>
    <t>兼任</t>
    <rPh sb="0" eb="2">
      <t>ケンニン</t>
    </rPh>
    <phoneticPr fontId="3"/>
  </si>
  <si>
    <t>月</t>
    <rPh sb="0" eb="1">
      <t>ツキ</t>
    </rPh>
    <phoneticPr fontId="3"/>
  </si>
  <si>
    <t>日</t>
    <rPh sb="0" eb="1">
      <t>ニチ</t>
    </rPh>
    <phoneticPr fontId="3"/>
  </si>
  <si>
    <t>有</t>
    <rPh sb="0" eb="1">
      <t>ア</t>
    </rPh>
    <phoneticPr fontId="3"/>
  </si>
  <si>
    <t>ＨＰ上での公募</t>
    <rPh sb="2" eb="3">
      <t>ジョウ</t>
    </rPh>
    <rPh sb="5" eb="7">
      <t>コウボ</t>
    </rPh>
    <phoneticPr fontId="3"/>
  </si>
  <si>
    <t>無</t>
    <rPh sb="0" eb="1">
      <t>ム</t>
    </rPh>
    <phoneticPr fontId="3"/>
  </si>
  <si>
    <t>機関誌等での公募</t>
    <rPh sb="0" eb="3">
      <t>キカンシ</t>
    </rPh>
    <rPh sb="3" eb="4">
      <t>トウ</t>
    </rPh>
    <rPh sb="6" eb="8">
      <t>コウボ</t>
    </rPh>
    <phoneticPr fontId="3"/>
  </si>
  <si>
    <t>国病機構</t>
    <rPh sb="0" eb="1">
      <t>コク</t>
    </rPh>
    <rPh sb="1" eb="2">
      <t>ビョウ</t>
    </rPh>
    <rPh sb="2" eb="4">
      <t>キコウ</t>
    </rPh>
    <phoneticPr fontId="3"/>
  </si>
  <si>
    <t>チーム支援型</t>
    <rPh sb="3" eb="5">
      <t>シエン</t>
    </rPh>
    <rPh sb="5" eb="6">
      <t>ガタ</t>
    </rPh>
    <phoneticPr fontId="3"/>
  </si>
  <si>
    <t>国大法人</t>
    <rPh sb="0" eb="2">
      <t>コクダイ</t>
    </rPh>
    <rPh sb="2" eb="4">
      <t>ホウジン</t>
    </rPh>
    <phoneticPr fontId="3"/>
  </si>
  <si>
    <t>計</t>
    <rPh sb="0" eb="1">
      <t>ケイ</t>
    </rPh>
    <phoneticPr fontId="3"/>
  </si>
  <si>
    <t>区分</t>
  </si>
  <si>
    <t>総事業費</t>
  </si>
  <si>
    <t>差引額</t>
  </si>
  <si>
    <t>基準額</t>
    <rPh sb="0" eb="3">
      <t>キジュンガク</t>
    </rPh>
    <phoneticPr fontId="3"/>
  </si>
  <si>
    <t>選定額</t>
  </si>
  <si>
    <t>備考</t>
  </si>
  <si>
    <t xml:space="preserve">Ａ </t>
  </si>
  <si>
    <t>Ｂ</t>
  </si>
  <si>
    <t>(Ａ－Ｂ)Ｃ</t>
  </si>
  <si>
    <t xml:space="preserve">Ｄ </t>
  </si>
  <si>
    <t xml:space="preserve">Ｆ </t>
  </si>
  <si>
    <t xml:space="preserve">円 </t>
  </si>
  <si>
    <t>小計</t>
    <rPh sb="0" eb="2">
      <t>ショウケイ</t>
    </rPh>
    <phoneticPr fontId="3"/>
  </si>
  <si>
    <t>対 象 経 費 の 支 出 予 定 額 算 出 内 訳</t>
  </si>
  <si>
    <t>支出予定額</t>
  </si>
  <si>
    <t>積算内訳</t>
  </si>
  <si>
    <t>円　</t>
  </si>
  <si>
    <t>消耗品費</t>
    <rPh sb="0" eb="3">
      <t>ショウモウヒン</t>
    </rPh>
    <rPh sb="3" eb="4">
      <t>ヒ</t>
    </rPh>
    <phoneticPr fontId="3"/>
  </si>
  <si>
    <t>合計</t>
  </si>
  <si>
    <t>賃金</t>
    <rPh sb="0" eb="2">
      <t>チンギン</t>
    </rPh>
    <phoneticPr fontId="3"/>
  </si>
  <si>
    <t>需用費</t>
    <rPh sb="0" eb="3">
      <t>ジュヨウヒ</t>
    </rPh>
    <phoneticPr fontId="3"/>
  </si>
  <si>
    <t>印刷製本費</t>
    <rPh sb="0" eb="2">
      <t>インサツ</t>
    </rPh>
    <rPh sb="2" eb="4">
      <t>セイホン</t>
    </rPh>
    <rPh sb="4" eb="5">
      <t>ヒ</t>
    </rPh>
    <phoneticPr fontId="3"/>
  </si>
  <si>
    <t>会議費</t>
    <rPh sb="0" eb="3">
      <t>カイギヒ</t>
    </rPh>
    <phoneticPr fontId="3"/>
  </si>
  <si>
    <t>役務費</t>
    <rPh sb="0" eb="2">
      <t>エキム</t>
    </rPh>
    <rPh sb="2" eb="3">
      <t>ヒ</t>
    </rPh>
    <phoneticPr fontId="3"/>
  </si>
  <si>
    <t>通信運搬費</t>
    <rPh sb="0" eb="2">
      <t>ツウシン</t>
    </rPh>
    <rPh sb="2" eb="5">
      <t>ウンパンヒ</t>
    </rPh>
    <phoneticPr fontId="3"/>
  </si>
  <si>
    <t>使用料及び賃借料</t>
    <rPh sb="0" eb="3">
      <t>シヨウリョウ</t>
    </rPh>
    <rPh sb="3" eb="4">
      <t>オヨ</t>
    </rPh>
    <rPh sb="5" eb="8">
      <t>チンシャクリョウ</t>
    </rPh>
    <phoneticPr fontId="3"/>
  </si>
  <si>
    <t>金額</t>
    <rPh sb="0" eb="2">
      <t>キンガク</t>
    </rPh>
    <phoneticPr fontId="3"/>
  </si>
  <si>
    <t>旅費</t>
    <rPh sb="0" eb="2">
      <t>リョヒ</t>
    </rPh>
    <phoneticPr fontId="3"/>
  </si>
  <si>
    <t>備品購入費</t>
    <rPh sb="0" eb="2">
      <t>ビヒン</t>
    </rPh>
    <rPh sb="2" eb="5">
      <t>コウニュウヒ</t>
    </rPh>
    <phoneticPr fontId="3"/>
  </si>
  <si>
    <t>時間</t>
    <rPh sb="0" eb="2">
      <t>ジカン</t>
    </rPh>
    <phoneticPr fontId="3"/>
  </si>
  <si>
    <t>（注）</t>
    <rPh sb="1" eb="2">
      <t>チュウ</t>
    </rPh>
    <phoneticPr fontId="3"/>
  </si>
  <si>
    <t>寄付金
その他の
収入額</t>
    <phoneticPr fontId="3"/>
  </si>
  <si>
    <t>対象経費
の支出
予定額</t>
    <phoneticPr fontId="3"/>
  </si>
  <si>
    <t>選定額</t>
    <rPh sb="0" eb="2">
      <t>センテイ</t>
    </rPh>
    <rPh sb="2" eb="3">
      <t>ガク</t>
    </rPh>
    <phoneticPr fontId="3"/>
  </si>
  <si>
    <t>Ｅ</t>
    <phoneticPr fontId="3"/>
  </si>
  <si>
    <t>Ｇ</t>
    <phoneticPr fontId="3"/>
  </si>
  <si>
    <t>Ｈ</t>
    <phoneticPr fontId="3"/>
  </si>
  <si>
    <t>報償費</t>
    <phoneticPr fontId="3"/>
  </si>
  <si>
    <t>新人保
健師数</t>
    <rPh sb="0" eb="2">
      <t>シンジン</t>
    </rPh>
    <rPh sb="2" eb="3">
      <t>タモツ</t>
    </rPh>
    <rPh sb="4" eb="5">
      <t>ケン</t>
    </rPh>
    <rPh sb="5" eb="6">
      <t>シ</t>
    </rPh>
    <rPh sb="6" eb="7">
      <t>スウ</t>
    </rPh>
    <phoneticPr fontId="1"/>
  </si>
  <si>
    <t>うち
再掲分</t>
    <rPh sb="3" eb="5">
      <t>サイケイ</t>
    </rPh>
    <rPh sb="5" eb="6">
      <t>ブン</t>
    </rPh>
    <phoneticPr fontId="1"/>
  </si>
  <si>
    <t>新人助産師数</t>
    <rPh sb="0" eb="2">
      <t>シンジン</t>
    </rPh>
    <rPh sb="2" eb="5">
      <t>ジョサンシ</t>
    </rPh>
    <rPh sb="5" eb="6">
      <t>スウ</t>
    </rPh>
    <phoneticPr fontId="1"/>
  </si>
  <si>
    <t>計</t>
    <rPh sb="0" eb="1">
      <t>ケイ</t>
    </rPh>
    <phoneticPr fontId="1"/>
  </si>
  <si>
    <t>新人看護職員研修</t>
    <rPh sb="0" eb="2">
      <t>シンジン</t>
    </rPh>
    <rPh sb="2" eb="4">
      <t>カンゴ</t>
    </rPh>
    <rPh sb="4" eb="6">
      <t>ショクイン</t>
    </rPh>
    <rPh sb="6" eb="8">
      <t>ケンシュウ</t>
    </rPh>
    <phoneticPr fontId="1"/>
  </si>
  <si>
    <t>新人
保健師　研修</t>
    <rPh sb="0" eb="2">
      <t>シンジン</t>
    </rPh>
    <rPh sb="3" eb="6">
      <t>ホケンシ</t>
    </rPh>
    <rPh sb="7" eb="9">
      <t>ケンシュウ</t>
    </rPh>
    <phoneticPr fontId="1"/>
  </si>
  <si>
    <t>新人
助産師
研修</t>
    <rPh sb="0" eb="2">
      <t>シンジン</t>
    </rPh>
    <rPh sb="3" eb="6">
      <t>ジョサンシ</t>
    </rPh>
    <rPh sb="7" eb="9">
      <t>ケンシュウ</t>
    </rPh>
    <phoneticPr fontId="1"/>
  </si>
  <si>
    <t>人</t>
    <rPh sb="0" eb="1">
      <t>ヒト</t>
    </rPh>
    <phoneticPr fontId="1"/>
  </si>
  <si>
    <t>人</t>
    <rPh sb="0" eb="1">
      <t>ヒト</t>
    </rPh>
    <phoneticPr fontId="1"/>
  </si>
  <si>
    <t>都道府県</t>
    <rPh sb="0" eb="4">
      <t>トドウフケン</t>
    </rPh>
    <phoneticPr fontId="1"/>
  </si>
  <si>
    <t>市区町村</t>
    <rPh sb="0" eb="4">
      <t>シクチョウソン</t>
    </rPh>
    <phoneticPr fontId="1"/>
  </si>
  <si>
    <t>公的</t>
    <rPh sb="0" eb="2">
      <t>コウテキ</t>
    </rPh>
    <phoneticPr fontId="1"/>
  </si>
  <si>
    <t>地方自治体を通じての広報等</t>
    <rPh sb="0" eb="2">
      <t>チホウ</t>
    </rPh>
    <rPh sb="2" eb="5">
      <t>ジチタイ</t>
    </rPh>
    <rPh sb="6" eb="7">
      <t>ツウ</t>
    </rPh>
    <rPh sb="10" eb="12">
      <t>コウホウ</t>
    </rPh>
    <rPh sb="12" eb="13">
      <t>トウ</t>
    </rPh>
    <phoneticPr fontId="3"/>
  </si>
  <si>
    <t>関係団体等を通じての広報等</t>
    <rPh sb="0" eb="2">
      <t>カンケイ</t>
    </rPh>
    <rPh sb="2" eb="4">
      <t>ダンタイ</t>
    </rPh>
    <rPh sb="4" eb="5">
      <t>トウ</t>
    </rPh>
    <rPh sb="6" eb="7">
      <t>ツウ</t>
    </rPh>
    <rPh sb="10" eb="12">
      <t>コウホウ</t>
    </rPh>
    <rPh sb="12" eb="13">
      <t>トウ</t>
    </rPh>
    <phoneticPr fontId="3"/>
  </si>
  <si>
    <t>独法</t>
    <rPh sb="0" eb="1">
      <t>ドク</t>
    </rPh>
    <rPh sb="1" eb="2">
      <t>ホウ</t>
    </rPh>
    <phoneticPr fontId="1"/>
  </si>
  <si>
    <t>地域の会議等での広報等</t>
    <rPh sb="0" eb="2">
      <t>チイキ</t>
    </rPh>
    <rPh sb="3" eb="5">
      <t>カイギ</t>
    </rPh>
    <rPh sb="5" eb="6">
      <t>トウ</t>
    </rPh>
    <rPh sb="8" eb="10">
      <t>コウホウ</t>
    </rPh>
    <rPh sb="10" eb="11">
      <t>トウ</t>
    </rPh>
    <phoneticPr fontId="3"/>
  </si>
  <si>
    <t>地方独法</t>
    <rPh sb="0" eb="2">
      <t>チホウ</t>
    </rPh>
    <rPh sb="2" eb="3">
      <t>ドク</t>
    </rPh>
    <rPh sb="3" eb="4">
      <t>ホウ</t>
    </rPh>
    <phoneticPr fontId="1"/>
  </si>
  <si>
    <t>共済</t>
    <rPh sb="0" eb="2">
      <t>キョウサイ</t>
    </rPh>
    <phoneticPr fontId="1"/>
  </si>
  <si>
    <t>学校</t>
    <rPh sb="0" eb="2">
      <t>ガッコウ</t>
    </rPh>
    <phoneticPr fontId="1"/>
  </si>
  <si>
    <t>社福</t>
    <rPh sb="0" eb="1">
      <t>シャ</t>
    </rPh>
    <rPh sb="1" eb="2">
      <t>フク</t>
    </rPh>
    <phoneticPr fontId="1"/>
  </si>
  <si>
    <t>医療法人</t>
    <rPh sb="0" eb="2">
      <t>イリョウ</t>
    </rPh>
    <rPh sb="2" eb="4">
      <t>ホウジン</t>
    </rPh>
    <phoneticPr fontId="1"/>
  </si>
  <si>
    <t>社団</t>
    <rPh sb="0" eb="2">
      <t>シャダン</t>
    </rPh>
    <phoneticPr fontId="1"/>
  </si>
  <si>
    <t>財団</t>
    <rPh sb="0" eb="2">
      <t>ザイダン</t>
    </rPh>
    <phoneticPr fontId="1"/>
  </si>
  <si>
    <t>その他</t>
    <rPh sb="2" eb="3">
      <t>タ</t>
    </rPh>
    <phoneticPr fontId="1"/>
  </si>
  <si>
    <t>個人</t>
    <rPh sb="0" eb="2">
      <t>コジン</t>
    </rPh>
    <phoneticPr fontId="1"/>
  </si>
  <si>
    <t>会社</t>
    <rPh sb="0" eb="2">
      <t>カイシャ</t>
    </rPh>
    <phoneticPr fontId="1"/>
  </si>
  <si>
    <t>対 象 経 費 の 内 容 に つ い て</t>
    <rPh sb="10" eb="11">
      <t>ナイ</t>
    </rPh>
    <rPh sb="12" eb="13">
      <t>カタチ</t>
    </rPh>
    <phoneticPr fontId="1"/>
  </si>
  <si>
    <t>内　　　　　　容</t>
    <rPh sb="0" eb="1">
      <t>ナイ</t>
    </rPh>
    <rPh sb="7" eb="8">
      <t>カタチ</t>
    </rPh>
    <phoneticPr fontId="1"/>
  </si>
  <si>
    <t>備       考</t>
    <rPh sb="0" eb="1">
      <t>ビン</t>
    </rPh>
    <rPh sb="8" eb="9">
      <t>コウ</t>
    </rPh>
    <phoneticPr fontId="1"/>
  </si>
  <si>
    <t>賃　　　　　　　金</t>
    <rPh sb="0" eb="1">
      <t>チン</t>
    </rPh>
    <rPh sb="8" eb="9">
      <t>キン</t>
    </rPh>
    <phoneticPr fontId="3"/>
  </si>
  <si>
    <r>
      <t xml:space="preserve">一部外部研修に参加した新人看護職員の代替職員にかかる賃金
</t>
    </r>
    <r>
      <rPr>
        <sz val="9"/>
        <color indexed="8"/>
        <rFont val="HGPｺﾞｼｯｸE"/>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1"/>
  </si>
  <si>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1"/>
  </si>
  <si>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rPh sb="1" eb="2">
      <t>チュウ</t>
    </rPh>
    <rPh sb="4" eb="6">
      <t>シンジン</t>
    </rPh>
    <rPh sb="6" eb="8">
      <t>カンゴ</t>
    </rPh>
    <rPh sb="8" eb="10">
      <t>ショクイン</t>
    </rPh>
    <rPh sb="10" eb="12">
      <t>ケンシュウ</t>
    </rPh>
    <rPh sb="12" eb="14">
      <t>ジギョウ</t>
    </rPh>
    <rPh sb="15" eb="17">
      <t>ギョウム</t>
    </rPh>
    <rPh sb="19" eb="21">
      <t>ジッシ</t>
    </rPh>
    <rPh sb="21" eb="23">
      <t>ヨウコウ</t>
    </rPh>
    <rPh sb="24" eb="25">
      <t>サダ</t>
    </rPh>
    <rPh sb="27" eb="29">
      <t>ジギョウ</t>
    </rPh>
    <rPh sb="29" eb="31">
      <t>ナイヨウ</t>
    </rPh>
    <rPh sb="32" eb="34">
      <t>スイコウ</t>
    </rPh>
    <rPh sb="39" eb="41">
      <t>ヒツヨウ</t>
    </rPh>
    <rPh sb="68" eb="69">
      <t>スベ</t>
    </rPh>
    <rPh sb="71" eb="73">
      <t>ギョウム</t>
    </rPh>
    <rPh sb="74" eb="75">
      <t>フク</t>
    </rPh>
    <rPh sb="92" eb="94">
      <t>キョウイク</t>
    </rPh>
    <rPh sb="94" eb="97">
      <t>タントウシャ</t>
    </rPh>
    <rPh sb="98" eb="100">
      <t>イクセイ</t>
    </rPh>
    <rPh sb="101" eb="103">
      <t>ジッチ</t>
    </rPh>
    <rPh sb="103" eb="106">
      <t>シドウシャ</t>
    </rPh>
    <rPh sb="107" eb="109">
      <t>イクセイ</t>
    </rPh>
    <rPh sb="113" eb="115">
      <t>ブブン</t>
    </rPh>
    <rPh sb="120" eb="122">
      <t>ジッシ</t>
    </rPh>
    <rPh sb="122" eb="124">
      <t>ヨウコウ</t>
    </rPh>
    <rPh sb="125" eb="127">
      <t>ギョウム</t>
    </rPh>
    <rPh sb="127" eb="129">
      <t>ナイヨウ</t>
    </rPh>
    <rPh sb="130" eb="131">
      <t>フク</t>
    </rPh>
    <rPh sb="139" eb="142">
      <t>タイショウガイ</t>
    </rPh>
    <phoneticPr fontId="1"/>
  </si>
  <si>
    <t>謝　　　　　　　　　　　　金</t>
    <rPh sb="0" eb="1">
      <t>シャ</t>
    </rPh>
    <rPh sb="13" eb="14">
      <t>キン</t>
    </rPh>
    <phoneticPr fontId="3"/>
  </si>
  <si>
    <t>人　　　　　件　　　　　費</t>
    <rPh sb="0" eb="1">
      <t>ヒト</t>
    </rPh>
    <rPh sb="6" eb="7">
      <t>ケン</t>
    </rPh>
    <rPh sb="12" eb="13">
      <t>ヒ</t>
    </rPh>
    <phoneticPr fontId="3"/>
  </si>
  <si>
    <t>手　　　　　　　　　　　　当</t>
    <rPh sb="0" eb="1">
      <t>テ</t>
    </rPh>
    <rPh sb="13" eb="14">
      <t>トウ</t>
    </rPh>
    <phoneticPr fontId="3"/>
  </si>
  <si>
    <t>報　　　　　　償　　　　　費</t>
    <rPh sb="0" eb="1">
      <t>ホウ</t>
    </rPh>
    <rPh sb="7" eb="8">
      <t>ショウ</t>
    </rPh>
    <rPh sb="13" eb="14">
      <t>ヒ</t>
    </rPh>
    <phoneticPr fontId="1"/>
  </si>
  <si>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1"/>
  </si>
  <si>
    <t>旅　　　　　　　　　　　　費</t>
    <rPh sb="0" eb="1">
      <t>タビ</t>
    </rPh>
    <rPh sb="13" eb="14">
      <t>ヒ</t>
    </rPh>
    <phoneticPr fontId="3"/>
  </si>
  <si>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1"/>
  </si>
  <si>
    <t>需　　　　用　　　　費</t>
    <rPh sb="0" eb="1">
      <t>モトメ</t>
    </rPh>
    <rPh sb="5" eb="6">
      <t>ヨウ</t>
    </rPh>
    <rPh sb="10" eb="11">
      <t>ヒ</t>
    </rPh>
    <phoneticPr fontId="3"/>
  </si>
  <si>
    <t>消　耗　品　費</t>
    <rPh sb="0" eb="1">
      <t>ショウ</t>
    </rPh>
    <rPh sb="2" eb="3">
      <t>モウ</t>
    </rPh>
    <rPh sb="4" eb="5">
      <t>ヒン</t>
    </rPh>
    <rPh sb="6" eb="7">
      <t>ヒ</t>
    </rPh>
    <phoneticPr fontId="3"/>
  </si>
  <si>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1"/>
  </si>
  <si>
    <t>印　刷　製　本　費</t>
    <rPh sb="0" eb="1">
      <t>シルシ</t>
    </rPh>
    <rPh sb="2" eb="3">
      <t>サツ</t>
    </rPh>
    <rPh sb="4" eb="5">
      <t>セイ</t>
    </rPh>
    <rPh sb="6" eb="7">
      <t>ホン</t>
    </rPh>
    <rPh sb="8" eb="9">
      <t>ヒ</t>
    </rPh>
    <phoneticPr fontId="3"/>
  </si>
  <si>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
  </si>
  <si>
    <t>会　　議　　費</t>
    <rPh sb="0" eb="1">
      <t>カイ</t>
    </rPh>
    <rPh sb="3" eb="4">
      <t>ギ</t>
    </rPh>
    <rPh sb="6" eb="7">
      <t>ヒ</t>
    </rPh>
    <phoneticPr fontId="3"/>
  </si>
  <si>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1"/>
  </si>
  <si>
    <t>図　書　購　入　費</t>
    <rPh sb="0" eb="1">
      <t>ズ</t>
    </rPh>
    <rPh sb="2" eb="3">
      <t>ショ</t>
    </rPh>
    <rPh sb="4" eb="5">
      <t>コウ</t>
    </rPh>
    <rPh sb="6" eb="7">
      <t>イ</t>
    </rPh>
    <rPh sb="8" eb="9">
      <t>ヒ</t>
    </rPh>
    <phoneticPr fontId="3"/>
  </si>
  <si>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
  </si>
  <si>
    <t>役　　務　　費</t>
    <rPh sb="0" eb="1">
      <t>エキ</t>
    </rPh>
    <rPh sb="3" eb="4">
      <t>ツトム</t>
    </rPh>
    <rPh sb="6" eb="7">
      <t>ヒ</t>
    </rPh>
    <phoneticPr fontId="3"/>
  </si>
  <si>
    <t>通　信　運　搬　費</t>
    <rPh sb="0" eb="1">
      <t>ツウ</t>
    </rPh>
    <rPh sb="2" eb="3">
      <t>シン</t>
    </rPh>
    <rPh sb="4" eb="5">
      <t>ウン</t>
    </rPh>
    <rPh sb="6" eb="7">
      <t>ハン</t>
    </rPh>
    <rPh sb="8" eb="9">
      <t>ヒ</t>
    </rPh>
    <phoneticPr fontId="3"/>
  </si>
  <si>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1"/>
  </si>
  <si>
    <t>雑　　役　　務　　費</t>
    <rPh sb="0" eb="1">
      <t>ザツ</t>
    </rPh>
    <rPh sb="3" eb="4">
      <t>エキ</t>
    </rPh>
    <rPh sb="6" eb="7">
      <t>ツトム</t>
    </rPh>
    <rPh sb="9" eb="10">
      <t>ヒ</t>
    </rPh>
    <phoneticPr fontId="3"/>
  </si>
  <si>
    <t>記載例</t>
    <rPh sb="0" eb="3">
      <t>キサイレイ</t>
    </rPh>
    <phoneticPr fontId="1"/>
  </si>
  <si>
    <t>対 象 経 費 の 支 出 予 定 額 算 出 内 訳</t>
    <rPh sb="14" eb="15">
      <t>ヨ</t>
    </rPh>
    <rPh sb="16" eb="17">
      <t>サダム</t>
    </rPh>
    <phoneticPr fontId="1"/>
  </si>
  <si>
    <t>支出予定額</t>
    <rPh sb="0" eb="2">
      <t>シシュツ</t>
    </rPh>
    <rPh sb="2" eb="5">
      <t>ヨテイガク</t>
    </rPh>
    <phoneticPr fontId="1"/>
  </si>
  <si>
    <t>２，０００円×５時間×８人</t>
    <rPh sb="5" eb="6">
      <t>エン</t>
    </rPh>
    <rPh sb="8" eb="10">
      <t>ジカン</t>
    </rPh>
    <rPh sb="12" eb="13">
      <t>ヒト</t>
    </rPh>
    <phoneticPr fontId="1"/>
  </si>
  <si>
    <t>１０,０００,０００円×３０.０％</t>
    <rPh sb="10" eb="11">
      <t>エン</t>
    </rPh>
    <phoneticPr fontId="1"/>
  </si>
  <si>
    <t>５０，０００円×３回
２０，０００円×２回
１０，０００円×１回</t>
    <rPh sb="6" eb="7">
      <t>エン</t>
    </rPh>
    <rPh sb="9" eb="10">
      <t>カイ</t>
    </rPh>
    <rPh sb="17" eb="18">
      <t>エン</t>
    </rPh>
    <rPh sb="20" eb="21">
      <t>カイ</t>
    </rPh>
    <rPh sb="28" eb="29">
      <t>エン</t>
    </rPh>
    <rPh sb="31" eb="32">
      <t>カイ</t>
    </rPh>
    <phoneticPr fontId="1"/>
  </si>
  <si>
    <t>２，０００円×１人（外部講師分）</t>
    <rPh sb="5" eb="6">
      <t>エン</t>
    </rPh>
    <rPh sb="8" eb="9">
      <t>ヒト</t>
    </rPh>
    <rPh sb="10" eb="12">
      <t>ガイブ</t>
    </rPh>
    <rPh sb="12" eb="14">
      <t>コウシ</t>
    </rPh>
    <rPh sb="14" eb="15">
      <t>ブン</t>
    </rPh>
    <phoneticPr fontId="1"/>
  </si>
  <si>
    <t>１，０００円×８人（新人看護職員分）</t>
    <rPh sb="5" eb="6">
      <t>エン</t>
    </rPh>
    <rPh sb="8" eb="9">
      <t>ヒト</t>
    </rPh>
    <rPh sb="10" eb="12">
      <t>シンジン</t>
    </rPh>
    <rPh sb="12" eb="14">
      <t>カンゴ</t>
    </rPh>
    <rPh sb="14" eb="16">
      <t>ショクイン</t>
    </rPh>
    <rPh sb="16" eb="17">
      <t>ブン</t>
    </rPh>
    <phoneticPr fontId="1"/>
  </si>
  <si>
    <t>マスク、手袋等</t>
    <rPh sb="4" eb="6">
      <t>テブクロ</t>
    </rPh>
    <rPh sb="6" eb="7">
      <t>トウ</t>
    </rPh>
    <phoneticPr fontId="1"/>
  </si>
  <si>
    <t>１,０００円×８人（テキスト製本費）</t>
    <rPh sb="5" eb="6">
      <t>エン</t>
    </rPh>
    <rPh sb="8" eb="9">
      <t>ヒト</t>
    </rPh>
    <rPh sb="14" eb="16">
      <t>セイホン</t>
    </rPh>
    <rPh sb="16" eb="17">
      <t>ヒ</t>
    </rPh>
    <phoneticPr fontId="1"/>
  </si>
  <si>
    <t>１００円×１０人（講師・外部委員お茶代）</t>
    <rPh sb="3" eb="4">
      <t>エン</t>
    </rPh>
    <rPh sb="7" eb="8">
      <t>ヒト</t>
    </rPh>
    <rPh sb="9" eb="11">
      <t>コウシ</t>
    </rPh>
    <rPh sb="12" eb="14">
      <t>ガイブ</t>
    </rPh>
    <rPh sb="14" eb="16">
      <t>イイン</t>
    </rPh>
    <rPh sb="17" eb="19">
      <t>チャダイ</t>
    </rPh>
    <rPh sb="18" eb="19">
      <t>ダイ</t>
    </rPh>
    <phoneticPr fontId="1"/>
  </si>
  <si>
    <t>２,５００円×８人（教材購入費）</t>
    <rPh sb="5" eb="6">
      <t>エン</t>
    </rPh>
    <rPh sb="8" eb="9">
      <t>ヒト</t>
    </rPh>
    <rPh sb="10" eb="12">
      <t>キョウザイ</t>
    </rPh>
    <rPh sb="12" eb="15">
      <t>コウニュウヒ</t>
    </rPh>
    <phoneticPr fontId="1"/>
  </si>
  <si>
    <t>５０円×２００枚（切手代）</t>
    <rPh sb="2" eb="3">
      <t>エン</t>
    </rPh>
    <rPh sb="7" eb="8">
      <t>マイ</t>
    </rPh>
    <rPh sb="9" eb="12">
      <t>キッテダイ</t>
    </rPh>
    <phoneticPr fontId="1"/>
  </si>
  <si>
    <t>５,０００円×８人（新人職員の外部研修受講料）</t>
    <rPh sb="5" eb="6">
      <t>エン</t>
    </rPh>
    <rPh sb="8" eb="9">
      <t>ヒト</t>
    </rPh>
    <rPh sb="10" eb="12">
      <t>シンジン</t>
    </rPh>
    <rPh sb="12" eb="14">
      <t>ショクイン</t>
    </rPh>
    <rPh sb="15" eb="17">
      <t>ガイブ</t>
    </rPh>
    <rPh sb="17" eb="19">
      <t>ケンシュウ</t>
    </rPh>
    <rPh sb="19" eb="21">
      <t>ジュコウ</t>
    </rPh>
    <rPh sb="21" eb="22">
      <t>リョウ</t>
    </rPh>
    <phoneticPr fontId="1"/>
  </si>
  <si>
    <t>会議室使用料</t>
    <rPh sb="0" eb="3">
      <t>カイギシツ</t>
    </rPh>
    <rPh sb="3" eb="6">
      <t>シヨウリョウ</t>
    </rPh>
    <phoneticPr fontId="1"/>
  </si>
  <si>
    <t>３００,０００円（シミュレータ）</t>
    <rPh sb="7" eb="8">
      <t>エン</t>
    </rPh>
    <phoneticPr fontId="1"/>
  </si>
  <si>
    <t>２００,０００円（モデル人形）</t>
    <rPh sb="7" eb="8">
      <t>エン</t>
    </rPh>
    <rPh sb="12" eb="14">
      <t>ニンギョウ</t>
    </rPh>
    <phoneticPr fontId="1"/>
  </si>
  <si>
    <t>７,５００,０００円×１０.０％×２人</t>
    <rPh sb="9" eb="10">
      <t>エン</t>
    </rPh>
    <rPh sb="18" eb="19">
      <t>ヒト</t>
    </rPh>
    <phoneticPr fontId="1"/>
  </si>
  <si>
    <t>５,０００,０００円×１０.０％×７人</t>
    <rPh sb="9" eb="10">
      <t>エン</t>
    </rPh>
    <rPh sb="18" eb="19">
      <t>ヒト</t>
    </rPh>
    <phoneticPr fontId="1"/>
  </si>
  <si>
    <t xml:space="preserve"> ※ 上記の教育担当者経費に一括計上可能</t>
    <rPh sb="3" eb="5">
      <t>ジョウキ</t>
    </rPh>
    <rPh sb="6" eb="8">
      <t>キョウイク</t>
    </rPh>
    <rPh sb="8" eb="11">
      <t>タントウシャ</t>
    </rPh>
    <rPh sb="11" eb="13">
      <t>ケイヒ</t>
    </rPh>
    <rPh sb="14" eb="16">
      <t>イッカツ</t>
    </rPh>
    <rPh sb="16" eb="18">
      <t>ケイジョウ</t>
    </rPh>
    <rPh sb="18" eb="20">
      <t>カノウ</t>
    </rPh>
    <phoneticPr fontId="1"/>
  </si>
  <si>
    <t>１,０００円×３人（テキスト製本費）</t>
    <rPh sb="5" eb="6">
      <t>エン</t>
    </rPh>
    <rPh sb="8" eb="9">
      <t>ヒト</t>
    </rPh>
    <rPh sb="14" eb="16">
      <t>セイホン</t>
    </rPh>
    <rPh sb="16" eb="17">
      <t>ヒ</t>
    </rPh>
    <phoneticPr fontId="1"/>
  </si>
  <si>
    <t>郵便料８０円×５０施設</t>
    <rPh sb="0" eb="3">
      <t>ユウビンリョウ</t>
    </rPh>
    <rPh sb="5" eb="6">
      <t>エン</t>
    </rPh>
    <rPh sb="9" eb="11">
      <t>シセツ</t>
    </rPh>
    <phoneticPr fontId="1"/>
  </si>
  <si>
    <t>補助金所要額</t>
    <rPh sb="0" eb="3">
      <t>ホジョキン</t>
    </rPh>
    <rPh sb="3" eb="6">
      <t>ショヨウガク</t>
    </rPh>
    <phoneticPr fontId="3"/>
  </si>
  <si>
    <t>保健師
離職率
(再掲)</t>
    <rPh sb="0" eb="3">
      <t>ホケンシ</t>
    </rPh>
    <rPh sb="4" eb="7">
      <t>リショクリツ</t>
    </rPh>
    <rPh sb="9" eb="11">
      <t>サイケイ</t>
    </rPh>
    <phoneticPr fontId="3"/>
  </si>
  <si>
    <t>助産師
離職率
(再掲)</t>
    <rPh sb="0" eb="3">
      <t>ジョサンシ</t>
    </rPh>
    <rPh sb="4" eb="7">
      <t>リショクリツ</t>
    </rPh>
    <rPh sb="9" eb="11">
      <t>サイケイ</t>
    </rPh>
    <phoneticPr fontId="3"/>
  </si>
  <si>
    <t xml:space="preserve">新人
保健師
離職率
</t>
    <rPh sb="0" eb="2">
      <t>シンジン</t>
    </rPh>
    <rPh sb="3" eb="6">
      <t>ホケンシ</t>
    </rPh>
    <rPh sb="7" eb="10">
      <t>リショクリツ</t>
    </rPh>
    <phoneticPr fontId="3"/>
  </si>
  <si>
    <t xml:space="preserve">新人
助産師
離職率
</t>
    <rPh sb="0" eb="2">
      <t>シンジン</t>
    </rPh>
    <rPh sb="3" eb="6">
      <t>ジョサンシ</t>
    </rPh>
    <rPh sb="7" eb="10">
      <t>リショクリツ</t>
    </rPh>
    <phoneticPr fontId="3"/>
  </si>
  <si>
    <t>％</t>
    <phoneticPr fontId="3"/>
  </si>
  <si>
    <t>②</t>
    <phoneticPr fontId="3"/>
  </si>
  <si>
    <t>チューターシップ</t>
    <phoneticPr fontId="3"/>
  </si>
  <si>
    <t>③</t>
    <phoneticPr fontId="3"/>
  </si>
  <si>
    <t>メンターシップ</t>
    <phoneticPr fontId="3"/>
  </si>
  <si>
    <t>④</t>
    <phoneticPr fontId="1"/>
  </si>
  <si>
    <t>⑤</t>
    <phoneticPr fontId="1"/>
  </si>
  <si>
    <t>①</t>
    <phoneticPr fontId="3"/>
  </si>
  <si>
    <t>プリセプターシップ</t>
    <phoneticPr fontId="3"/>
  </si>
  <si>
    <t>別紙１（様式１関係）</t>
    <rPh sb="0" eb="2">
      <t>ベッシ</t>
    </rPh>
    <rPh sb="4" eb="6">
      <t>ヨウシキ</t>
    </rPh>
    <rPh sb="7" eb="9">
      <t>カンケイ</t>
    </rPh>
    <phoneticPr fontId="3"/>
  </si>
  <si>
    <t>新人看護職員研修事業費補助金 所要額調書</t>
    <rPh sb="0" eb="2">
      <t>シンジン</t>
    </rPh>
    <rPh sb="2" eb="4">
      <t>カンゴ</t>
    </rPh>
    <rPh sb="4" eb="6">
      <t>ショクイン</t>
    </rPh>
    <rPh sb="6" eb="8">
      <t>ケンシュウ</t>
    </rPh>
    <rPh sb="8" eb="11">
      <t>ジギョウヒ</t>
    </rPh>
    <rPh sb="11" eb="14">
      <t>ホジョキン</t>
    </rPh>
    <rPh sb="15" eb="18">
      <t>ショヨウガク</t>
    </rPh>
    <rPh sb="18" eb="20">
      <t>チョウショ</t>
    </rPh>
    <phoneticPr fontId="1"/>
  </si>
  <si>
    <t>新人看護
職員等数</t>
    <rPh sb="0" eb="2">
      <t>シンジン</t>
    </rPh>
    <rPh sb="2" eb="4">
      <t>カンゴ</t>
    </rPh>
    <rPh sb="5" eb="7">
      <t>ショクイン</t>
    </rPh>
    <rPh sb="7" eb="8">
      <t>トウ</t>
    </rPh>
    <rPh sb="8" eb="9">
      <t>スウ</t>
    </rPh>
    <phoneticPr fontId="3"/>
  </si>
  <si>
    <t>別紙２（様式１関係）</t>
    <rPh sb="0" eb="2">
      <t>ベッシ</t>
    </rPh>
    <rPh sb="4" eb="6">
      <t>ヨウシキ</t>
    </rPh>
    <rPh sb="7" eb="9">
      <t>カンケイ</t>
    </rPh>
    <phoneticPr fontId="3"/>
  </si>
  <si>
    <t>病院名：</t>
    <rPh sb="0" eb="2">
      <t>ビョウイン</t>
    </rPh>
    <rPh sb="2" eb="3">
      <t>メイ</t>
    </rPh>
    <phoneticPr fontId="3"/>
  </si>
  <si>
    <t>病院名　　○○病院　　　　　　　　　　　　</t>
    <rPh sb="0" eb="2">
      <t>ビョウイン</t>
    </rPh>
    <rPh sb="2" eb="3">
      <t>メイ</t>
    </rPh>
    <rPh sb="7" eb="9">
      <t>ビョウイン</t>
    </rPh>
    <phoneticPr fontId="3"/>
  </si>
  <si>
    <t>別紙２（様式１関係）</t>
    <phoneticPr fontId="1"/>
  </si>
  <si>
    <t>２　賃金は、外部の研修参加に伴う代替職員経費に限る。</t>
    <rPh sb="2" eb="4">
      <t>チンギン</t>
    </rPh>
    <rPh sb="6" eb="8">
      <t>ガイブ</t>
    </rPh>
    <rPh sb="9" eb="11">
      <t>ケンシュウ</t>
    </rPh>
    <rPh sb="11" eb="13">
      <t>サンカ</t>
    </rPh>
    <rPh sb="14" eb="15">
      <t>トモナ</t>
    </rPh>
    <rPh sb="16" eb="18">
      <t>ダイタイ</t>
    </rPh>
    <rPh sb="18" eb="20">
      <t>ショクイン</t>
    </rPh>
    <rPh sb="20" eb="22">
      <t>ケイヒ</t>
    </rPh>
    <rPh sb="23" eb="24">
      <t>カギ</t>
    </rPh>
    <phoneticPr fontId="3"/>
  </si>
  <si>
    <t>３　教育担当者経費は、新人看護職員等が５名以上の場合に限り計上が可能。</t>
    <rPh sb="2" eb="4">
      <t>キョウイク</t>
    </rPh>
    <rPh sb="4" eb="7">
      <t>タントウシャ</t>
    </rPh>
    <rPh sb="7" eb="9">
      <t>ケイヒ</t>
    </rPh>
    <rPh sb="11" eb="13">
      <t>シンジン</t>
    </rPh>
    <rPh sb="13" eb="15">
      <t>カンゴ</t>
    </rPh>
    <rPh sb="15" eb="17">
      <t>ショクイン</t>
    </rPh>
    <rPh sb="17" eb="18">
      <t>トウ</t>
    </rPh>
    <rPh sb="20" eb="21">
      <t>メイ</t>
    </rPh>
    <rPh sb="21" eb="23">
      <t>イジョウ</t>
    </rPh>
    <rPh sb="24" eb="26">
      <t>バアイ</t>
    </rPh>
    <rPh sb="27" eb="28">
      <t>カギ</t>
    </rPh>
    <rPh sb="29" eb="31">
      <t>ケイジョウ</t>
    </rPh>
    <rPh sb="32" eb="34">
      <t>カノウ</t>
    </rPh>
    <phoneticPr fontId="1"/>
  </si>
  <si>
    <t>５　経費区分の項目追加は認めない。</t>
    <rPh sb="2" eb="4">
      <t>ケイヒ</t>
    </rPh>
    <rPh sb="4" eb="6">
      <t>クブン</t>
    </rPh>
    <rPh sb="7" eb="9">
      <t>コウモク</t>
    </rPh>
    <rPh sb="9" eb="11">
      <t>ツイカ</t>
    </rPh>
    <rPh sb="12" eb="13">
      <t>ミト</t>
    </rPh>
    <phoneticPr fontId="1"/>
  </si>
  <si>
    <t>４　備品購入費は見積書等を添付すること。</t>
    <rPh sb="2" eb="4">
      <t>ビヒン</t>
    </rPh>
    <rPh sb="4" eb="7">
      <t>コウニュウヒ</t>
    </rPh>
    <rPh sb="8" eb="11">
      <t>ミツモリショ</t>
    </rPh>
    <rPh sb="11" eb="12">
      <t>トウ</t>
    </rPh>
    <rPh sb="13" eb="15">
      <t>テンプ</t>
    </rPh>
    <phoneticPr fontId="1"/>
  </si>
  <si>
    <t>別紙３（様式１関係）</t>
    <rPh sb="0" eb="2">
      <t>ベッシ</t>
    </rPh>
    <rPh sb="4" eb="6">
      <t>ヨウシキ</t>
    </rPh>
    <rPh sb="7" eb="9">
      <t>カンケイ</t>
    </rPh>
    <phoneticPr fontId="3"/>
  </si>
  <si>
    <t>病院名：</t>
    <rPh sb="0" eb="2">
      <t>ビョウイン</t>
    </rPh>
    <rPh sb="2" eb="3">
      <t>メイ</t>
    </rPh>
    <phoneticPr fontId="1"/>
  </si>
  <si>
    <t>看護職員数</t>
    <rPh sb="0" eb="2">
      <t>カンゴ</t>
    </rPh>
    <rPh sb="2" eb="5">
      <t>ショクインスウ</t>
    </rPh>
    <phoneticPr fontId="3"/>
  </si>
  <si>
    <t>■新人看護職員研修事業費補助金に係るＱ＆Ａ</t>
    <rPh sb="1" eb="3">
      <t>シンジン</t>
    </rPh>
    <rPh sb="3" eb="5">
      <t>カンゴ</t>
    </rPh>
    <rPh sb="5" eb="7">
      <t>ショクイン</t>
    </rPh>
    <rPh sb="7" eb="9">
      <t>ケンシュウ</t>
    </rPh>
    <rPh sb="9" eb="11">
      <t>ジギョウ</t>
    </rPh>
    <rPh sb="11" eb="12">
      <t>ヒ</t>
    </rPh>
    <rPh sb="12" eb="15">
      <t>ホジョキン</t>
    </rPh>
    <rPh sb="16" eb="17">
      <t>カカ</t>
    </rPh>
    <phoneticPr fontId="1"/>
  </si>
  <si>
    <t>質問</t>
    <rPh sb="0" eb="2">
      <t>シツモン</t>
    </rPh>
    <phoneticPr fontId="1"/>
  </si>
  <si>
    <t>回答</t>
    <rPh sb="0" eb="2">
      <t>カイトウ</t>
    </rPh>
    <phoneticPr fontId="1"/>
  </si>
  <si>
    <t>保健所で保健師として就業していた者が、病院で看護師として初めて就労する場合など、免許取得した以降に初めて臨床現場で就業する看護職員も対象となるか。</t>
    <phoneticPr fontId="1"/>
  </si>
  <si>
    <t>対象となる。</t>
    <rPh sb="0" eb="2">
      <t>タイショウ</t>
    </rPh>
    <phoneticPr fontId="1"/>
  </si>
  <si>
    <t>「新人看護職員」には非常勤職員も含まれるのか。</t>
    <phoneticPr fontId="1"/>
  </si>
  <si>
    <t>雇用形態は問わないため、非常勤職員等であっても病院等と雇用関係があれば新人看護職員に含まれる。</t>
    <phoneticPr fontId="1"/>
  </si>
  <si>
    <t>交付要綱第２条（１）（ア）にある「職場適応のサポートやメンタルサポート等の体制の整備」の具体的な要件は何か。</t>
    <rPh sb="0" eb="2">
      <t>コウフ</t>
    </rPh>
    <rPh sb="2" eb="4">
      <t>ヨウコウ</t>
    </rPh>
    <rPh sb="4" eb="5">
      <t>ダイ</t>
    </rPh>
    <rPh sb="6" eb="7">
      <t>ジョウ</t>
    </rPh>
    <phoneticPr fontId="1"/>
  </si>
  <si>
    <t>交付要綱第２条（１）（イ）にある「研修における組織体制」の具体的な補助要件は何か。</t>
    <phoneticPr fontId="1"/>
  </si>
  <si>
    <t>新人看護職員の不安を緩和するために、困ったときに相談できる窓口の設置やプリセプターシップ、チューターシップ、メンターシップなど、いずれの方法でも良いが、組織内に精神的支援の仕組みを整えることが必要である。</t>
    <rPh sb="96" eb="98">
      <t>ヒツヨウ</t>
    </rPh>
    <phoneticPr fontId="1"/>
  </si>
  <si>
    <t>研修責任者、教育担当者及び実地指導者の役割を担うものを明確にし、配置されていることが必要となるが、専任・兼任は問わない。</t>
    <rPh sb="42" eb="44">
      <t>ヒツヨウ</t>
    </rPh>
    <phoneticPr fontId="1"/>
  </si>
  <si>
    <t>特に職種、経験年数、研修受講などの要件はなく、ガイドライン（Ⅰ－３－２）又はガイドライン保健師編Ⅰ－３－２））で示されているそれぞれの役割を担える者であればよい。</t>
    <phoneticPr fontId="1"/>
  </si>
  <si>
    <t>研修責任者、教育担当者及び実地指導者として、何らかの要件（経験年数、研修受講の有無等）があるか。</t>
    <phoneticPr fontId="1"/>
  </si>
  <si>
    <t>　「研修における組織体制」の要件として、教育担当者を必ず各部署に配置することが必要か。</t>
    <phoneticPr fontId="1"/>
  </si>
  <si>
    <t>　「研修における組織体制」の要件として、プログラム企画・運営組織（委員会等）は、必ず設置する必要があるか。</t>
    <phoneticPr fontId="1"/>
  </si>
  <si>
    <t>交付要綱第２条（１）（ウ）の「ガイドラインⅡに沿った到達目標の設定及び評価」の補助要件としては、ガイドラインに示されている到達目標の項目のどこまで実施していれば対象となるのか。</t>
    <phoneticPr fontId="1"/>
  </si>
  <si>
    <t>委員会等を必ず設置することを要件とはしていない。
しかしながら、より適切な新人看護職員研修を実施するためには、研修責任者がすべて担うのではなく、組織内に委員会等を設けて、研修プログラムの策定・企画等を行うことが望ましい。</t>
    <phoneticPr fontId="1"/>
  </si>
  <si>
    <t>教育担当者を必ず各部署へ配置することを要件とはしていない。
しかしながら、新人看護職員の教育方針や研修プログラムに基づき、適切な研修が行われるよう、教育的役割を担う教育担当者を各部署に１名以上配置することが望ましい。</t>
    <phoneticPr fontId="1"/>
  </si>
  <si>
    <t>複数の病院が協同して新人看護職員研修を行った場合、補助金の申請はどのようにすればよいか。</t>
    <rPh sb="3" eb="5">
      <t>ビョウイン</t>
    </rPh>
    <phoneticPr fontId="1"/>
  </si>
  <si>
    <t>事前に県医療政策課までご相談ください。</t>
    <rPh sb="0" eb="2">
      <t>ジゼン</t>
    </rPh>
    <rPh sb="3" eb="4">
      <t>ケン</t>
    </rPh>
    <rPh sb="4" eb="9">
      <t>イリョウセイサクカ</t>
    </rPh>
    <rPh sb="12" eb="14">
      <t>ソウダン</t>
    </rPh>
    <phoneticPr fontId="1"/>
  </si>
  <si>
    <t>○研修プログラム
○新人看護職員の名簿
○研修責任者、教育担当者、実地指導者の名簿（役職、氏名など）
を想定している。</t>
    <rPh sb="1" eb="3">
      <t>ケンシュウ</t>
    </rPh>
    <rPh sb="52" eb="54">
      <t>ソウテイ</t>
    </rPh>
    <phoneticPr fontId="1"/>
  </si>
  <si>
    <t>交付申請又は実績報告において、研修実施内容を確認する書類としてどのようなものを添付すればよいか。</t>
    <rPh sb="0" eb="2">
      <t>コウフ</t>
    </rPh>
    <rPh sb="2" eb="4">
      <t>シンセイ</t>
    </rPh>
    <rPh sb="4" eb="5">
      <t>マタ</t>
    </rPh>
    <rPh sb="6" eb="8">
      <t>ジッセキ</t>
    </rPh>
    <rPh sb="8" eb="10">
      <t>ホウコク</t>
    </rPh>
    <rPh sb="15" eb="17">
      <t>ケンシュウ</t>
    </rPh>
    <rPh sb="17" eb="19">
      <t>ジッシ</t>
    </rPh>
    <rPh sb="19" eb="21">
      <t>ナイヨウ</t>
    </rPh>
    <rPh sb="22" eb="24">
      <t>カクニン</t>
    </rPh>
    <rPh sb="26" eb="28">
      <t>ショルイ</t>
    </rPh>
    <rPh sb="39" eb="41">
      <t>テンプ</t>
    </rPh>
    <phoneticPr fontId="1"/>
  </si>
  <si>
    <t>研修責任者や教育担当者ではない職員が新人看護職員のために講義等を行った場合、それにかかった分の人件費を対象経費に計上できるか。</t>
    <phoneticPr fontId="1"/>
  </si>
  <si>
    <t>研修責任者及び教育担当者以外の職員の人件費を計上することは認めない。
例えば、当該職員が業務外として講義を行い、外部講師同様の取扱いとして、その講義に対して謝金を支給する場合は、報償費として計上することは可能。（別途確認書類を求める場合がある。）</t>
    <rPh sb="29" eb="30">
      <t>ミト</t>
    </rPh>
    <rPh sb="106" eb="108">
      <t>ベット</t>
    </rPh>
    <rPh sb="108" eb="110">
      <t>カクニン</t>
    </rPh>
    <rPh sb="110" eb="112">
      <t>ショルイ</t>
    </rPh>
    <rPh sb="113" eb="114">
      <t>モト</t>
    </rPh>
    <rPh sb="116" eb="118">
      <t>バアイ</t>
    </rPh>
    <phoneticPr fontId="1"/>
  </si>
  <si>
    <t>新人看護職員研修を実施するために、研修責任者や教育担当者が外部研修を受講した場合の費用は対象経費に計上できるか。</t>
    <phoneticPr fontId="1"/>
  </si>
  <si>
    <t>補助の要件としては、ガイドラインに示されている到達目標の一覧を参考に、施設の特性等を踏まえて到達目標の項目を設定し、評価することであるが、研修プログラムの詳細（内容や方法等）については、施設の規模や機能等に応じて、外部組織の研修を活用するなど自由にアレンジしたもので差し支えない。
なお、補助の要件ではないが、新人看護職員研修においては、新人看護職員の到達度を評価し、その後の継続的な自己研鑽につなげることが重要であり、ガイドラインの到達目標は、新人看護職員が獲得すべき基本的な臨床実践能力を示していることから、研修プログラムに組み込まれているか否かにかかわらず、到達目標の項目に沿って到達度を評価することが望ましい。</t>
    <phoneticPr fontId="1"/>
  </si>
  <si>
    <t>新人看護職員の外部研修への参加にかかる経費については、対象としているところであるが、研修責任者や教育担当者の研修にかかる経費の計上は認めない。
なお、島根県医療介護総合確保促進事業費補助金における「看護職員キャリアアップ支援事業」の対象経費となる可能性があるので、そちらでご検討いただきたい。</t>
    <rPh sb="63" eb="65">
      <t>ケイジョウ</t>
    </rPh>
    <rPh sb="66" eb="67">
      <t>ミト</t>
    </rPh>
    <rPh sb="76" eb="79">
      <t>シマネケン</t>
    </rPh>
    <rPh sb="79" eb="81">
      <t>イリョウ</t>
    </rPh>
    <rPh sb="81" eb="83">
      <t>カイゴ</t>
    </rPh>
    <rPh sb="83" eb="85">
      <t>ソウゴウ</t>
    </rPh>
    <rPh sb="85" eb="87">
      <t>カクホ</t>
    </rPh>
    <rPh sb="87" eb="89">
      <t>ソクシン</t>
    </rPh>
    <rPh sb="89" eb="92">
      <t>ジギョウヒ</t>
    </rPh>
    <rPh sb="92" eb="95">
      <t>ホジョキン</t>
    </rPh>
    <rPh sb="100" eb="102">
      <t>カンゴ</t>
    </rPh>
    <rPh sb="102" eb="104">
      <t>ショクイン</t>
    </rPh>
    <rPh sb="111" eb="113">
      <t>シエン</t>
    </rPh>
    <rPh sb="113" eb="115">
      <t>ジギョウ</t>
    </rPh>
    <rPh sb="117" eb="119">
      <t>タイショウ</t>
    </rPh>
    <phoneticPr fontId="1"/>
  </si>
  <si>
    <t>そのとおりである。</t>
    <phoneticPr fontId="1"/>
  </si>
  <si>
    <t>【以下、医療機関受入研修事業（交付要綱第２条（２））について】</t>
    <rPh sb="1" eb="3">
      <t>イカ</t>
    </rPh>
    <rPh sb="15" eb="17">
      <t>コウフ</t>
    </rPh>
    <rPh sb="17" eb="19">
      <t>ヨウコウ</t>
    </rPh>
    <rPh sb="19" eb="20">
      <t>ダイ</t>
    </rPh>
    <rPh sb="21" eb="22">
      <t>ジョウ</t>
    </rPh>
    <phoneticPr fontId="1"/>
  </si>
  <si>
    <t>新人看護職員研修事業を実施している病院でなければ補助の対象とはならないのか。</t>
    <phoneticPr fontId="1"/>
  </si>
  <si>
    <t>公募方法にはどのようなものが考えられるか。</t>
    <phoneticPr fontId="1"/>
  </si>
  <si>
    <t>ホームページや機関誌の活用、地方自治体・関係団体等を通じての広報など、地域の会議等での広報等などが考えられる。</t>
    <phoneticPr fontId="1"/>
  </si>
  <si>
    <t>医療機関受入研修事業の 「複数月で実施」とは同一内容の研修を複数回実施しなければならないと いうことか。</t>
    <phoneticPr fontId="1"/>
  </si>
  <si>
    <t>「複数月で実施」とは、同一内容を複数回実施するのではなく、例えば年間の研修プログラムのうち入職時の研修だけでなく、その年度内に行う他の研修についても、受け入れを実施していただくことを要件としたものである。</t>
    <phoneticPr fontId="1"/>
  </si>
  <si>
    <t>補助金
受入済額</t>
    <rPh sb="0" eb="3">
      <t>ホジョキン</t>
    </rPh>
    <rPh sb="4" eb="6">
      <t>ウケイレ</t>
    </rPh>
    <rPh sb="6" eb="7">
      <t>ズ</t>
    </rPh>
    <rPh sb="7" eb="8">
      <t>ガク</t>
    </rPh>
    <phoneticPr fontId="1"/>
  </si>
  <si>
    <t>差引過不足額</t>
    <rPh sb="0" eb="2">
      <t>サシヒキ</t>
    </rPh>
    <rPh sb="2" eb="5">
      <t>カフソク</t>
    </rPh>
    <rPh sb="5" eb="6">
      <t>ガク</t>
    </rPh>
    <phoneticPr fontId="1"/>
  </si>
  <si>
    <t>Ｊ－Ｈ</t>
    <phoneticPr fontId="1"/>
  </si>
  <si>
    <t>別紙１（様式２関係）</t>
    <rPh sb="0" eb="2">
      <t>ベッシ</t>
    </rPh>
    <rPh sb="4" eb="6">
      <t>ヨウシキ</t>
    </rPh>
    <rPh sb="7" eb="9">
      <t>カンケイ</t>
    </rPh>
    <phoneticPr fontId="3"/>
  </si>
  <si>
    <t>新人看護職員研修事業費補助金 精算額調書</t>
    <rPh sb="0" eb="2">
      <t>シンジン</t>
    </rPh>
    <rPh sb="2" eb="4">
      <t>カンゴ</t>
    </rPh>
    <rPh sb="4" eb="6">
      <t>ショクイン</t>
    </rPh>
    <rPh sb="6" eb="8">
      <t>ケンシュウ</t>
    </rPh>
    <rPh sb="8" eb="11">
      <t>ジギョウヒ</t>
    </rPh>
    <rPh sb="11" eb="14">
      <t>ホジョキン</t>
    </rPh>
    <rPh sb="15" eb="18">
      <t>セイサンガク</t>
    </rPh>
    <rPh sb="18" eb="20">
      <t>チョウショ</t>
    </rPh>
    <phoneticPr fontId="1"/>
  </si>
  <si>
    <t>別紙２（様式２関係）</t>
    <rPh sb="0" eb="2">
      <t>ベッシ</t>
    </rPh>
    <rPh sb="4" eb="6">
      <t>ヨウシキ</t>
    </rPh>
    <rPh sb="7" eb="9">
      <t>カンケイ</t>
    </rPh>
    <phoneticPr fontId="3"/>
  </si>
  <si>
    <t>対 象 経 費 の 支 出 額 算 出 内 訳</t>
    <phoneticPr fontId="1"/>
  </si>
  <si>
    <t>１　支出の事実が分かる書類を別途添付すること。</t>
    <rPh sb="2" eb="4">
      <t>シシュツ</t>
    </rPh>
    <rPh sb="5" eb="7">
      <t>ジジツ</t>
    </rPh>
    <rPh sb="8" eb="9">
      <t>ワ</t>
    </rPh>
    <rPh sb="11" eb="13">
      <t>ショルイ</t>
    </rPh>
    <rPh sb="14" eb="16">
      <t>ベット</t>
    </rPh>
    <rPh sb="16" eb="18">
      <t>テンプ</t>
    </rPh>
    <phoneticPr fontId="1"/>
  </si>
  <si>
    <t>３　賃金は、外部の研修参加に伴う代替職員経費に限る。</t>
    <rPh sb="2" eb="4">
      <t>チンギン</t>
    </rPh>
    <rPh sb="6" eb="8">
      <t>ガイブ</t>
    </rPh>
    <rPh sb="9" eb="11">
      <t>ケンシュウ</t>
    </rPh>
    <rPh sb="11" eb="13">
      <t>サンカ</t>
    </rPh>
    <rPh sb="14" eb="15">
      <t>トモナ</t>
    </rPh>
    <rPh sb="16" eb="18">
      <t>ダイタイ</t>
    </rPh>
    <rPh sb="18" eb="20">
      <t>ショクイン</t>
    </rPh>
    <rPh sb="20" eb="22">
      <t>ケイヒ</t>
    </rPh>
    <rPh sb="23" eb="24">
      <t>カギ</t>
    </rPh>
    <phoneticPr fontId="3"/>
  </si>
  <si>
    <t>４　教育担当者経費は、新人看護職員等が５名以上の場合に限り計上が可能。</t>
    <rPh sb="2" eb="4">
      <t>キョウイク</t>
    </rPh>
    <rPh sb="4" eb="7">
      <t>タントウシャ</t>
    </rPh>
    <rPh sb="7" eb="9">
      <t>ケイヒ</t>
    </rPh>
    <rPh sb="11" eb="13">
      <t>シンジン</t>
    </rPh>
    <rPh sb="13" eb="15">
      <t>カンゴ</t>
    </rPh>
    <rPh sb="15" eb="17">
      <t>ショクイン</t>
    </rPh>
    <rPh sb="17" eb="18">
      <t>トウ</t>
    </rPh>
    <rPh sb="20" eb="21">
      <t>メイ</t>
    </rPh>
    <rPh sb="21" eb="23">
      <t>イジョウ</t>
    </rPh>
    <rPh sb="24" eb="26">
      <t>バアイ</t>
    </rPh>
    <rPh sb="27" eb="28">
      <t>カギ</t>
    </rPh>
    <rPh sb="29" eb="31">
      <t>ケイジョウ</t>
    </rPh>
    <rPh sb="32" eb="34">
      <t>カノウ</t>
    </rPh>
    <phoneticPr fontId="1"/>
  </si>
  <si>
    <t>６　経費区分の項目追加は認めない。</t>
    <rPh sb="2" eb="4">
      <t>ケイヒ</t>
    </rPh>
    <rPh sb="4" eb="6">
      <t>クブン</t>
    </rPh>
    <rPh sb="7" eb="9">
      <t>コウモク</t>
    </rPh>
    <rPh sb="9" eb="11">
      <t>ツイカ</t>
    </rPh>
    <rPh sb="12" eb="13">
      <t>ミト</t>
    </rPh>
    <phoneticPr fontId="1"/>
  </si>
  <si>
    <t>５　備品購入費は契約書、納品書、検査調書等の確認書類及び購入備品の写真を添付すること。</t>
    <rPh sb="2" eb="4">
      <t>ビヒン</t>
    </rPh>
    <rPh sb="4" eb="7">
      <t>コウニュウヒ</t>
    </rPh>
    <rPh sb="8" eb="11">
      <t>ケイヤクショ</t>
    </rPh>
    <rPh sb="12" eb="15">
      <t>ノウヒンショ</t>
    </rPh>
    <rPh sb="16" eb="18">
      <t>ケンサ</t>
    </rPh>
    <rPh sb="18" eb="20">
      <t>チョウショ</t>
    </rPh>
    <rPh sb="20" eb="21">
      <t>トウ</t>
    </rPh>
    <rPh sb="22" eb="24">
      <t>カクニン</t>
    </rPh>
    <rPh sb="24" eb="26">
      <t>ショルイ</t>
    </rPh>
    <rPh sb="26" eb="27">
      <t>オヨ</t>
    </rPh>
    <rPh sb="28" eb="30">
      <t>コウニュウ</t>
    </rPh>
    <rPh sb="30" eb="32">
      <t>ビヒン</t>
    </rPh>
    <rPh sb="33" eb="35">
      <t>シャシン</t>
    </rPh>
    <rPh sb="36" eb="38">
      <t>テンプ</t>
    </rPh>
    <phoneticPr fontId="1"/>
  </si>
  <si>
    <t>新人看護職員研修事業計画書</t>
    <rPh sb="0" eb="2">
      <t>シンジン</t>
    </rPh>
    <rPh sb="2" eb="4">
      <t>カンゴ</t>
    </rPh>
    <rPh sb="4" eb="6">
      <t>ショクイン</t>
    </rPh>
    <rPh sb="6" eb="8">
      <t>ケンシュウ</t>
    </rPh>
    <rPh sb="8" eb="10">
      <t>ジギョウ</t>
    </rPh>
    <rPh sb="10" eb="13">
      <t>ケイカクショ</t>
    </rPh>
    <phoneticPr fontId="1"/>
  </si>
  <si>
    <t>新人看護職員研修事業実績報告書</t>
    <rPh sb="0" eb="2">
      <t>シンジン</t>
    </rPh>
    <rPh sb="2" eb="4">
      <t>カンゴ</t>
    </rPh>
    <rPh sb="4" eb="6">
      <t>ショクイン</t>
    </rPh>
    <rPh sb="6" eb="8">
      <t>ケンシュウ</t>
    </rPh>
    <rPh sb="8" eb="10">
      <t>ジギョウ</t>
    </rPh>
    <rPh sb="10" eb="12">
      <t>ジッセキ</t>
    </rPh>
    <rPh sb="12" eb="15">
      <t>ホウコクショ</t>
    </rPh>
    <phoneticPr fontId="1"/>
  </si>
  <si>
    <t>別紙３（様式２関係）</t>
    <rPh sb="0" eb="2">
      <t>ベッシ</t>
    </rPh>
    <rPh sb="4" eb="6">
      <t>ヨウシキ</t>
    </rPh>
    <rPh sb="7" eb="9">
      <t>カンケイ</t>
    </rPh>
    <phoneticPr fontId="3"/>
  </si>
  <si>
    <t>【担当者】</t>
    <rPh sb="1" eb="4">
      <t>タントウシャ</t>
    </rPh>
    <phoneticPr fontId="1"/>
  </si>
  <si>
    <t>所属及び担当者名：</t>
    <rPh sb="0" eb="2">
      <t>ショゾク</t>
    </rPh>
    <rPh sb="2" eb="3">
      <t>オヨ</t>
    </rPh>
    <rPh sb="4" eb="7">
      <t>タントウシャ</t>
    </rPh>
    <rPh sb="7" eb="8">
      <t>メイ</t>
    </rPh>
    <phoneticPr fontId="1"/>
  </si>
  <si>
    <t>ＴＥＬ：</t>
    <phoneticPr fontId="1"/>
  </si>
  <si>
    <t>E-mail：</t>
    <phoneticPr fontId="1"/>
  </si>
  <si>
    <t>１　外部研修の受講料は雑役務費に計上。</t>
    <rPh sb="2" eb="4">
      <t>ガイブ</t>
    </rPh>
    <rPh sb="4" eb="6">
      <t>ケンシュウ</t>
    </rPh>
    <rPh sb="7" eb="10">
      <t>ジュコウリョウ</t>
    </rPh>
    <rPh sb="11" eb="12">
      <t>ザツ</t>
    </rPh>
    <rPh sb="12" eb="14">
      <t>エキム</t>
    </rPh>
    <rPh sb="14" eb="15">
      <t>ヒ</t>
    </rPh>
    <rPh sb="16" eb="18">
      <t>ケイジョウ</t>
    </rPh>
    <phoneticPr fontId="1"/>
  </si>
  <si>
    <t>所属及び担当者名：</t>
    <rPh sb="0" eb="2">
      <t>ショゾク</t>
    </rPh>
    <rPh sb="2" eb="3">
      <t>オヨ</t>
    </rPh>
    <rPh sb="4" eb="8">
      <t>タントウシャメイ</t>
    </rPh>
    <phoneticPr fontId="1"/>
  </si>
  <si>
    <t>ＴＥＬ：</t>
    <phoneticPr fontId="1"/>
  </si>
  <si>
    <t>E-mail：</t>
    <phoneticPr fontId="1"/>
  </si>
  <si>
    <t>２　外部研修の受講料は雑役務費に計上。</t>
    <rPh sb="2" eb="4">
      <t>ガイブ</t>
    </rPh>
    <rPh sb="4" eb="6">
      <t>ケンシュウ</t>
    </rPh>
    <rPh sb="7" eb="10">
      <t>ジュコウリョウ</t>
    </rPh>
    <rPh sb="11" eb="12">
      <t>ザツ</t>
    </rPh>
    <rPh sb="12" eb="14">
      <t>エキム</t>
    </rPh>
    <rPh sb="14" eb="15">
      <t>ヒ</t>
    </rPh>
    <rPh sb="16" eb="18">
      <t>ケイジョウ</t>
    </rPh>
    <phoneticPr fontId="1"/>
  </si>
  <si>
    <t>病院名</t>
    <rPh sb="0" eb="2">
      <t>ビョウイン</t>
    </rPh>
    <rPh sb="2" eb="3">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</si>
</sst>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43"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1"/>
      <name val="ＭＳ 明朝"/>
      <family val="1"/>
      <charset val="128"/>
    </font>
    <font>
      <sz val="14"/>
      <name val="ＭＳ 明朝"/>
      <family val="1"/>
      <charset val="128"/>
    </font>
    <font>
      <sz val="11"/>
      <name val="ＭＳ ゴシック"/>
      <family val="3"/>
      <charset val="128"/>
    </font>
    <font>
      <sz val="12"/>
      <name val="ＭＳ 明朝"/>
      <family val="1"/>
      <charset val="128"/>
    </font>
    <font>
      <sz val="11"/>
      <color indexed="10"/>
      <name val="ＭＳ 明朝"/>
      <family val="1"/>
      <charset val="128"/>
    </font>
    <font>
      <sz val="11"/>
      <color indexed="8"/>
      <name val="ＭＳ 明朝"/>
      <family val="1"/>
      <charset val="128"/>
    </font>
    <font>
      <sz val="11"/>
      <name val="HGPｺﾞｼｯｸE"/>
      <family val="3"/>
      <charset val="128"/>
    </font>
    <font>
      <sz val="14"/>
      <name val="HGPｺﾞｼｯｸE"/>
      <family val="3"/>
      <charset val="128"/>
    </font>
    <font>
      <sz val="12"/>
      <name val="HGPｺﾞｼｯｸE"/>
      <family val="3"/>
      <charset val="128"/>
    </font>
    <font>
      <u/>
      <sz val="10"/>
      <name val="HGPｺﾞｼｯｸE"/>
      <family val="3"/>
      <charset val="128"/>
    </font>
    <font>
      <sz val="16"/>
      <name val="HGPｺﾞｼｯｸE"/>
      <family val="3"/>
      <charset val="128"/>
    </font>
    <font>
      <sz val="9"/>
      <color indexed="8"/>
      <name val="HGPｺﾞｼｯｸE"/>
      <family val="3"/>
      <charset val="128"/>
    </font>
    <font>
      <sz val="8"/>
      <name val="HGPｺﾞｼｯｸE"/>
      <family val="3"/>
      <charset val="128"/>
    </font>
    <font>
      <sz val="8"/>
      <color indexed="8"/>
      <name val="HGPｺﾞｼｯｸE"/>
      <family val="3"/>
      <charset val="128"/>
    </font>
    <font>
      <sz val="10"/>
      <color indexed="8"/>
      <name val="HGPｺﾞｼｯｸE"/>
      <family val="3"/>
      <charset val="128"/>
    </font>
    <font>
      <sz val="13"/>
      <name val="HGPｺﾞｼｯｸE"/>
      <family val="3"/>
      <charset val="128"/>
    </font>
    <font>
      <sz val="10"/>
      <name val="HGPｺﾞｼｯｸE"/>
      <family val="3"/>
      <charset val="128"/>
    </font>
    <font>
      <sz val="12"/>
      <color indexed="10"/>
      <name val="HGPｺﾞｼｯｸE"/>
      <family val="3"/>
      <charset val="128"/>
    </font>
    <font>
      <i/>
      <sz val="20"/>
      <name val="HG丸ｺﾞｼｯｸM-PRO"/>
      <family val="3"/>
      <charset val="128"/>
    </font>
    <font>
      <u/>
      <sz val="12"/>
      <name val="ＭＳ 明朝"/>
      <family val="1"/>
      <charset val="128"/>
    </font>
    <font>
      <b/>
      <sz val="12"/>
      <name val="ＭＳ Ｐゴシック"/>
      <family val="3"/>
      <charset val="128"/>
    </font>
    <font>
      <sz val="16"/>
      <name val="ＭＳ 明朝"/>
      <family val="1"/>
      <charset val="128"/>
    </font>
    <font>
      <sz val="12"/>
      <name val="HG丸ｺﾞｼｯｸM-PRO"/>
      <family val="3"/>
      <charset val="128"/>
    </font>
    <font>
      <sz val="14"/>
      <name val="HG丸ｺﾞｼｯｸM-PRO"/>
      <family val="3"/>
      <charset val="128"/>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7"/>
      <name val="ＭＳ Ｐゴシック"/>
      <family val="3"/>
      <charset val="128"/>
      <scheme val="minor"/>
    </font>
    <font>
      <sz val="6"/>
      <name val="ＭＳ Ｐゴシック"/>
      <family val="3"/>
      <charset val="128"/>
      <scheme val="minor"/>
    </font>
    <font>
      <sz val="9"/>
      <name val="ＭＳ Ｐゴシック"/>
      <family val="3"/>
      <charset val="128"/>
      <scheme val="minor"/>
    </font>
    <font>
      <sz val="11"/>
      <color rgb="FFFF0000"/>
      <name val="ＭＳ 明朝"/>
      <family val="1"/>
      <charset val="128"/>
    </font>
    <font>
      <sz val="10"/>
      <color rgb="FFFF0000"/>
      <name val="ＭＳ 明朝"/>
      <family val="1"/>
      <charset val="128"/>
    </font>
    <font>
      <sz val="22"/>
      <name val="ＭＳ ゴシック"/>
      <family val="3"/>
      <charset val="128"/>
    </font>
    <font>
      <sz val="12"/>
      <name val="ＭＳ ゴシック"/>
      <family val="3"/>
      <charset val="128"/>
    </font>
    <font>
      <b/>
      <sz val="11"/>
      <name val="ＭＳ Ｐゴシック"/>
      <family val="3"/>
      <charset val="128"/>
    </font>
    <font>
      <b/>
      <sz val="14"/>
      <name val="ＭＳ Ｐゴシック"/>
      <family val="3"/>
      <charset val="128"/>
    </font>
    <font>
      <b/>
      <sz val="11"/>
      <name val="ＭＳ 明朝"/>
      <family val="1"/>
      <charset val="128"/>
    </font>
    <font>
      <sz val="14"/>
      <name val="ＭＳ Ｐゴシック"/>
      <family val="3"/>
      <charset val="128"/>
      <scheme val="minor"/>
    </font>
    <font>
      <sz val="11"/>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style="thin">
        <color indexed="64"/>
      </right>
      <top/>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dashed">
        <color indexed="64"/>
      </top>
      <bottom style="thin">
        <color indexed="64"/>
      </bottom>
      <diagonal/>
    </border>
    <border>
      <left/>
      <right style="thin">
        <color indexed="64"/>
      </right>
      <top style="dashed">
        <color indexed="64"/>
      </top>
      <bottom style="thin">
        <color indexed="64"/>
      </bottom>
      <diagonal/>
    </border>
  </borders>
  <cellStyleXfs count="5">
    <xf numFmtId="0" fontId="0" fillId="0" borderId="0"/>
    <xf numFmtId="38" fontId="2" fillId="0" borderId="0" applyFont="0" applyFill="0" applyBorder="0" applyAlignment="0" applyProtection="0"/>
    <xf numFmtId="0" fontId="2" fillId="0" borderId="0"/>
    <xf numFmtId="0" fontId="4" fillId="0" borderId="0"/>
    <xf numFmtId="1" fontId="5" fillId="0" borderId="0"/>
  </cellStyleXfs>
  <cellXfs count="303">
    <xf numFmtId="0" fontId="0" fillId="0" borderId="0" xfId="0"/>
    <xf numFmtId="0" fontId="6" fillId="0" borderId="0" xfId="2" applyFont="1"/>
    <xf numFmtId="0" fontId="6" fillId="0" borderId="0" xfId="2" applyFont="1" applyAlignment="1">
      <alignment horizontal="right"/>
    </xf>
    <xf numFmtId="0" fontId="4" fillId="0" borderId="0" xfId="2" applyFont="1"/>
    <xf numFmtId="0" fontId="4" fillId="0" borderId="3" xfId="2" applyFont="1" applyBorder="1" applyAlignment="1">
      <alignment vertical="center"/>
    </xf>
    <xf numFmtId="0" fontId="4" fillId="0" borderId="3" xfId="2" applyFont="1" applyBorder="1"/>
    <xf numFmtId="0" fontId="4" fillId="0" borderId="3" xfId="2" applyFont="1" applyBorder="1" applyAlignment="1">
      <alignment horizontal="center" vertical="center"/>
    </xf>
    <xf numFmtId="0" fontId="4" fillId="0" borderId="4" xfId="2" applyFont="1" applyBorder="1" applyAlignment="1">
      <alignment horizontal="distributed" vertical="center" wrapText="1"/>
    </xf>
    <xf numFmtId="0" fontId="4" fillId="0" borderId="4" xfId="2" applyFont="1" applyBorder="1" applyAlignment="1">
      <alignment horizontal="distributed" vertical="center"/>
    </xf>
    <xf numFmtId="0" fontId="4" fillId="0" borderId="5" xfId="2" applyFont="1" applyBorder="1" applyAlignment="1">
      <alignment horizontal="distributed" vertical="center" wrapText="1"/>
    </xf>
    <xf numFmtId="0" fontId="4" fillId="0" borderId="0" xfId="2" applyFont="1" applyBorder="1" applyAlignment="1">
      <alignment vertical="center"/>
    </xf>
    <xf numFmtId="0" fontId="4" fillId="0" borderId="5" xfId="2" applyFont="1" applyBorder="1" applyAlignment="1">
      <alignment vertical="center"/>
    </xf>
    <xf numFmtId="0" fontId="4" fillId="0" borderId="5" xfId="2" applyFont="1" applyBorder="1" applyAlignment="1">
      <alignment horizontal="right" vertical="center"/>
    </xf>
    <xf numFmtId="0" fontId="4" fillId="0" borderId="5" xfId="2" applyFont="1" applyBorder="1" applyAlignment="1">
      <alignment horizontal="center" vertical="center"/>
    </xf>
    <xf numFmtId="0" fontId="4" fillId="0" borderId="0" xfId="2" applyFont="1" applyAlignment="1">
      <alignment vertical="center"/>
    </xf>
    <xf numFmtId="0" fontId="4" fillId="0" borderId="3" xfId="2" applyFont="1" applyBorder="1" applyAlignment="1">
      <alignment horizontal="right"/>
    </xf>
    <xf numFmtId="38" fontId="7" fillId="2" borderId="9" xfId="1" applyFont="1" applyFill="1" applyBorder="1" applyAlignment="1"/>
    <xf numFmtId="0" fontId="4" fillId="0" borderId="0" xfId="2" applyFont="1" applyFill="1"/>
    <xf numFmtId="0" fontId="4" fillId="0" borderId="0" xfId="2" applyFont="1" applyFill="1" applyBorder="1" applyAlignment="1">
      <alignment horizontal="distributed" vertical="center" indent="7"/>
    </xf>
    <xf numFmtId="38" fontId="7" fillId="0" borderId="0" xfId="1" applyFont="1" applyFill="1" applyBorder="1" applyAlignment="1"/>
    <xf numFmtId="0" fontId="4" fillId="0" borderId="0" xfId="2" applyFont="1" applyFill="1" applyBorder="1"/>
    <xf numFmtId="0" fontId="4" fillId="0" borderId="0" xfId="3" applyFont="1" applyAlignment="1">
      <alignment vertical="center"/>
    </xf>
    <xf numFmtId="0" fontId="8" fillId="0" borderId="0" xfId="2" applyFont="1"/>
    <xf numFmtId="0" fontId="8" fillId="0" borderId="0" xfId="2" applyFont="1" applyFill="1"/>
    <xf numFmtId="0" fontId="4" fillId="3" borderId="0" xfId="2" applyFont="1" applyFill="1"/>
    <xf numFmtId="0" fontId="7" fillId="0" borderId="0" xfId="2" applyFont="1"/>
    <xf numFmtId="0" fontId="7" fillId="0" borderId="0" xfId="2" applyFont="1" applyAlignment="1">
      <alignment vertical="center"/>
    </xf>
    <xf numFmtId="0" fontId="7" fillId="0" borderId="1" xfId="2" applyFont="1" applyBorder="1"/>
    <xf numFmtId="0" fontId="7" fillId="0" borderId="11" xfId="2" applyFont="1" applyBorder="1"/>
    <xf numFmtId="0" fontId="7" fillId="0" borderId="2" xfId="2" applyFont="1" applyBorder="1" applyAlignment="1">
      <alignment horizontal="distributed" vertical="center" justifyLastLine="1"/>
    </xf>
    <xf numFmtId="0" fontId="7" fillId="0" borderId="6" xfId="2" applyFont="1" applyBorder="1"/>
    <xf numFmtId="0" fontId="7" fillId="0" borderId="12" xfId="2" applyFont="1" applyBorder="1"/>
    <xf numFmtId="0" fontId="7" fillId="0" borderId="12" xfId="2" applyFont="1" applyBorder="1" applyAlignment="1">
      <alignment horizontal="distributed"/>
    </xf>
    <xf numFmtId="0" fontId="7" fillId="0" borderId="7" xfId="2" applyFont="1" applyBorder="1"/>
    <xf numFmtId="0" fontId="7" fillId="0" borderId="3" xfId="2" applyFont="1" applyBorder="1" applyAlignment="1">
      <alignment horizontal="right"/>
    </xf>
    <xf numFmtId="0" fontId="7" fillId="0" borderId="3" xfId="2" applyFont="1" applyBorder="1"/>
    <xf numFmtId="0" fontId="7" fillId="0" borderId="8" xfId="2" applyFont="1" applyBorder="1"/>
    <xf numFmtId="0" fontId="7" fillId="0" borderId="0" xfId="2" applyFont="1" applyBorder="1"/>
    <xf numFmtId="0" fontId="7" fillId="0" borderId="0" xfId="2" applyFont="1" applyBorder="1" applyAlignment="1">
      <alignment horizontal="distributed"/>
    </xf>
    <xf numFmtId="0" fontId="7" fillId="0" borderId="13" xfId="2" applyFont="1" applyBorder="1"/>
    <xf numFmtId="0" fontId="7" fillId="0" borderId="4" xfId="2" applyFont="1" applyBorder="1"/>
    <xf numFmtId="0" fontId="7" fillId="0" borderId="0" xfId="2" applyFont="1" applyBorder="1" applyAlignment="1">
      <alignment horizontal="center"/>
    </xf>
    <xf numFmtId="0" fontId="7" fillId="0" borderId="10" xfId="2" applyFont="1" applyBorder="1"/>
    <xf numFmtId="0" fontId="7" fillId="0" borderId="14" xfId="2" applyFont="1" applyBorder="1"/>
    <xf numFmtId="0" fontId="7" fillId="0" borderId="5" xfId="2" applyFont="1" applyBorder="1"/>
    <xf numFmtId="0" fontId="7" fillId="0" borderId="0" xfId="2" applyFont="1" applyBorder="1" applyAlignment="1"/>
    <xf numFmtId="0" fontId="7" fillId="0" borderId="2" xfId="2" applyFont="1" applyBorder="1"/>
    <xf numFmtId="0" fontId="10" fillId="0" borderId="0" xfId="2" applyFont="1"/>
    <xf numFmtId="0" fontId="11" fillId="0" borderId="0" xfId="2" applyFont="1"/>
    <xf numFmtId="0" fontId="10" fillId="0" borderId="0" xfId="2" applyFont="1" applyAlignment="1">
      <alignment horizontal="right"/>
    </xf>
    <xf numFmtId="0" fontId="12" fillId="0" borderId="0" xfId="2" applyFont="1"/>
    <xf numFmtId="0" fontId="13" fillId="0" borderId="0" xfId="2" applyFont="1" applyAlignment="1">
      <alignment vertical="center"/>
    </xf>
    <xf numFmtId="0" fontId="12" fillId="0" borderId="0" xfId="2" applyFont="1" applyAlignment="1">
      <alignment vertical="center"/>
    </xf>
    <xf numFmtId="0" fontId="12" fillId="0" borderId="1" xfId="2" applyFont="1" applyBorder="1"/>
    <xf numFmtId="0" fontId="12" fillId="0" borderId="11" xfId="2" applyFont="1" applyBorder="1"/>
    <xf numFmtId="0" fontId="12" fillId="0" borderId="3" xfId="2" applyFont="1" applyBorder="1" applyAlignment="1">
      <alignment horizontal="center" vertical="center" justifyLastLine="1"/>
    </xf>
    <xf numFmtId="0" fontId="12" fillId="0" borderId="8" xfId="2" applyFont="1" applyBorder="1"/>
    <xf numFmtId="0" fontId="12" fillId="0" borderId="13" xfId="2" applyFont="1" applyBorder="1"/>
    <xf numFmtId="0" fontId="12" fillId="0" borderId="5" xfId="2" applyFont="1" applyBorder="1"/>
    <xf numFmtId="0" fontId="12" fillId="0" borderId="7" xfId="2" applyFont="1" applyBorder="1" applyAlignment="1">
      <alignment vertical="center"/>
    </xf>
    <xf numFmtId="0" fontId="12" fillId="0" borderId="3" xfId="2" applyFont="1" applyBorder="1"/>
    <xf numFmtId="0" fontId="12" fillId="0" borderId="13" xfId="2" applyFont="1" applyBorder="1" applyAlignment="1">
      <alignment vertical="center"/>
    </xf>
    <xf numFmtId="0" fontId="12" fillId="0" borderId="4" xfId="2" applyFont="1" applyBorder="1"/>
    <xf numFmtId="0" fontId="12" fillId="0" borderId="6" xfId="2" applyFont="1" applyBorder="1"/>
    <xf numFmtId="0" fontId="12" fillId="0" borderId="7" xfId="2" applyFont="1" applyBorder="1"/>
    <xf numFmtId="0" fontId="12" fillId="0" borderId="14" xfId="2" applyFont="1" applyBorder="1"/>
    <xf numFmtId="0" fontId="12" fillId="0" borderId="0" xfId="2" applyFont="1" applyBorder="1"/>
    <xf numFmtId="0" fontId="21" fillId="0" borderId="1" xfId="2" applyFont="1" applyBorder="1"/>
    <xf numFmtId="0" fontId="12" fillId="0" borderId="10" xfId="2" applyFont="1" applyBorder="1"/>
    <xf numFmtId="0" fontId="12" fillId="0" borderId="2" xfId="2" applyFont="1" applyBorder="1" applyAlignment="1">
      <alignment horizontal="center" vertical="center" justifyLastLine="1"/>
    </xf>
    <xf numFmtId="0" fontId="10" fillId="0" borderId="0" xfId="2" applyFont="1" applyBorder="1"/>
    <xf numFmtId="0" fontId="10" fillId="0" borderId="12" xfId="2" applyFont="1" applyBorder="1"/>
    <xf numFmtId="0" fontId="4" fillId="0" borderId="0" xfId="2" applyFont="1" applyAlignment="1">
      <alignment horizontal="right"/>
    </xf>
    <xf numFmtId="0" fontId="2" fillId="0" borderId="0" xfId="2"/>
    <xf numFmtId="0" fontId="23" fillId="0" borderId="0" xfId="2" applyFont="1" applyAlignment="1">
      <alignment vertical="center"/>
    </xf>
    <xf numFmtId="0" fontId="24" fillId="0" borderId="8" xfId="2" applyFont="1" applyBorder="1"/>
    <xf numFmtId="176" fontId="7" fillId="0" borderId="4" xfId="2" applyNumberFormat="1" applyFont="1" applyBorder="1"/>
    <xf numFmtId="176" fontId="25" fillId="0" borderId="4" xfId="2" applyNumberFormat="1" applyFont="1" applyBorder="1" applyAlignment="1">
      <alignment horizontal="right" vertical="center"/>
    </xf>
    <xf numFmtId="0" fontId="7" fillId="0" borderId="4" xfId="2" applyFont="1" applyBorder="1" applyAlignment="1">
      <alignment horizontal="left"/>
    </xf>
    <xf numFmtId="176" fontId="25" fillId="0" borderId="4" xfId="2" applyNumberFormat="1" applyFont="1" applyBorder="1" applyAlignment="1">
      <alignment horizontal="right"/>
    </xf>
    <xf numFmtId="0" fontId="7" fillId="0" borderId="13" xfId="2" applyFont="1" applyBorder="1" applyAlignment="1">
      <alignment vertical="top"/>
    </xf>
    <xf numFmtId="3" fontId="25" fillId="0" borderId="0" xfId="0" applyNumberFormat="1" applyFont="1" applyAlignment="1">
      <alignment horizontal="right" vertical="top"/>
    </xf>
    <xf numFmtId="3" fontId="7" fillId="0" borderId="4" xfId="2" applyNumberFormat="1" applyFont="1" applyBorder="1" applyAlignment="1">
      <alignment wrapText="1"/>
    </xf>
    <xf numFmtId="0" fontId="26" fillId="0" borderId="0" xfId="0" applyFont="1" applyAlignment="1">
      <alignment horizontal="left"/>
    </xf>
    <xf numFmtId="176" fontId="25" fillId="0" borderId="4" xfId="2" applyNumberFormat="1" applyFont="1" applyBorder="1"/>
    <xf numFmtId="176" fontId="25" fillId="0" borderId="5" xfId="2" applyNumberFormat="1" applyFont="1" applyBorder="1"/>
    <xf numFmtId="0" fontId="27" fillId="0" borderId="0" xfId="0" applyFont="1" applyAlignment="1">
      <alignment horizontal="left"/>
    </xf>
    <xf numFmtId="176" fontId="25" fillId="0" borderId="2" xfId="2" applyNumberFormat="1" applyFont="1" applyBorder="1"/>
    <xf numFmtId="0" fontId="5" fillId="0" borderId="0" xfId="2" applyFont="1" applyAlignment="1"/>
    <xf numFmtId="0" fontId="28" fillId="0" borderId="0" xfId="3" applyFont="1" applyAlignment="1">
      <alignment vertical="center"/>
    </xf>
    <xf numFmtId="0" fontId="29" fillId="0" borderId="5" xfId="3" applyFont="1" applyBorder="1" applyAlignment="1">
      <alignment horizontal="distributed" vertical="center" wrapText="1"/>
    </xf>
    <xf numFmtId="0" fontId="30" fillId="0" borderId="2" xfId="3" applyFont="1" applyBorder="1" applyAlignment="1">
      <alignment horizontal="center" vertical="center" wrapText="1"/>
    </xf>
    <xf numFmtId="0" fontId="31" fillId="0" borderId="2" xfId="3" applyFont="1" applyBorder="1" applyAlignment="1">
      <alignment horizontal="center" vertical="center" wrapText="1"/>
    </xf>
    <xf numFmtId="0" fontId="32" fillId="0" borderId="16" xfId="3" applyFont="1" applyBorder="1" applyAlignment="1">
      <alignment horizontal="right" vertical="top"/>
    </xf>
    <xf numFmtId="0" fontId="32" fillId="0" borderId="16" xfId="3" applyFont="1" applyFill="1" applyBorder="1" applyAlignment="1">
      <alignment horizontal="right" vertical="top"/>
    </xf>
    <xf numFmtId="0" fontId="32" fillId="0" borderId="17" xfId="3" applyFont="1" applyFill="1" applyBorder="1" applyAlignment="1">
      <alignment horizontal="right" vertical="top"/>
    </xf>
    <xf numFmtId="0" fontId="32" fillId="0" borderId="18" xfId="3" applyFont="1" applyFill="1" applyBorder="1" applyAlignment="1">
      <alignment horizontal="right" vertical="top"/>
    </xf>
    <xf numFmtId="0" fontId="32" fillId="0" borderId="19" xfId="3" applyFont="1" applyFill="1" applyBorder="1" applyAlignment="1">
      <alignment horizontal="right" vertical="top"/>
    </xf>
    <xf numFmtId="0" fontId="32" fillId="0" borderId="20" xfId="3" applyFont="1" applyFill="1" applyBorder="1" applyAlignment="1">
      <alignment horizontal="right" vertical="top"/>
    </xf>
    <xf numFmtId="0" fontId="32" fillId="0" borderId="20" xfId="3" applyFont="1" applyBorder="1" applyAlignment="1">
      <alignment horizontal="right" vertical="top"/>
    </xf>
    <xf numFmtId="0" fontId="32" fillId="0" borderId="4" xfId="3" applyFont="1" applyBorder="1" applyAlignment="1">
      <alignment horizontal="right" vertical="top"/>
    </xf>
    <xf numFmtId="0" fontId="32" fillId="0" borderId="13" xfId="3" applyFont="1" applyBorder="1" applyAlignment="1">
      <alignment horizontal="right" vertical="top"/>
    </xf>
    <xf numFmtId="0" fontId="28" fillId="0" borderId="13" xfId="3" applyFont="1" applyBorder="1" applyAlignment="1">
      <alignment horizontal="center" vertical="center"/>
    </xf>
    <xf numFmtId="0" fontId="28" fillId="0" borderId="4" xfId="3" applyFont="1" applyBorder="1" applyAlignment="1">
      <alignment vertical="center"/>
    </xf>
    <xf numFmtId="0" fontId="28" fillId="0" borderId="8" xfId="3" applyFont="1" applyBorder="1" applyAlignment="1">
      <alignment vertical="center"/>
    </xf>
    <xf numFmtId="0" fontId="28" fillId="0" borderId="22" xfId="3" applyFont="1" applyBorder="1" applyAlignment="1">
      <alignment vertical="center"/>
    </xf>
    <xf numFmtId="0" fontId="28" fillId="0" borderId="5" xfId="3" applyFont="1" applyBorder="1" applyAlignment="1">
      <alignment vertical="center"/>
    </xf>
    <xf numFmtId="0" fontId="28" fillId="0" borderId="22" xfId="3" applyFont="1" applyBorder="1" applyAlignment="1">
      <alignment horizontal="center" vertical="center"/>
    </xf>
    <xf numFmtId="0" fontId="28" fillId="0" borderId="0" xfId="3" applyFont="1" applyFill="1" applyAlignment="1">
      <alignment vertical="center"/>
    </xf>
    <xf numFmtId="0" fontId="33" fillId="0" borderId="0" xfId="3" applyFont="1" applyAlignment="1">
      <alignment vertical="center"/>
    </xf>
    <xf numFmtId="0" fontId="33" fillId="0" borderId="0" xfId="3" applyFont="1" applyFill="1" applyAlignment="1">
      <alignment vertical="center"/>
    </xf>
    <xf numFmtId="0" fontId="28" fillId="5" borderId="0" xfId="3" applyFont="1" applyFill="1" applyAlignment="1">
      <alignment vertical="center"/>
    </xf>
    <xf numFmtId="0" fontId="28" fillId="0" borderId="2" xfId="3" applyFont="1" applyBorder="1" applyAlignment="1">
      <alignment vertical="center"/>
    </xf>
    <xf numFmtId="0" fontId="28" fillId="0" borderId="2" xfId="3" applyFont="1" applyBorder="1" applyAlignment="1">
      <alignment horizontal="center" vertical="center"/>
    </xf>
    <xf numFmtId="0" fontId="28" fillId="0" borderId="11" xfId="3" applyFont="1" applyBorder="1" applyAlignment="1">
      <alignment vertical="center"/>
    </xf>
    <xf numFmtId="0" fontId="28" fillId="0" borderId="23" xfId="3" applyFont="1" applyBorder="1" applyAlignment="1">
      <alignment vertical="center"/>
    </xf>
    <xf numFmtId="0" fontId="28" fillId="0" borderId="6" xfId="3" applyFont="1" applyBorder="1" applyAlignment="1">
      <alignment vertical="center"/>
    </xf>
    <xf numFmtId="0" fontId="28" fillId="0" borderId="0" xfId="3" applyFont="1" applyBorder="1" applyAlignment="1">
      <alignment vertical="center"/>
    </xf>
    <xf numFmtId="0" fontId="4" fillId="0" borderId="0" xfId="3" applyBorder="1" applyAlignment="1">
      <alignment vertical="center"/>
    </xf>
    <xf numFmtId="0" fontId="4" fillId="0" borderId="0" xfId="2" applyFont="1" applyBorder="1"/>
    <xf numFmtId="0" fontId="9" fillId="0" borderId="0" xfId="2" applyFont="1" applyAlignment="1"/>
    <xf numFmtId="0" fontId="37" fillId="0" borderId="0" xfId="2" applyFont="1"/>
    <xf numFmtId="38" fontId="7" fillId="0" borderId="9" xfId="1" applyFont="1" applyBorder="1" applyAlignment="1"/>
    <xf numFmtId="38" fontId="7" fillId="0" borderId="9" xfId="1" applyFont="1" applyFill="1" applyBorder="1" applyAlignment="1"/>
    <xf numFmtId="0" fontId="4" fillId="0" borderId="9" xfId="2" applyFont="1" applyBorder="1" applyAlignment="1">
      <alignment horizontal="distributed"/>
    </xf>
    <xf numFmtId="0" fontId="4" fillId="0" borderId="4" xfId="2" applyFont="1" applyBorder="1" applyAlignment="1">
      <alignment horizontal="distributed" vertical="center"/>
    </xf>
    <xf numFmtId="0" fontId="4" fillId="0" borderId="4" xfId="2" applyFont="1" applyBorder="1" applyAlignment="1">
      <alignment horizontal="distributed" vertical="center" wrapText="1"/>
    </xf>
    <xf numFmtId="0" fontId="7" fillId="0" borderId="0" xfId="2" applyFont="1" applyBorder="1" applyAlignment="1">
      <alignment horizontal="distributed"/>
    </xf>
    <xf numFmtId="0" fontId="29" fillId="0" borderId="5" xfId="3" applyFont="1" applyBorder="1" applyAlignment="1">
      <alignment horizontal="distributed" vertical="center" wrapText="1"/>
    </xf>
    <xf numFmtId="0" fontId="28" fillId="0" borderId="13" xfId="3" applyFont="1" applyBorder="1" applyAlignment="1">
      <alignment horizontal="center" vertical="center"/>
    </xf>
    <xf numFmtId="0" fontId="4" fillId="0" borderId="24" xfId="2" applyFont="1" applyBorder="1" applyAlignment="1">
      <alignment vertical="center"/>
    </xf>
    <xf numFmtId="0" fontId="28" fillId="0" borderId="22" xfId="3" applyFont="1" applyBorder="1" applyAlignment="1">
      <alignment horizontal="right" vertical="center"/>
    </xf>
    <xf numFmtId="0" fontId="28" fillId="0" borderId="22" xfId="3" applyFont="1" applyFill="1" applyBorder="1" applyAlignment="1">
      <alignment horizontal="right" vertical="center"/>
    </xf>
    <xf numFmtId="0" fontId="28" fillId="0" borderId="27" xfId="3" applyFont="1" applyFill="1" applyBorder="1" applyAlignment="1">
      <alignment horizontal="right" vertical="center"/>
    </xf>
    <xf numFmtId="0" fontId="28" fillId="0" borderId="15" xfId="3" applyFont="1" applyFill="1" applyBorder="1" applyAlignment="1">
      <alignment horizontal="right" vertical="center"/>
    </xf>
    <xf numFmtId="0" fontId="28" fillId="0" borderId="28" xfId="3" applyFont="1" applyFill="1" applyBorder="1" applyAlignment="1">
      <alignment horizontal="right" vertical="center"/>
    </xf>
    <xf numFmtId="177" fontId="28" fillId="0" borderId="28" xfId="3" applyNumberFormat="1" applyFont="1" applyBorder="1" applyAlignment="1">
      <alignment horizontal="right" vertical="center"/>
    </xf>
    <xf numFmtId="177" fontId="28" fillId="0" borderId="28" xfId="3" applyNumberFormat="1" applyFont="1" applyFill="1" applyBorder="1" applyAlignment="1">
      <alignment horizontal="right" vertical="center"/>
    </xf>
    <xf numFmtId="0" fontId="28" fillId="0" borderId="28" xfId="3" applyFont="1" applyBorder="1" applyAlignment="1">
      <alignment horizontal="center" vertical="center"/>
    </xf>
    <xf numFmtId="0" fontId="28" fillId="0" borderId="28" xfId="3" applyFont="1" applyBorder="1" applyAlignment="1">
      <alignment horizontal="right" vertical="center"/>
    </xf>
    <xf numFmtId="0" fontId="28" fillId="0" borderId="24" xfId="3" applyFont="1"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2" xfId="0" applyBorder="1" applyAlignment="1">
      <alignment vertical="center" wrapText="1"/>
    </xf>
    <xf numFmtId="0" fontId="38" fillId="0" borderId="2" xfId="0" applyFont="1" applyBorder="1" applyAlignment="1">
      <alignment horizontal="center" vertical="center" wrapText="1"/>
    </xf>
    <xf numFmtId="0" fontId="38" fillId="0" borderId="0" xfId="0" applyFont="1" applyAlignment="1">
      <alignment vertical="center"/>
    </xf>
    <xf numFmtId="0" fontId="39" fillId="0" borderId="0" xfId="0" applyFont="1" applyAlignment="1">
      <alignment vertical="center"/>
    </xf>
    <xf numFmtId="0" fontId="40" fillId="0" borderId="0" xfId="2" applyFont="1"/>
    <xf numFmtId="0" fontId="8" fillId="0" borderId="0" xfId="2" applyFont="1" applyAlignment="1">
      <alignment vertical="center"/>
    </xf>
    <xf numFmtId="0" fontId="8" fillId="0" borderId="0" xfId="2" applyFont="1" applyFill="1" applyAlignment="1">
      <alignment vertical="center"/>
    </xf>
    <xf numFmtId="0" fontId="4" fillId="0" borderId="0" xfId="2" applyFont="1" applyFill="1" applyAlignment="1">
      <alignment vertical="center"/>
    </xf>
    <xf numFmtId="0" fontId="9" fillId="0" borderId="0" xfId="2" applyFont="1" applyAlignment="1">
      <alignment vertical="center"/>
    </xf>
    <xf numFmtId="0" fontId="6" fillId="0" borderId="0" xfId="2" applyFont="1" applyAlignment="1">
      <alignment vertical="center"/>
    </xf>
    <xf numFmtId="0" fontId="42" fillId="0" borderId="0" xfId="2" applyFont="1" applyAlignment="1">
      <alignment vertical="center"/>
    </xf>
    <xf numFmtId="0" fontId="9" fillId="0" borderId="0" xfId="2" applyFont="1" applyAlignment="1">
      <alignment wrapText="1"/>
    </xf>
    <xf numFmtId="0" fontId="9" fillId="0" borderId="0" xfId="2" applyFont="1" applyAlignment="1">
      <alignment vertical="center" wrapText="1"/>
    </xf>
    <xf numFmtId="0" fontId="4" fillId="0" borderId="4" xfId="2" applyFont="1" applyBorder="1" applyAlignment="1">
      <alignment horizontal="distributed" vertical="center"/>
    </xf>
    <xf numFmtId="0" fontId="4" fillId="0" borderId="4" xfId="2" applyFont="1" applyBorder="1" applyAlignment="1">
      <alignment horizontal="distributed" vertical="center" wrapText="1"/>
    </xf>
    <xf numFmtId="0" fontId="42" fillId="0" borderId="24" xfId="2" applyFont="1" applyFill="1" applyBorder="1" applyAlignment="1">
      <alignment vertical="center"/>
    </xf>
    <xf numFmtId="0" fontId="42" fillId="0" borderId="23" xfId="2" applyFont="1" applyFill="1" applyBorder="1" applyAlignment="1">
      <alignment vertical="center"/>
    </xf>
    <xf numFmtId="0" fontId="36" fillId="0" borderId="0" xfId="2" applyFont="1" applyAlignment="1">
      <alignment horizontal="center"/>
    </xf>
    <xf numFmtId="0" fontId="4" fillId="0" borderId="10" xfId="2" applyFont="1" applyBorder="1" applyAlignment="1">
      <alignment horizontal="distributed" vertical="center" wrapText="1"/>
    </xf>
    <xf numFmtId="0" fontId="4" fillId="0" borderId="24" xfId="2" applyFont="1" applyBorder="1" applyAlignment="1">
      <alignment horizontal="distributed" vertical="center" wrapText="1"/>
    </xf>
    <xf numFmtId="0" fontId="4" fillId="0" borderId="14" xfId="2" applyFont="1" applyBorder="1" applyAlignment="1">
      <alignment horizontal="distributed" vertical="center"/>
    </xf>
    <xf numFmtId="0" fontId="4" fillId="0" borderId="3" xfId="2" applyFont="1" applyBorder="1" applyAlignment="1">
      <alignment horizontal="justify" vertical="center"/>
    </xf>
    <xf numFmtId="0" fontId="4" fillId="0" borderId="5" xfId="2" applyFont="1" applyBorder="1" applyAlignment="1">
      <alignment horizontal="justify" vertical="center"/>
    </xf>
    <xf numFmtId="0" fontId="4" fillId="0" borderId="4" xfId="2" applyFont="1" applyBorder="1" applyAlignment="1">
      <alignment horizontal="distributed" vertical="center" justifyLastLine="1"/>
    </xf>
    <xf numFmtId="0" fontId="4" fillId="0" borderId="4" xfId="2" applyFont="1" applyBorder="1" applyAlignment="1">
      <alignment horizontal="distributed" vertical="center" indent="1"/>
    </xf>
    <xf numFmtId="0" fontId="4" fillId="0" borderId="1" xfId="2" applyFont="1" applyBorder="1" applyAlignment="1">
      <alignment horizontal="distributed" vertical="center" indent="3"/>
    </xf>
    <xf numFmtId="0" fontId="4" fillId="0" borderId="23" xfId="2" applyFont="1" applyBorder="1" applyAlignment="1">
      <alignment horizontal="distributed" vertical="center" indent="3"/>
    </xf>
    <xf numFmtId="0" fontId="4" fillId="0" borderId="11" xfId="2" applyFont="1" applyBorder="1" applyAlignment="1">
      <alignment horizontal="distributed" vertical="center" indent="3"/>
    </xf>
    <xf numFmtId="0" fontId="7" fillId="0" borderId="0" xfId="2" applyFont="1" applyBorder="1" applyAlignment="1">
      <alignment horizontal="distributed"/>
    </xf>
    <xf numFmtId="0" fontId="7" fillId="0" borderId="24" xfId="2" applyFont="1" applyBorder="1" applyAlignment="1">
      <alignment horizontal="center" vertical="center"/>
    </xf>
    <xf numFmtId="0" fontId="7" fillId="0" borderId="23" xfId="2" applyFont="1" applyBorder="1" applyAlignment="1">
      <alignment horizontal="distributed" vertical="center"/>
    </xf>
    <xf numFmtId="0" fontId="7" fillId="0" borderId="24" xfId="2" applyFont="1" applyBorder="1" applyAlignment="1">
      <alignment horizontal="distributed"/>
    </xf>
    <xf numFmtId="0" fontId="22" fillId="0" borderId="0" xfId="2" applyFont="1" applyAlignment="1">
      <alignment horizontal="center" vertical="center"/>
    </xf>
    <xf numFmtId="0" fontId="5" fillId="0" borderId="24" xfId="2" applyFont="1" applyBorder="1" applyAlignment="1">
      <alignment horizontal="center" vertical="center"/>
    </xf>
    <xf numFmtId="0" fontId="7" fillId="0" borderId="0" xfId="2" applyFont="1" applyBorder="1" applyAlignment="1">
      <alignment horizontal="distributed" vertical="top"/>
    </xf>
    <xf numFmtId="0" fontId="33" fillId="0" borderId="3" xfId="3" applyFont="1" applyBorder="1" applyAlignment="1">
      <alignment horizontal="distributed" vertical="center"/>
    </xf>
    <xf numFmtId="0" fontId="33" fillId="0" borderId="4" xfId="3" applyFont="1" applyBorder="1" applyAlignment="1">
      <alignment horizontal="distributed" vertical="center"/>
    </xf>
    <xf numFmtId="0" fontId="33" fillId="0" borderId="5" xfId="3" applyFont="1" applyBorder="1" applyAlignment="1">
      <alignment horizontal="distributed" vertical="center"/>
    </xf>
    <xf numFmtId="0" fontId="28" fillId="0" borderId="1" xfId="3" applyFont="1" applyBorder="1" applyAlignment="1">
      <alignment horizontal="distributed" vertical="center"/>
    </xf>
    <xf numFmtId="0" fontId="28" fillId="0" borderId="23" xfId="3" applyFont="1" applyBorder="1" applyAlignment="1">
      <alignment horizontal="distributed" vertical="center"/>
    </xf>
    <xf numFmtId="0" fontId="28" fillId="0" borderId="11" xfId="3" applyFont="1" applyBorder="1" applyAlignment="1">
      <alignment horizontal="distributed" vertical="center"/>
    </xf>
    <xf numFmtId="0" fontId="28" fillId="0" borderId="7" xfId="3" applyFont="1" applyBorder="1" applyAlignment="1">
      <alignment horizontal="center" vertical="center"/>
    </xf>
    <xf numFmtId="0" fontId="28" fillId="0" borderId="13" xfId="3" applyFont="1" applyBorder="1" applyAlignment="1">
      <alignment horizontal="center" vertical="center"/>
    </xf>
    <xf numFmtId="0" fontId="28" fillId="0" borderId="14" xfId="3" applyFont="1" applyBorder="1" applyAlignment="1">
      <alignment horizontal="center" vertical="center"/>
    </xf>
    <xf numFmtId="0" fontId="29" fillId="0" borderId="10" xfId="3" applyFont="1" applyBorder="1" applyAlignment="1">
      <alignment horizontal="distributed" vertical="center" wrapText="1"/>
    </xf>
    <xf numFmtId="0" fontId="29" fillId="0" borderId="14" xfId="3" applyFont="1" applyBorder="1" applyAlignment="1">
      <alignment horizontal="distributed" vertical="center" wrapText="1"/>
    </xf>
    <xf numFmtId="0" fontId="30" fillId="0" borderId="6" xfId="3" applyFont="1" applyBorder="1" applyAlignment="1">
      <alignment horizontal="center" vertical="center"/>
    </xf>
    <xf numFmtId="0" fontId="30" fillId="0" borderId="12" xfId="3" applyFont="1" applyBorder="1" applyAlignment="1">
      <alignment horizontal="center" vertical="center"/>
    </xf>
    <xf numFmtId="0" fontId="30" fillId="0" borderId="7" xfId="3" applyFont="1" applyBorder="1" applyAlignment="1">
      <alignment horizontal="center" vertical="center"/>
    </xf>
    <xf numFmtId="0" fontId="30" fillId="0" borderId="3" xfId="3" applyFont="1" applyBorder="1" applyAlignment="1">
      <alignment horizontal="distributed" vertical="center" wrapText="1"/>
    </xf>
    <xf numFmtId="0" fontId="30" fillId="0" borderId="5" xfId="3" applyFont="1" applyBorder="1" applyAlignment="1">
      <alignment horizontal="distributed" vertical="center" wrapText="1"/>
    </xf>
    <xf numFmtId="0" fontId="28" fillId="0" borderId="4" xfId="3" applyFont="1" applyBorder="1" applyAlignment="1">
      <alignment horizontal="distributed" vertical="center" wrapText="1"/>
    </xf>
    <xf numFmtId="0" fontId="28" fillId="0" borderId="5" xfId="3" applyFont="1" applyBorder="1" applyAlignment="1">
      <alignment horizontal="distributed" vertical="center" wrapText="1"/>
    </xf>
    <xf numFmtId="0" fontId="28" fillId="0" borderId="24" xfId="3" applyFont="1" applyBorder="1" applyAlignment="1">
      <alignment vertical="center"/>
    </xf>
    <xf numFmtId="0" fontId="41" fillId="0" borderId="0" xfId="3" applyFont="1" applyAlignment="1">
      <alignment horizontal="center" vertical="center"/>
    </xf>
    <xf numFmtId="0" fontId="28" fillId="0" borderId="3" xfId="3" applyFont="1" applyBorder="1" applyAlignment="1">
      <alignment horizontal="center" vertical="center" wrapText="1"/>
    </xf>
    <xf numFmtId="0" fontId="28" fillId="0" borderId="4" xfId="3" applyFont="1" applyBorder="1" applyAlignment="1">
      <alignment horizontal="center" vertical="center" wrapText="1"/>
    </xf>
    <xf numFmtId="0" fontId="28" fillId="0" borderId="5" xfId="3" applyFont="1" applyBorder="1" applyAlignment="1">
      <alignment horizontal="center" vertical="center" wrapText="1"/>
    </xf>
    <xf numFmtId="0" fontId="28" fillId="0" borderId="3" xfId="3" applyFont="1" applyFill="1" applyBorder="1" applyAlignment="1">
      <alignment horizontal="distributed" vertical="center" wrapText="1"/>
    </xf>
    <xf numFmtId="0" fontId="28" fillId="0" borderId="4" xfId="3" applyFont="1" applyFill="1" applyBorder="1" applyAlignment="1">
      <alignment horizontal="distributed" vertical="center" wrapText="1"/>
    </xf>
    <xf numFmtId="0" fontId="28" fillId="0" borderId="5" xfId="3" applyFont="1" applyFill="1" applyBorder="1" applyAlignment="1">
      <alignment horizontal="distributed" vertical="center" wrapText="1"/>
    </xf>
    <xf numFmtId="0" fontId="28" fillId="0" borderId="6" xfId="3" applyFont="1" applyFill="1" applyBorder="1" applyAlignment="1">
      <alignment horizontal="center" vertical="center" wrapText="1"/>
    </xf>
    <xf numFmtId="0" fontId="28" fillId="0" borderId="8" xfId="3" applyFont="1" applyFill="1" applyBorder="1" applyAlignment="1">
      <alignment horizontal="center" vertical="center" wrapText="1"/>
    </xf>
    <xf numFmtId="0" fontId="28" fillId="0" borderId="10" xfId="3" applyFont="1" applyFill="1" applyBorder="1" applyAlignment="1">
      <alignment horizontal="center" vertical="center" wrapText="1"/>
    </xf>
    <xf numFmtId="0" fontId="28" fillId="0" borderId="25" xfId="3" applyFont="1" applyFill="1" applyBorder="1" applyAlignment="1">
      <alignment horizontal="center" vertical="center" wrapText="1"/>
    </xf>
    <xf numFmtId="0" fontId="28" fillId="0" borderId="21" xfId="3" applyFont="1" applyFill="1" applyBorder="1" applyAlignment="1">
      <alignment horizontal="center" vertical="center" wrapText="1"/>
    </xf>
    <xf numFmtId="0" fontId="28" fillId="0" borderId="26" xfId="3" applyFont="1" applyFill="1" applyBorder="1" applyAlignment="1">
      <alignment horizontal="center" vertical="center" wrapText="1"/>
    </xf>
    <xf numFmtId="0" fontId="28" fillId="0" borderId="3" xfId="3" applyFont="1" applyBorder="1" applyAlignment="1">
      <alignment horizontal="distributed" vertical="center" wrapText="1"/>
    </xf>
    <xf numFmtId="0" fontId="28" fillId="0" borderId="4" xfId="3" applyFont="1" applyBorder="1" applyAlignment="1">
      <alignment horizontal="distributed" vertical="center"/>
    </xf>
    <xf numFmtId="0" fontId="28" fillId="0" borderId="5" xfId="3" applyFont="1" applyBorder="1" applyAlignment="1">
      <alignment horizontal="distributed" vertical="center"/>
    </xf>
    <xf numFmtId="0" fontId="34" fillId="0" borderId="3" xfId="3" applyFont="1" applyFill="1" applyBorder="1" applyAlignment="1">
      <alignment horizontal="distributed" vertical="center" wrapText="1"/>
    </xf>
    <xf numFmtId="0" fontId="34" fillId="0" borderId="4" xfId="3" applyFont="1" applyFill="1" applyBorder="1" applyAlignment="1">
      <alignment horizontal="distributed" vertical="center"/>
    </xf>
    <xf numFmtId="0" fontId="34" fillId="0" borderId="5" xfId="3" applyFont="1" applyFill="1" applyBorder="1" applyAlignment="1">
      <alignment horizontal="distributed" vertical="center"/>
    </xf>
    <xf numFmtId="0" fontId="29" fillId="0" borderId="3" xfId="3" applyFont="1" applyFill="1" applyBorder="1" applyAlignment="1">
      <alignment horizontal="distributed" vertical="center" wrapText="1"/>
    </xf>
    <xf numFmtId="0" fontId="29" fillId="0" borderId="4" xfId="3" applyFont="1" applyFill="1" applyBorder="1" applyAlignment="1">
      <alignment horizontal="distributed" vertical="center" wrapText="1"/>
    </xf>
    <xf numFmtId="0" fontId="29" fillId="0" borderId="5" xfId="3" applyFont="1" applyFill="1" applyBorder="1" applyAlignment="1">
      <alignment horizontal="distributed" vertical="center" wrapText="1"/>
    </xf>
    <xf numFmtId="0" fontId="35" fillId="0" borderId="3" xfId="3" applyFont="1" applyFill="1" applyBorder="1" applyAlignment="1">
      <alignment horizontal="distributed" vertical="center" wrapText="1"/>
    </xf>
    <xf numFmtId="0" fontId="35" fillId="0" borderId="4" xfId="3" applyFont="1" applyFill="1" applyBorder="1" applyAlignment="1">
      <alignment horizontal="distributed" vertical="center" wrapText="1"/>
    </xf>
    <xf numFmtId="0" fontId="35" fillId="0" borderId="5" xfId="3" applyFont="1" applyFill="1" applyBorder="1" applyAlignment="1">
      <alignment horizontal="distributed" vertical="center" wrapText="1"/>
    </xf>
    <xf numFmtId="0" fontId="12" fillId="0" borderId="6" xfId="2" applyFont="1" applyBorder="1" applyAlignment="1">
      <alignment horizontal="center" vertical="center"/>
    </xf>
    <xf numFmtId="0" fontId="12" fillId="0" borderId="12" xfId="2" applyFont="1" applyBorder="1" applyAlignment="1">
      <alignment horizontal="center" vertical="center"/>
    </xf>
    <xf numFmtId="0" fontId="12" fillId="0" borderId="7" xfId="2" applyFont="1" applyBorder="1" applyAlignment="1">
      <alignment horizontal="center" vertical="center"/>
    </xf>
    <xf numFmtId="0" fontId="12" fillId="0" borderId="10" xfId="2" applyFont="1" applyBorder="1" applyAlignment="1">
      <alignment horizontal="center" vertical="center"/>
    </xf>
    <xf numFmtId="0" fontId="12" fillId="0" borderId="24" xfId="2" applyFont="1" applyBorder="1" applyAlignment="1">
      <alignment horizontal="center" vertical="center"/>
    </xf>
    <xf numFmtId="0" fontId="12" fillId="0" borderId="14" xfId="2" applyFont="1" applyBorder="1" applyAlignment="1">
      <alignment horizontal="center" vertical="center"/>
    </xf>
    <xf numFmtId="0" fontId="12" fillId="0" borderId="8" xfId="2" applyFont="1" applyBorder="1" applyAlignment="1">
      <alignment horizontal="left" vertical="top" wrapText="1"/>
    </xf>
    <xf numFmtId="0" fontId="12" fillId="0" borderId="13" xfId="2" applyFont="1" applyBorder="1" applyAlignment="1">
      <alignment horizontal="left" vertical="top" wrapText="1"/>
    </xf>
    <xf numFmtId="0" fontId="12" fillId="0" borderId="10" xfId="2" applyFont="1" applyBorder="1" applyAlignment="1">
      <alignment horizontal="left" vertical="top" wrapText="1"/>
    </xf>
    <xf numFmtId="0" fontId="12" fillId="0" borderId="14" xfId="2" applyFont="1" applyBorder="1" applyAlignment="1">
      <alignment horizontal="left" vertical="top" wrapText="1"/>
    </xf>
    <xf numFmtId="0" fontId="12" fillId="0" borderId="3" xfId="2" applyFont="1" applyBorder="1" applyAlignment="1">
      <alignment horizontal="left" vertical="top"/>
    </xf>
    <xf numFmtId="0" fontId="12" fillId="0" borderId="5" xfId="2" applyFont="1" applyBorder="1" applyAlignment="1">
      <alignment horizontal="left" vertical="top"/>
    </xf>
    <xf numFmtId="0" fontId="12" fillId="0" borderId="6"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7" xfId="2" applyFont="1" applyBorder="1" applyAlignment="1">
      <alignment horizontal="center" vertical="center" wrapText="1"/>
    </xf>
    <xf numFmtId="0" fontId="12" fillId="0" borderId="10" xfId="2" applyFont="1" applyBorder="1" applyAlignment="1">
      <alignment horizontal="center" vertical="center" wrapText="1"/>
    </xf>
    <xf numFmtId="0" fontId="12" fillId="0" borderId="24" xfId="2" applyFont="1" applyBorder="1" applyAlignment="1">
      <alignment horizontal="center" vertical="center" wrapText="1"/>
    </xf>
    <xf numFmtId="0" fontId="12" fillId="0" borderId="14" xfId="2" applyFont="1" applyBorder="1" applyAlignment="1">
      <alignment horizontal="center" vertical="center" wrapText="1"/>
    </xf>
    <xf numFmtId="0" fontId="10" fillId="0" borderId="6" xfId="2" applyFont="1" applyBorder="1" applyAlignment="1">
      <alignment horizontal="left" vertical="top" wrapText="1"/>
    </xf>
    <xf numFmtId="0" fontId="10" fillId="0" borderId="7" xfId="2" applyFont="1" applyBorder="1" applyAlignment="1">
      <alignment horizontal="left" vertical="top" wrapText="1"/>
    </xf>
    <xf numFmtId="0" fontId="10" fillId="0" borderId="10" xfId="2" applyFont="1" applyBorder="1" applyAlignment="1">
      <alignment horizontal="left" vertical="top" wrapText="1"/>
    </xf>
    <xf numFmtId="0" fontId="10" fillId="0" borderId="14" xfId="2" applyFont="1" applyBorder="1" applyAlignment="1">
      <alignment horizontal="left" vertical="top" wrapText="1"/>
    </xf>
    <xf numFmtId="0" fontId="12" fillId="0" borderId="3" xfId="2" applyFont="1" applyBorder="1" applyAlignment="1">
      <alignment horizontal="center" vertical="top" wrapText="1"/>
    </xf>
    <xf numFmtId="0" fontId="12" fillId="0" borderId="5" xfId="2" applyFont="1" applyBorder="1" applyAlignment="1">
      <alignment horizontal="center" vertical="top" wrapText="1"/>
    </xf>
    <xf numFmtId="0" fontId="12" fillId="0" borderId="8" xfId="2" applyFont="1" applyBorder="1" applyAlignment="1">
      <alignment horizontal="center" vertical="center"/>
    </xf>
    <xf numFmtId="0" fontId="12" fillId="0" borderId="0" xfId="2" applyFont="1" applyBorder="1" applyAlignment="1">
      <alignment horizontal="center" vertical="center"/>
    </xf>
    <xf numFmtId="0" fontId="12" fillId="0" borderId="13" xfId="2" applyFont="1" applyBorder="1" applyAlignment="1">
      <alignment horizontal="center" vertical="center"/>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3" xfId="2" applyFont="1" applyBorder="1" applyAlignment="1">
      <alignment horizontal="left" vertical="top" wrapText="1"/>
    </xf>
    <xf numFmtId="0" fontId="12" fillId="0" borderId="5" xfId="2" applyFont="1" applyBorder="1" applyAlignment="1">
      <alignment horizontal="left" vertical="top" wrapText="1"/>
    </xf>
    <xf numFmtId="0" fontId="12" fillId="0" borderId="2" xfId="2" applyFont="1" applyBorder="1" applyAlignment="1">
      <alignment horizontal="left" vertical="top" wrapText="1"/>
    </xf>
    <xf numFmtId="0" fontId="12" fillId="0" borderId="7" xfId="2" applyFont="1" applyBorder="1" applyAlignment="1">
      <alignment horizontal="left" vertical="top"/>
    </xf>
    <xf numFmtId="0" fontId="12" fillId="0" borderId="14" xfId="2" applyFont="1" applyBorder="1" applyAlignment="1">
      <alignment horizontal="left" vertical="top"/>
    </xf>
    <xf numFmtId="0" fontId="20" fillId="0" borderId="6" xfId="2" applyFont="1" applyBorder="1" applyAlignment="1">
      <alignment horizontal="left" vertical="top" wrapText="1"/>
    </xf>
    <xf numFmtId="0" fontId="20" fillId="0" borderId="7" xfId="2" applyFont="1" applyBorder="1" applyAlignment="1">
      <alignment horizontal="left" vertical="top" wrapText="1"/>
    </xf>
    <xf numFmtId="0" fontId="20" fillId="0" borderId="10" xfId="2" applyFont="1" applyBorder="1" applyAlignment="1">
      <alignment horizontal="left" vertical="top" wrapText="1"/>
    </xf>
    <xf numFmtId="0" fontId="20" fillId="0" borderId="14" xfId="2" applyFont="1" applyBorder="1" applyAlignment="1">
      <alignment horizontal="left" vertical="top" wrapText="1"/>
    </xf>
    <xf numFmtId="0" fontId="12" fillId="0" borderId="3" xfId="2" applyFont="1" applyBorder="1" applyAlignment="1">
      <alignment horizontal="center" vertical="top"/>
    </xf>
    <xf numFmtId="0" fontId="12" fillId="0" borderId="5" xfId="2" applyFont="1" applyBorder="1" applyAlignment="1">
      <alignment horizontal="center" vertical="top"/>
    </xf>
    <xf numFmtId="0" fontId="12" fillId="4" borderId="1" xfId="2" applyFont="1" applyFill="1" applyBorder="1" applyAlignment="1">
      <alignment horizontal="center" vertical="center"/>
    </xf>
    <xf numFmtId="0" fontId="12" fillId="4" borderId="23" xfId="2" applyFont="1" applyFill="1" applyBorder="1" applyAlignment="1">
      <alignment horizontal="center" vertical="center"/>
    </xf>
    <xf numFmtId="0" fontId="12" fillId="4" borderId="11" xfId="2" applyFont="1" applyFill="1" applyBorder="1" applyAlignment="1">
      <alignment horizontal="center" vertical="center"/>
    </xf>
    <xf numFmtId="0" fontId="12" fillId="0" borderId="24" xfId="2" applyFont="1" applyBorder="1" applyAlignment="1">
      <alignment horizontal="distributed" vertical="center"/>
    </xf>
    <xf numFmtId="0" fontId="12" fillId="0" borderId="10" xfId="2" applyFont="1" applyBorder="1" applyAlignment="1">
      <alignment horizontal="center" vertical="center" justifyLastLine="1"/>
    </xf>
    <xf numFmtId="0" fontId="12" fillId="0" borderId="14" xfId="2" applyFont="1" applyBorder="1" applyAlignment="1">
      <alignment horizontal="center" vertical="center" justifyLastLine="1"/>
    </xf>
    <xf numFmtId="0" fontId="14" fillId="0" borderId="6" xfId="2" applyFont="1" applyBorder="1" applyAlignment="1">
      <alignment horizontal="left" vertical="top" wrapText="1"/>
    </xf>
    <xf numFmtId="0" fontId="14" fillId="0" borderId="7" xfId="2" applyFont="1" applyBorder="1" applyAlignment="1">
      <alignment horizontal="left" vertical="top" wrapText="1"/>
    </xf>
    <xf numFmtId="0" fontId="14" fillId="0" borderId="8" xfId="2" applyFont="1" applyBorder="1" applyAlignment="1">
      <alignment horizontal="left" vertical="top" wrapText="1"/>
    </xf>
    <xf numFmtId="0" fontId="14" fillId="0" borderId="13" xfId="2" applyFont="1" applyBorder="1" applyAlignment="1">
      <alignment horizontal="left" vertical="top" wrapText="1"/>
    </xf>
    <xf numFmtId="0" fontId="14" fillId="0" borderId="10" xfId="2" applyFont="1" applyBorder="1" applyAlignment="1">
      <alignment horizontal="left" vertical="top" wrapText="1"/>
    </xf>
    <xf numFmtId="0" fontId="14" fillId="0" borderId="14" xfId="2" applyFont="1" applyBorder="1" applyAlignment="1">
      <alignment horizontal="left" vertical="top" wrapText="1"/>
    </xf>
    <xf numFmtId="0" fontId="18" fillId="0" borderId="3" xfId="2" applyFont="1" applyBorder="1" applyAlignment="1">
      <alignment horizontal="left" vertical="top" wrapText="1"/>
    </xf>
    <xf numFmtId="0" fontId="18" fillId="0" borderId="4" xfId="2" applyFont="1" applyBorder="1" applyAlignment="1">
      <alignment horizontal="left" vertical="top" wrapText="1"/>
    </xf>
    <xf numFmtId="0" fontId="18" fillId="0" borderId="5" xfId="2" applyFont="1" applyBorder="1" applyAlignment="1">
      <alignment horizontal="left" vertical="top" wrapText="1"/>
    </xf>
    <xf numFmtId="0" fontId="12" fillId="0" borderId="1" xfId="2" applyFont="1" applyBorder="1" applyAlignment="1">
      <alignment horizontal="center" vertical="center"/>
    </xf>
    <xf numFmtId="0" fontId="12" fillId="0" borderId="23" xfId="2" applyFont="1" applyBorder="1" applyAlignment="1">
      <alignment horizontal="center" vertical="center"/>
    </xf>
    <xf numFmtId="0" fontId="12" fillId="0" borderId="11" xfId="2" applyFont="1" applyBorder="1" applyAlignment="1">
      <alignment horizontal="center" vertical="center"/>
    </xf>
    <xf numFmtId="0" fontId="12" fillId="0" borderId="23" xfId="2" applyFont="1" applyBorder="1" applyAlignment="1">
      <alignment horizontal="distributed" vertical="center"/>
    </xf>
    <xf numFmtId="0" fontId="12" fillId="0" borderId="1" xfId="2" applyFont="1" applyBorder="1" applyAlignment="1">
      <alignment horizontal="center" vertical="center" justifyLastLine="1"/>
    </xf>
    <xf numFmtId="0" fontId="12" fillId="0" borderId="11" xfId="2" applyFont="1" applyBorder="1" applyAlignment="1">
      <alignment horizontal="center" vertical="center" justifyLastLine="1"/>
    </xf>
    <xf numFmtId="0" fontId="12" fillId="0" borderId="23" xfId="2" applyFont="1" applyBorder="1" applyAlignment="1">
      <alignment horizontal="distributed"/>
    </xf>
    <xf numFmtId="0" fontId="10" fillId="0" borderId="3" xfId="2" applyFont="1" applyBorder="1" applyAlignment="1">
      <alignment horizontal="left" vertical="top" wrapText="1"/>
    </xf>
    <xf numFmtId="0" fontId="10" fillId="0" borderId="5" xfId="2" applyFont="1" applyBorder="1" applyAlignment="1">
      <alignment horizontal="left" vertical="top" wrapText="1"/>
    </xf>
    <xf numFmtId="0" fontId="12" fillId="0" borderId="2" xfId="2" applyFont="1" applyBorder="1" applyAlignment="1">
      <alignment horizontal="center" vertical="center"/>
    </xf>
    <xf numFmtId="0" fontId="19" fillId="0" borderId="6" xfId="2" applyFont="1" applyBorder="1" applyAlignment="1">
      <alignment horizontal="left" vertical="top" wrapText="1"/>
    </xf>
    <xf numFmtId="0" fontId="19" fillId="0" borderId="7" xfId="2" applyFont="1" applyBorder="1" applyAlignment="1">
      <alignment horizontal="left" vertical="top" wrapText="1"/>
    </xf>
    <xf numFmtId="0" fontId="19" fillId="0" borderId="10" xfId="2" applyFont="1" applyBorder="1" applyAlignment="1">
      <alignment horizontal="left" vertical="top" wrapText="1"/>
    </xf>
    <xf numFmtId="0" fontId="19" fillId="0" borderId="14" xfId="2" applyFont="1" applyBorder="1" applyAlignment="1">
      <alignment horizontal="left" vertical="top" wrapText="1"/>
    </xf>
    <xf numFmtId="0" fontId="14" fillId="0" borderId="3" xfId="2" applyFont="1" applyBorder="1" applyAlignment="1">
      <alignment horizontal="center" vertical="top"/>
    </xf>
    <xf numFmtId="0" fontId="14" fillId="0" borderId="5" xfId="2" applyFont="1" applyBorder="1" applyAlignment="1">
      <alignment horizontal="center" vertical="top"/>
    </xf>
    <xf numFmtId="0" fontId="12" fillId="0" borderId="0" xfId="2" applyFont="1" applyBorder="1" applyAlignment="1">
      <alignment horizontal="distributed"/>
    </xf>
    <xf numFmtId="0" fontId="14" fillId="0" borderId="24" xfId="2" applyFont="1" applyBorder="1" applyAlignment="1">
      <alignment horizontal="center" vertical="center"/>
    </xf>
    <xf numFmtId="0" fontId="12" fillId="0" borderId="6" xfId="2" applyFont="1" applyBorder="1" applyAlignment="1">
      <alignment vertical="center" wrapText="1"/>
    </xf>
    <xf numFmtId="0" fontId="12" fillId="0" borderId="7" xfId="2" applyFont="1" applyBorder="1" applyAlignment="1">
      <alignment vertical="center" wrapText="1"/>
    </xf>
    <xf numFmtId="0" fontId="12" fillId="0" borderId="10" xfId="2" applyFont="1" applyBorder="1" applyAlignment="1">
      <alignment vertical="center" wrapText="1"/>
    </xf>
    <xf numFmtId="0" fontId="12" fillId="0" borderId="14" xfId="2" applyFont="1" applyBorder="1" applyAlignment="1">
      <alignment vertical="center" wrapText="1"/>
    </xf>
    <xf numFmtId="0" fontId="12" fillId="0" borderId="3" xfId="2" applyFont="1" applyBorder="1" applyAlignment="1">
      <alignment horizontal="center" vertical="center" wrapText="1"/>
    </xf>
    <xf numFmtId="0" fontId="12" fillId="0" borderId="5" xfId="2" applyFont="1" applyBorder="1" applyAlignment="1">
      <alignment horizontal="center" vertical="center" wrapText="1"/>
    </xf>
    <xf numFmtId="0" fontId="42" fillId="0" borderId="23" xfId="2" applyFont="1" applyFill="1" applyBorder="1" applyAlignment="1">
      <alignment horizontal="left" vertical="center"/>
    </xf>
    <xf numFmtId="0" fontId="42" fillId="0" borderId="24" xfId="2" applyFont="1" applyFill="1" applyBorder="1" applyAlignment="1">
      <alignment horizontal="left" vertical="center"/>
    </xf>
  </cellXfs>
  <cellStyles count="5">
    <cellStyle name="桁区切り 2" xfId="1"/>
    <cellStyle name="標準" xfId="0" builtinId="0"/>
    <cellStyle name="標準 2" xfId="2"/>
    <cellStyle name="標準_申請_別紙２５－(6)" xfId="3"/>
    <cellStyle name="未定義" xfId="4"/>
  </cellStyles>
  <dxfs count="0"/>
  <tableStyles count="0" defaultTableStyle="TableStyleMedium9" defaultPivotStyle="PivotStyleLight16"/>
  <colors>
    <mruColors>
      <color rgb="FFA9F84A"/>
      <color rgb="FF7BF9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408215</xdr:colOff>
      <xdr:row>11</xdr:row>
      <xdr:rowOff>81643</xdr:rowOff>
    </xdr:from>
    <xdr:to>
      <xdr:col>11</xdr:col>
      <xdr:colOff>898073</xdr:colOff>
      <xdr:row>23</xdr:row>
      <xdr:rowOff>163285</xdr:rowOff>
    </xdr:to>
    <xdr:sp macro="" textlink="">
      <xdr:nvSpPr>
        <xdr:cNvPr id="2" name="テキスト ボックス 1"/>
        <xdr:cNvSpPr txBox="1"/>
      </xdr:nvSpPr>
      <xdr:spPr>
        <a:xfrm>
          <a:off x="408215" y="3918857"/>
          <a:ext cx="12423322" cy="2503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＜記入上の注意＞</a:t>
          </a:r>
        </a:p>
        <a:p>
          <a:r>
            <a:rPr kumimoji="1" lang="ja-JP" altLang="en-US" sz="1100"/>
            <a:t>①色付きのセルは自動計算。</a:t>
          </a:r>
        </a:p>
        <a:p>
          <a:r>
            <a:rPr kumimoji="1" lang="ja-JP" altLang="en-US" sz="1100"/>
            <a:t>②「新人看護職員等数」欄には、新人看護職員等の人数を記載すること。（</a:t>
          </a:r>
          <a:r>
            <a:rPr kumimoji="1" lang="en-US" altLang="ja-JP" sz="1100"/>
            <a:t>70</a:t>
          </a:r>
          <a:r>
            <a:rPr kumimoji="1" lang="ja-JP" altLang="en-US" sz="1100"/>
            <a:t>名以上いる場合は、その数を記載する）</a:t>
          </a:r>
        </a:p>
        <a:p>
          <a:r>
            <a:rPr kumimoji="1" lang="ja-JP" altLang="en-US" sz="1100"/>
            <a:t>　　新人看護職員等の人数は当該年度の４月末日現在に在職している、新人看護職員、新人保健師及び新人助産師であって、それぞれの研修に参加する人数とする。</a:t>
          </a:r>
          <a:endParaRPr kumimoji="1" lang="en-US" altLang="ja-JP" sz="1100"/>
        </a:p>
        <a:p>
          <a:r>
            <a:rPr kumimoji="1" lang="ja-JP" altLang="en-US" sz="1100"/>
            <a:t>　　なお、新人看護職員研修、新人保健師研修又は新人助産師研修の複数の研修を実施する施設において、複数の研修に参加する者は１名として計上する。</a:t>
          </a:r>
        </a:p>
        <a:p>
          <a:r>
            <a:rPr kumimoji="1" lang="ja-JP" altLang="en-US" sz="1100"/>
            <a:t>③「医療機関受入研修事業」の「総時間数」欄は、例えば、１回５時間の研修に３人の新人職員を受け入れて実施した場合は５</a:t>
          </a:r>
          <a:r>
            <a:rPr kumimoji="1" lang="en-US" altLang="ja-JP" sz="1100"/>
            <a:t>×</a:t>
          </a:r>
          <a:r>
            <a:rPr kumimoji="1" lang="ja-JP" altLang="en-US" sz="1100"/>
            <a:t>３＝１５（時間）のように考え、</a:t>
          </a:r>
          <a:endParaRPr kumimoji="1" lang="en-US" altLang="ja-JP" sz="1100"/>
        </a:p>
        <a:p>
          <a:r>
            <a:rPr kumimoji="1" lang="ja-JP" altLang="en-US" sz="1100"/>
            <a:t>　予定している年間の総時間数を記載すること。</a:t>
          </a:r>
        </a:p>
        <a:p>
          <a:r>
            <a:rPr kumimoji="1" lang="ja-JP" altLang="en-US" sz="1100"/>
            <a:t>④「受入予定数」欄は総時間数４０時間につき１名と考え、３０名が上限となる。なお、時間数に４０時間未満の端数が生じた場合は切り捨てる。</a:t>
          </a:r>
        </a:p>
        <a:p>
          <a:r>
            <a:rPr kumimoji="1" lang="ja-JP" altLang="en-US" sz="1100"/>
            <a:t>⑤Ｆ欄は、Ｄ欄の金額とＥ欄の金額とを比較して少ない方の額となる。</a:t>
          </a:r>
        </a:p>
        <a:p>
          <a:r>
            <a:rPr kumimoji="1" lang="ja-JP" altLang="en-US" sz="1100"/>
            <a:t>⑥Ｇ欄は、Ｃ欄の金額とＦ欄の金額とを比較して少ない方の額となる。</a:t>
          </a:r>
        </a:p>
        <a:p>
          <a:r>
            <a:rPr kumimoji="1" lang="ja-JP" altLang="en-US" sz="1100"/>
            <a:t>⑦Ｈ欄は、Ｇ欄の２分の１の額となる。（ただし、</a:t>
          </a:r>
          <a:r>
            <a:rPr kumimoji="1" lang="en-US" altLang="ja-JP" sz="1100"/>
            <a:t>1,000</a:t>
          </a:r>
          <a:r>
            <a:rPr kumimoji="1" lang="ja-JP" altLang="en-US" sz="1100"/>
            <a:t>円未満の端数が生じた場合には、これを切り捨てるものとする。）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163286</xdr:colOff>
      <xdr:row>11</xdr:row>
      <xdr:rowOff>27214</xdr:rowOff>
    </xdr:from>
    <xdr:to>
      <xdr:col>25</xdr:col>
      <xdr:colOff>176893</xdr:colOff>
      <xdr:row>35</xdr:row>
      <xdr:rowOff>27214</xdr:rowOff>
    </xdr:to>
    <xdr:sp macro="" textlink="">
      <xdr:nvSpPr>
        <xdr:cNvPr id="2" name="テキスト ボックス 1"/>
        <xdr:cNvSpPr txBox="1"/>
      </xdr:nvSpPr>
      <xdr:spPr>
        <a:xfrm>
          <a:off x="163286" y="2707821"/>
          <a:ext cx="11865428" cy="381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t>＜記入上の注意＞</a:t>
          </a:r>
        </a:p>
        <a:p>
          <a:r>
            <a:rPr kumimoji="1" lang="ja-JP" altLang="en-US" sz="1000"/>
            <a:t>①「看護職員数」「新人看護職員数」「新人保健師数」「新人助産師数」及び「研修における組織体制」は４月末現在で記載すること。</a:t>
          </a:r>
        </a:p>
        <a:p>
          <a:r>
            <a:rPr kumimoji="1" lang="ja-JP" altLang="en-US" sz="1000"/>
            <a:t>②「看護職員数」とは、保健師、助産師、看護師、准看護師のいずれかの免許の有資格者数とし、２以上の免許を持つ者も１人として数える。</a:t>
          </a:r>
        </a:p>
        <a:p>
          <a:r>
            <a:rPr kumimoji="1" lang="ja-JP" altLang="en-US" sz="1000"/>
            <a:t>③「新人看護職員数」には、主として免許取得後に初めて就労する保健師、助産師、看護師及び准看護師のうち、新人看護職員研修に参加する者の数を記載すること。</a:t>
          </a:r>
        </a:p>
        <a:p>
          <a:r>
            <a:rPr kumimoji="1" lang="ja-JP" altLang="en-US" sz="1000"/>
            <a:t>④「新人保健師数」には、主として保健師免許取得後に初めて保健師として就労する保健師のうち、新人保健師研修に参加する者の数を記載すること。</a:t>
          </a:r>
        </a:p>
        <a:p>
          <a:r>
            <a:rPr kumimoji="1" lang="ja-JP" altLang="en-US" sz="1000"/>
            <a:t>⑤「新人助産師数」には、主として助産師免許取得後に初めて助産師として就労する助産師のうち、新人助産師研修に参加する者の数を記載すること。</a:t>
          </a:r>
        </a:p>
        <a:p>
          <a:r>
            <a:rPr kumimoji="1" lang="ja-JP" altLang="en-US" sz="1000"/>
            <a:t>⑥「うち再掲分」には、「新人保健師数」又は「新人助産師数」のうち「新人看護職員数」にも計上した者の数を記載すること。</a:t>
          </a:r>
        </a:p>
        <a:p>
          <a:r>
            <a:rPr kumimoji="1" lang="ja-JP" altLang="en-US" sz="1000"/>
            <a:t>⑦「看護職員（保健師、助産師）離職率」の算出にあたっては次式による。なお、各数値は当該年度の前年度の数値を使用すること。</a:t>
          </a:r>
        </a:p>
        <a:p>
          <a:r>
            <a:rPr kumimoji="1" lang="ja-JP" altLang="en-US" sz="1000"/>
            <a:t>　　　　看護職員</a:t>
          </a:r>
          <a:r>
            <a:rPr kumimoji="1" lang="en-US" altLang="ja-JP" sz="1000"/>
            <a:t>(</a:t>
          </a:r>
          <a:r>
            <a:rPr kumimoji="1" lang="ja-JP" altLang="en-US" sz="1000"/>
            <a:t>保健師、助産師</a:t>
          </a:r>
          <a:r>
            <a:rPr kumimoji="1" lang="en-US" altLang="ja-JP" sz="1000"/>
            <a:t>)</a:t>
          </a:r>
          <a:r>
            <a:rPr kumimoji="1" lang="ja-JP" altLang="en-US" sz="1000"/>
            <a:t>離職率＝看護職員</a:t>
          </a:r>
          <a:r>
            <a:rPr kumimoji="1" lang="en-US" altLang="ja-JP" sz="1000"/>
            <a:t>(</a:t>
          </a:r>
          <a:r>
            <a:rPr kumimoji="1" lang="ja-JP" altLang="en-US" sz="1000"/>
            <a:t>保健師、助産師</a:t>
          </a:r>
          <a:r>
            <a:rPr kumimoji="1" lang="en-US" altLang="ja-JP" sz="1000"/>
            <a:t>)</a:t>
          </a:r>
          <a:r>
            <a:rPr kumimoji="1" lang="ja-JP" altLang="en-US" sz="1000"/>
            <a:t>退職者数／平均看護職員</a:t>
          </a:r>
          <a:r>
            <a:rPr kumimoji="1" lang="en-US" altLang="ja-JP" sz="1000"/>
            <a:t>(</a:t>
          </a:r>
          <a:r>
            <a:rPr kumimoji="1" lang="ja-JP" altLang="en-US" sz="1000"/>
            <a:t>保健師、助産師</a:t>
          </a:r>
          <a:r>
            <a:rPr kumimoji="1" lang="en-US" altLang="ja-JP" sz="1000"/>
            <a:t>)</a:t>
          </a:r>
          <a:r>
            <a:rPr kumimoji="1" lang="ja-JP" altLang="en-US" sz="1000"/>
            <a:t>数</a:t>
          </a:r>
          <a:r>
            <a:rPr kumimoji="1" lang="en-US" altLang="ja-JP" sz="1000"/>
            <a:t>×</a:t>
          </a:r>
          <a:r>
            <a:rPr kumimoji="1" lang="ja-JP" altLang="en-US" sz="1000"/>
            <a:t>１００　（小数第２位を四捨五入）</a:t>
          </a:r>
        </a:p>
        <a:p>
          <a:r>
            <a:rPr kumimoji="1" lang="ja-JP" altLang="en-US" sz="1000"/>
            <a:t>　　　　　</a:t>
          </a:r>
          <a:r>
            <a:rPr kumimoji="1" lang="en-US" altLang="ja-JP" sz="1000"/>
            <a:t>※</a:t>
          </a:r>
          <a:r>
            <a:rPr kumimoji="1" lang="ja-JP" altLang="en-US" sz="1000"/>
            <a:t>看護職員（保健師、助産師）退職者数＝その年度の４月１日から３月３１日までの間に退職した看護職員（保健師、助産師）の数</a:t>
          </a:r>
        </a:p>
        <a:p>
          <a:r>
            <a:rPr kumimoji="1" lang="ja-JP" altLang="en-US" sz="1000"/>
            <a:t>　　　　　　</a:t>
          </a:r>
          <a:r>
            <a:rPr kumimoji="1" lang="ja-JP" altLang="en-US" sz="1000" baseline="0"/>
            <a:t> </a:t>
          </a:r>
          <a:r>
            <a:rPr kumimoji="1" lang="ja-JP" altLang="en-US" sz="1000"/>
            <a:t>平均看護職員（保健師、助産師）数＝（年度当初の在籍看護職員（保健師、助産師）数＋年度末の在籍看護職員（保健師、助産師）数）／２</a:t>
          </a:r>
        </a:p>
        <a:p>
          <a:r>
            <a:rPr kumimoji="1" lang="ja-JP" altLang="en-US" sz="1000"/>
            <a:t>⑧「新人看護職員</a:t>
          </a:r>
          <a:r>
            <a:rPr kumimoji="1" lang="en-US" altLang="ja-JP" sz="1000"/>
            <a:t>(</a:t>
          </a:r>
          <a:r>
            <a:rPr kumimoji="1" lang="ja-JP" altLang="en-US" sz="1000"/>
            <a:t>保健師、助産師</a:t>
          </a:r>
          <a:r>
            <a:rPr kumimoji="1" lang="en-US" altLang="ja-JP" sz="1000"/>
            <a:t>)</a:t>
          </a:r>
          <a:r>
            <a:rPr kumimoji="1" lang="ja-JP" altLang="en-US" sz="1000"/>
            <a:t>離職率」の算出にあたっては次式による。なお、各数値は当該年度の前年度の数値を使用すること。</a:t>
          </a:r>
        </a:p>
        <a:p>
          <a:r>
            <a:rPr kumimoji="1" lang="ja-JP" altLang="en-US" sz="1000"/>
            <a:t>　　　　新人看護職員</a:t>
          </a:r>
          <a:r>
            <a:rPr kumimoji="1" lang="en-US" altLang="ja-JP" sz="1000"/>
            <a:t>(</a:t>
          </a:r>
          <a:r>
            <a:rPr kumimoji="1" lang="ja-JP" altLang="en-US" sz="1000"/>
            <a:t>保健師、助産師</a:t>
          </a:r>
          <a:r>
            <a:rPr kumimoji="1" lang="en-US" altLang="ja-JP" sz="1000"/>
            <a:t>)</a:t>
          </a:r>
          <a:r>
            <a:rPr kumimoji="1" lang="ja-JP" altLang="en-US" sz="1000"/>
            <a:t>離職率＝新人看護職員</a:t>
          </a:r>
          <a:r>
            <a:rPr kumimoji="1" lang="en-US" altLang="ja-JP" sz="1000"/>
            <a:t>(</a:t>
          </a:r>
          <a:r>
            <a:rPr kumimoji="1" lang="ja-JP" altLang="en-US" sz="1000"/>
            <a:t>保健師、助産師</a:t>
          </a:r>
          <a:r>
            <a:rPr kumimoji="1" lang="en-US" altLang="ja-JP" sz="1000"/>
            <a:t>)</a:t>
          </a:r>
          <a:r>
            <a:rPr kumimoji="1" lang="ja-JP" altLang="en-US" sz="1000"/>
            <a:t>退職者数／新人看護職員</a:t>
          </a:r>
          <a:r>
            <a:rPr kumimoji="1" lang="en-US" altLang="ja-JP" sz="1000"/>
            <a:t>(</a:t>
          </a:r>
          <a:r>
            <a:rPr kumimoji="1" lang="ja-JP" altLang="en-US" sz="1000"/>
            <a:t>保健師、助産師</a:t>
          </a:r>
          <a:r>
            <a:rPr kumimoji="1" lang="en-US" altLang="ja-JP" sz="1000"/>
            <a:t>)</a:t>
          </a:r>
          <a:r>
            <a:rPr kumimoji="1" lang="ja-JP" altLang="en-US" sz="1000"/>
            <a:t>採用者数</a:t>
          </a:r>
          <a:r>
            <a:rPr kumimoji="1" lang="en-US" altLang="ja-JP" sz="1000"/>
            <a:t>×</a:t>
          </a:r>
          <a:r>
            <a:rPr kumimoji="1" lang="ja-JP" altLang="en-US" sz="1000"/>
            <a:t>１００　（小数第２位を四捨五入）</a:t>
          </a:r>
        </a:p>
        <a:p>
          <a:r>
            <a:rPr kumimoji="1" lang="ja-JP" altLang="en-US" sz="1000"/>
            <a:t>　　　　　</a:t>
          </a:r>
          <a:r>
            <a:rPr kumimoji="1" lang="en-US" altLang="ja-JP" sz="1000"/>
            <a:t>※</a:t>
          </a:r>
          <a:r>
            <a:rPr kumimoji="1" lang="ja-JP" altLang="en-US" sz="1000"/>
            <a:t>新人看護職員</a:t>
          </a:r>
          <a:r>
            <a:rPr kumimoji="1" lang="en-US" altLang="ja-JP" sz="1000"/>
            <a:t>(</a:t>
          </a:r>
          <a:r>
            <a:rPr kumimoji="1" lang="ja-JP" altLang="en-US" sz="1000"/>
            <a:t>保健師、助産師</a:t>
          </a:r>
          <a:r>
            <a:rPr kumimoji="1" lang="en-US" altLang="ja-JP" sz="1000"/>
            <a:t>)</a:t>
          </a:r>
          <a:r>
            <a:rPr kumimoji="1" lang="ja-JP" altLang="en-US" sz="1000"/>
            <a:t>退職者数＝その年度の４月１日から３月３１日の間に退職した新人看護職員</a:t>
          </a:r>
          <a:r>
            <a:rPr kumimoji="1" lang="en-US" altLang="ja-JP" sz="1000"/>
            <a:t>(</a:t>
          </a:r>
          <a:r>
            <a:rPr kumimoji="1" lang="ja-JP" altLang="en-US" sz="1000"/>
            <a:t>保健師、助産師</a:t>
          </a:r>
          <a:r>
            <a:rPr kumimoji="1" lang="en-US" altLang="ja-JP" sz="1000"/>
            <a:t>)</a:t>
          </a:r>
          <a:r>
            <a:rPr kumimoji="1" lang="ja-JP" altLang="en-US" sz="1000"/>
            <a:t>の数</a:t>
          </a:r>
        </a:p>
        <a:p>
          <a:r>
            <a:rPr kumimoji="1" lang="ja-JP" altLang="en-US" sz="1000"/>
            <a:t>　　　　　　新人看護職員</a:t>
          </a:r>
          <a:r>
            <a:rPr kumimoji="1" lang="en-US" altLang="ja-JP" sz="1000"/>
            <a:t>(</a:t>
          </a:r>
          <a:r>
            <a:rPr kumimoji="1" lang="ja-JP" altLang="en-US" sz="1000"/>
            <a:t>保健師、助産師</a:t>
          </a:r>
          <a:r>
            <a:rPr kumimoji="1" lang="en-US" altLang="ja-JP" sz="1000"/>
            <a:t>)</a:t>
          </a:r>
          <a:r>
            <a:rPr kumimoji="1" lang="ja-JP" altLang="en-US" sz="1000"/>
            <a:t>採用者数＝その年度の４月１日から３月３１日の間に採用した新人看護職員</a:t>
          </a:r>
          <a:r>
            <a:rPr kumimoji="1" lang="en-US" altLang="ja-JP" sz="1000"/>
            <a:t>(</a:t>
          </a:r>
          <a:r>
            <a:rPr kumimoji="1" lang="ja-JP" altLang="en-US" sz="1000"/>
            <a:t>保健師、助産師</a:t>
          </a:r>
          <a:r>
            <a:rPr kumimoji="1" lang="en-US" altLang="ja-JP" sz="1000"/>
            <a:t>)</a:t>
          </a:r>
          <a:r>
            <a:rPr kumimoji="1" lang="ja-JP" altLang="en-US" sz="1000"/>
            <a:t>の数</a:t>
          </a:r>
        </a:p>
        <a:p>
          <a:r>
            <a:rPr kumimoji="1" lang="ja-JP" altLang="en-US" sz="1000"/>
            <a:t>⑨「研修の公開・公募方法」は、プルダウンから最もよく当てはまるものを選択し、「その他」を選択した場合は備考欄に体制及び方法を簡潔に記載すること。</a:t>
          </a:r>
        </a:p>
        <a:p>
          <a:r>
            <a:rPr kumimoji="1" lang="ja-JP" altLang="en-US" sz="1000"/>
            <a:t>⑩「研修責任者数」「教育担当者数」及び「実地指導者数」は、兼任の場合は、兼務している役割のそれぞれで「兼任」欄の人数に含める。</a:t>
          </a:r>
        </a:p>
        <a:p>
          <a:r>
            <a:rPr kumimoji="1" lang="ja-JP" altLang="en-US" sz="1000"/>
            <a:t>⑪「受入予定人数」は、自施設の研修に、他の病院等から受け入れる予定の者の数とし、実人数とする。</a:t>
          </a:r>
        </a:p>
        <a:p>
          <a:r>
            <a:rPr kumimoji="1" lang="ja-JP" altLang="en-US" sz="1000"/>
            <a:t>⑫「実施月数」「実施日数」は、それぞれ医療機関受入研修事業の年間実施予定月数、日数を記載すること。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408213</xdr:colOff>
      <xdr:row>11</xdr:row>
      <xdr:rowOff>81643</xdr:rowOff>
    </xdr:from>
    <xdr:to>
      <xdr:col>13</xdr:col>
      <xdr:colOff>108856</xdr:colOff>
      <xdr:row>24</xdr:row>
      <xdr:rowOff>95250</xdr:rowOff>
    </xdr:to>
    <xdr:sp macro="" textlink="">
      <xdr:nvSpPr>
        <xdr:cNvPr id="2" name="テキスト ボックス 1"/>
        <xdr:cNvSpPr txBox="1"/>
      </xdr:nvSpPr>
      <xdr:spPr>
        <a:xfrm>
          <a:off x="408213" y="3918857"/>
          <a:ext cx="13865679" cy="2612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＜記入上の注意＞</a:t>
          </a:r>
        </a:p>
        <a:p>
          <a:r>
            <a:rPr kumimoji="1" lang="ja-JP" altLang="en-US" sz="1100"/>
            <a:t>①色付きのセルは自動計算。</a:t>
          </a:r>
        </a:p>
        <a:p>
          <a:r>
            <a:rPr kumimoji="1" lang="ja-JP" altLang="en-US" sz="1100"/>
            <a:t>②「新人看護職員等数」欄には、新人看護職員等の人数を記載すること。（</a:t>
          </a:r>
          <a:r>
            <a:rPr kumimoji="1" lang="en-US" altLang="ja-JP" sz="1100"/>
            <a:t>70</a:t>
          </a:r>
          <a:r>
            <a:rPr kumimoji="1" lang="ja-JP" altLang="en-US" sz="1100"/>
            <a:t>名以上いる場合は、その数を記載する）</a:t>
          </a:r>
        </a:p>
        <a:p>
          <a:r>
            <a:rPr kumimoji="1" lang="ja-JP" altLang="en-US" sz="1100"/>
            <a:t>　　新人看護職員等の人数は当該年度の４月末日現在に在職している、新人看護職員、新人保健師及び新人助産師であって、それぞれの研修に参加する人数とする。</a:t>
          </a:r>
          <a:endParaRPr kumimoji="1" lang="en-US" altLang="ja-JP" sz="1100"/>
        </a:p>
        <a:p>
          <a:r>
            <a:rPr kumimoji="1" lang="ja-JP" altLang="en-US" sz="1100"/>
            <a:t>　　なお、新人看護職員研修、新人保健師研修又は新人助産師研修の複数の研修を実施する施設において、複数の研修に参加する者は１名として計上する。</a:t>
          </a:r>
        </a:p>
        <a:p>
          <a:r>
            <a:rPr kumimoji="1" lang="ja-JP" altLang="en-US" sz="1100"/>
            <a:t>③「医療機関受入研修事業」の「総時間数」欄は、例えば、１回５時間の研修に３人の新人職員を受け入れて実施した場合は５</a:t>
          </a:r>
          <a:r>
            <a:rPr kumimoji="1" lang="en-US" altLang="ja-JP" sz="1100"/>
            <a:t>×</a:t>
          </a:r>
          <a:r>
            <a:rPr kumimoji="1" lang="ja-JP" altLang="en-US" sz="1100"/>
            <a:t>３＝１５（時間）のように考え、予定している年間の総時間数を記載すること。</a:t>
          </a:r>
        </a:p>
        <a:p>
          <a:r>
            <a:rPr kumimoji="1" lang="ja-JP" altLang="en-US" sz="1100"/>
            <a:t>④「受入予定数」欄は総時間数４０時間につき１名と考え、３０名が上限となる。なお、時間数に４０時間未満の端数が生じた場合は切り捨てる。</a:t>
          </a:r>
        </a:p>
        <a:p>
          <a:r>
            <a:rPr kumimoji="1" lang="ja-JP" altLang="en-US" sz="1100"/>
            <a:t>⑤Ｆ欄は、Ｄ欄の金額とＥ欄の金額とを比較して少ない方の額となる。</a:t>
          </a:r>
        </a:p>
        <a:p>
          <a:r>
            <a:rPr kumimoji="1" lang="ja-JP" altLang="en-US" sz="1100"/>
            <a:t>⑥Ｇ欄は、Ｃ欄の金額とＦ欄の金額とを比較して少ない方の額となる。</a:t>
          </a:r>
        </a:p>
        <a:p>
          <a:r>
            <a:rPr kumimoji="1" lang="ja-JP" altLang="en-US" sz="1200" b="1" u="sng"/>
            <a:t>⑦Ｈ欄は、Ｇ欄の２分の１の額を記入する。（ただし、</a:t>
          </a:r>
          <a:r>
            <a:rPr kumimoji="1" lang="en-US" altLang="ja-JP" sz="1200" b="1" u="sng"/>
            <a:t>1,000</a:t>
          </a:r>
          <a:r>
            <a:rPr kumimoji="1" lang="ja-JP" altLang="en-US" sz="1200" b="1" u="sng"/>
            <a:t>円未満の端数が生じた場合には、これを切り捨てるものとする。）ただし、予算の範囲内で交付決定をしている場合は、交付決定額を上限とする。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163286</xdr:colOff>
      <xdr:row>11</xdr:row>
      <xdr:rowOff>27214</xdr:rowOff>
    </xdr:from>
    <xdr:to>
      <xdr:col>25</xdr:col>
      <xdr:colOff>176893</xdr:colOff>
      <xdr:row>35</xdr:row>
      <xdr:rowOff>27214</xdr:rowOff>
    </xdr:to>
    <xdr:sp macro="" textlink="">
      <xdr:nvSpPr>
        <xdr:cNvPr id="2" name="テキスト ボックス 1"/>
        <xdr:cNvSpPr txBox="1"/>
      </xdr:nvSpPr>
      <xdr:spPr>
        <a:xfrm>
          <a:off x="163286" y="2675164"/>
          <a:ext cx="11862707" cy="397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t>＜記入上の注意＞</a:t>
          </a:r>
        </a:p>
        <a:p>
          <a:r>
            <a:rPr kumimoji="1" lang="ja-JP" altLang="en-US" sz="1000"/>
            <a:t>①「看護職員数」「新人看護職員数」「新人保健師数」「新人助産師数」及び「研修における組織体制」は４月末現在で記載すること。</a:t>
          </a:r>
        </a:p>
        <a:p>
          <a:r>
            <a:rPr kumimoji="1" lang="ja-JP" altLang="en-US" sz="1000"/>
            <a:t>②「看護職員数」とは、保健師、助産師、看護師、准看護師のいずれかの免許の有資格者数とし、２以上の免許を持つ者も１人として数える。</a:t>
          </a:r>
        </a:p>
        <a:p>
          <a:r>
            <a:rPr kumimoji="1" lang="ja-JP" altLang="en-US" sz="1000"/>
            <a:t>③「新人看護職員数」には、主として免許取得後に初めて就労する保健師、助産師、看護師及び准看護師のうち、新人看護職員研修に参加する者の数を記載すること。</a:t>
          </a:r>
        </a:p>
        <a:p>
          <a:r>
            <a:rPr kumimoji="1" lang="ja-JP" altLang="en-US" sz="1000"/>
            <a:t>④「新人保健師数」には、主として保健師免許取得後に初めて保健師として就労する保健師のうち、新人保健師研修に参加する者の数を記載すること。</a:t>
          </a:r>
        </a:p>
        <a:p>
          <a:r>
            <a:rPr kumimoji="1" lang="ja-JP" altLang="en-US" sz="1000"/>
            <a:t>⑤「新人助産師数」には、主として助産師免許取得後に初めて助産師として就労する助産師のうち、新人助産師研修に参加する者の数を記載すること。</a:t>
          </a:r>
        </a:p>
        <a:p>
          <a:r>
            <a:rPr kumimoji="1" lang="ja-JP" altLang="en-US" sz="1000"/>
            <a:t>⑥「うち再掲分」には、「新人保健師数」又は「新人助産師数」のうち「新人看護職員数」にも計上した者の数を記載すること。</a:t>
          </a:r>
        </a:p>
        <a:p>
          <a:r>
            <a:rPr kumimoji="1" lang="ja-JP" altLang="en-US" sz="1000"/>
            <a:t>⑦「看護職員（保健師、助産師）離職率」の算出にあたっては次式による。なお、各数値は当該年度の前年度の数値を使用すること。</a:t>
          </a:r>
        </a:p>
        <a:p>
          <a:r>
            <a:rPr kumimoji="1" lang="ja-JP" altLang="en-US" sz="1000"/>
            <a:t>　　　　看護職員</a:t>
          </a:r>
          <a:r>
            <a:rPr kumimoji="1" lang="en-US" altLang="ja-JP" sz="1000"/>
            <a:t>(</a:t>
          </a:r>
          <a:r>
            <a:rPr kumimoji="1" lang="ja-JP" altLang="en-US" sz="1000"/>
            <a:t>保健師、助産師</a:t>
          </a:r>
          <a:r>
            <a:rPr kumimoji="1" lang="en-US" altLang="ja-JP" sz="1000"/>
            <a:t>)</a:t>
          </a:r>
          <a:r>
            <a:rPr kumimoji="1" lang="ja-JP" altLang="en-US" sz="1000"/>
            <a:t>離職率＝看護職員</a:t>
          </a:r>
          <a:r>
            <a:rPr kumimoji="1" lang="en-US" altLang="ja-JP" sz="1000"/>
            <a:t>(</a:t>
          </a:r>
          <a:r>
            <a:rPr kumimoji="1" lang="ja-JP" altLang="en-US" sz="1000"/>
            <a:t>保健師、助産師</a:t>
          </a:r>
          <a:r>
            <a:rPr kumimoji="1" lang="en-US" altLang="ja-JP" sz="1000"/>
            <a:t>)</a:t>
          </a:r>
          <a:r>
            <a:rPr kumimoji="1" lang="ja-JP" altLang="en-US" sz="1000"/>
            <a:t>退職者数／平均看護職員</a:t>
          </a:r>
          <a:r>
            <a:rPr kumimoji="1" lang="en-US" altLang="ja-JP" sz="1000"/>
            <a:t>(</a:t>
          </a:r>
          <a:r>
            <a:rPr kumimoji="1" lang="ja-JP" altLang="en-US" sz="1000"/>
            <a:t>保健師、助産師</a:t>
          </a:r>
          <a:r>
            <a:rPr kumimoji="1" lang="en-US" altLang="ja-JP" sz="1000"/>
            <a:t>)</a:t>
          </a:r>
          <a:r>
            <a:rPr kumimoji="1" lang="ja-JP" altLang="en-US" sz="1000"/>
            <a:t>数</a:t>
          </a:r>
          <a:r>
            <a:rPr kumimoji="1" lang="en-US" altLang="ja-JP" sz="1000"/>
            <a:t>×</a:t>
          </a:r>
          <a:r>
            <a:rPr kumimoji="1" lang="ja-JP" altLang="en-US" sz="1000"/>
            <a:t>１００　（小数第２位を四捨五入）</a:t>
          </a:r>
        </a:p>
        <a:p>
          <a:r>
            <a:rPr kumimoji="1" lang="ja-JP" altLang="en-US" sz="1000"/>
            <a:t>　　　　　</a:t>
          </a:r>
          <a:r>
            <a:rPr kumimoji="1" lang="en-US" altLang="ja-JP" sz="1000"/>
            <a:t>※</a:t>
          </a:r>
          <a:r>
            <a:rPr kumimoji="1" lang="ja-JP" altLang="en-US" sz="1000"/>
            <a:t>看護職員（保健師、助産師）退職者数＝その年度の４月１日から３月３１日までの間に退職した看護職員（保健師、助産師）の数</a:t>
          </a:r>
        </a:p>
        <a:p>
          <a:r>
            <a:rPr kumimoji="1" lang="ja-JP" altLang="en-US" sz="1000"/>
            <a:t>　　　　　　</a:t>
          </a:r>
          <a:r>
            <a:rPr kumimoji="1" lang="ja-JP" altLang="en-US" sz="1000" baseline="0"/>
            <a:t> </a:t>
          </a:r>
          <a:r>
            <a:rPr kumimoji="1" lang="ja-JP" altLang="en-US" sz="1000"/>
            <a:t>平均看護職員（保健師、助産師）数＝（年度当初の在籍看護職員（保健師、助産師）数＋年度末の在籍看護職員（保健師、助産師）数）／２</a:t>
          </a:r>
        </a:p>
        <a:p>
          <a:r>
            <a:rPr kumimoji="1" lang="ja-JP" altLang="en-US" sz="1000"/>
            <a:t>⑧「新人看護職員</a:t>
          </a:r>
          <a:r>
            <a:rPr kumimoji="1" lang="en-US" altLang="ja-JP" sz="1000"/>
            <a:t>(</a:t>
          </a:r>
          <a:r>
            <a:rPr kumimoji="1" lang="ja-JP" altLang="en-US" sz="1000"/>
            <a:t>保健師、助産師</a:t>
          </a:r>
          <a:r>
            <a:rPr kumimoji="1" lang="en-US" altLang="ja-JP" sz="1000"/>
            <a:t>)</a:t>
          </a:r>
          <a:r>
            <a:rPr kumimoji="1" lang="ja-JP" altLang="en-US" sz="1000"/>
            <a:t>離職率」の算出にあたっては次式による。なお、各数値は当該年度の前年度の数値を使用すること。</a:t>
          </a:r>
        </a:p>
        <a:p>
          <a:r>
            <a:rPr kumimoji="1" lang="ja-JP" altLang="en-US" sz="1000"/>
            <a:t>　　　　新人看護職員</a:t>
          </a:r>
          <a:r>
            <a:rPr kumimoji="1" lang="en-US" altLang="ja-JP" sz="1000"/>
            <a:t>(</a:t>
          </a:r>
          <a:r>
            <a:rPr kumimoji="1" lang="ja-JP" altLang="en-US" sz="1000"/>
            <a:t>保健師、助産師</a:t>
          </a:r>
          <a:r>
            <a:rPr kumimoji="1" lang="en-US" altLang="ja-JP" sz="1000"/>
            <a:t>)</a:t>
          </a:r>
          <a:r>
            <a:rPr kumimoji="1" lang="ja-JP" altLang="en-US" sz="1000"/>
            <a:t>離職率＝新人看護職員</a:t>
          </a:r>
          <a:r>
            <a:rPr kumimoji="1" lang="en-US" altLang="ja-JP" sz="1000"/>
            <a:t>(</a:t>
          </a:r>
          <a:r>
            <a:rPr kumimoji="1" lang="ja-JP" altLang="en-US" sz="1000"/>
            <a:t>保健師、助産師</a:t>
          </a:r>
          <a:r>
            <a:rPr kumimoji="1" lang="en-US" altLang="ja-JP" sz="1000"/>
            <a:t>)</a:t>
          </a:r>
          <a:r>
            <a:rPr kumimoji="1" lang="ja-JP" altLang="en-US" sz="1000"/>
            <a:t>退職者数／新人看護職員</a:t>
          </a:r>
          <a:r>
            <a:rPr kumimoji="1" lang="en-US" altLang="ja-JP" sz="1000"/>
            <a:t>(</a:t>
          </a:r>
          <a:r>
            <a:rPr kumimoji="1" lang="ja-JP" altLang="en-US" sz="1000"/>
            <a:t>保健師、助産師</a:t>
          </a:r>
          <a:r>
            <a:rPr kumimoji="1" lang="en-US" altLang="ja-JP" sz="1000"/>
            <a:t>)</a:t>
          </a:r>
          <a:r>
            <a:rPr kumimoji="1" lang="ja-JP" altLang="en-US" sz="1000"/>
            <a:t>採用者数</a:t>
          </a:r>
          <a:r>
            <a:rPr kumimoji="1" lang="en-US" altLang="ja-JP" sz="1000"/>
            <a:t>×</a:t>
          </a:r>
          <a:r>
            <a:rPr kumimoji="1" lang="ja-JP" altLang="en-US" sz="1000"/>
            <a:t>１００　（小数第２位を四捨五入）</a:t>
          </a:r>
        </a:p>
        <a:p>
          <a:r>
            <a:rPr kumimoji="1" lang="ja-JP" altLang="en-US" sz="1000"/>
            <a:t>　　　　　</a:t>
          </a:r>
          <a:r>
            <a:rPr kumimoji="1" lang="en-US" altLang="ja-JP" sz="1000"/>
            <a:t>※</a:t>
          </a:r>
          <a:r>
            <a:rPr kumimoji="1" lang="ja-JP" altLang="en-US" sz="1000"/>
            <a:t>新人看護職員</a:t>
          </a:r>
          <a:r>
            <a:rPr kumimoji="1" lang="en-US" altLang="ja-JP" sz="1000"/>
            <a:t>(</a:t>
          </a:r>
          <a:r>
            <a:rPr kumimoji="1" lang="ja-JP" altLang="en-US" sz="1000"/>
            <a:t>保健師、助産師</a:t>
          </a:r>
          <a:r>
            <a:rPr kumimoji="1" lang="en-US" altLang="ja-JP" sz="1000"/>
            <a:t>)</a:t>
          </a:r>
          <a:r>
            <a:rPr kumimoji="1" lang="ja-JP" altLang="en-US" sz="1000"/>
            <a:t>退職者数＝その年度の４月１日から３月３１日の間に退職した新人看護職員</a:t>
          </a:r>
          <a:r>
            <a:rPr kumimoji="1" lang="en-US" altLang="ja-JP" sz="1000"/>
            <a:t>(</a:t>
          </a:r>
          <a:r>
            <a:rPr kumimoji="1" lang="ja-JP" altLang="en-US" sz="1000"/>
            <a:t>保健師、助産師</a:t>
          </a:r>
          <a:r>
            <a:rPr kumimoji="1" lang="en-US" altLang="ja-JP" sz="1000"/>
            <a:t>)</a:t>
          </a:r>
          <a:r>
            <a:rPr kumimoji="1" lang="ja-JP" altLang="en-US" sz="1000"/>
            <a:t>の数</a:t>
          </a:r>
        </a:p>
        <a:p>
          <a:r>
            <a:rPr kumimoji="1" lang="ja-JP" altLang="en-US" sz="1000"/>
            <a:t>　　　　　　新人看護職員</a:t>
          </a:r>
          <a:r>
            <a:rPr kumimoji="1" lang="en-US" altLang="ja-JP" sz="1000"/>
            <a:t>(</a:t>
          </a:r>
          <a:r>
            <a:rPr kumimoji="1" lang="ja-JP" altLang="en-US" sz="1000"/>
            <a:t>保健師、助産師</a:t>
          </a:r>
          <a:r>
            <a:rPr kumimoji="1" lang="en-US" altLang="ja-JP" sz="1000"/>
            <a:t>)</a:t>
          </a:r>
          <a:r>
            <a:rPr kumimoji="1" lang="ja-JP" altLang="en-US" sz="1000"/>
            <a:t>採用者数＝その年度の４月１日から３月３１日の間に採用した新人看護職員</a:t>
          </a:r>
          <a:r>
            <a:rPr kumimoji="1" lang="en-US" altLang="ja-JP" sz="1000"/>
            <a:t>(</a:t>
          </a:r>
          <a:r>
            <a:rPr kumimoji="1" lang="ja-JP" altLang="en-US" sz="1000"/>
            <a:t>保健師、助産師</a:t>
          </a:r>
          <a:r>
            <a:rPr kumimoji="1" lang="en-US" altLang="ja-JP" sz="1000"/>
            <a:t>)</a:t>
          </a:r>
          <a:r>
            <a:rPr kumimoji="1" lang="ja-JP" altLang="en-US" sz="1000"/>
            <a:t>の数</a:t>
          </a:r>
        </a:p>
        <a:p>
          <a:r>
            <a:rPr kumimoji="1" lang="ja-JP" altLang="en-US" sz="1000"/>
            <a:t>⑨「研修の公開・公募方法」は、プルダウンから最もよく当てはまるものを選択し、「その他」を選択した場合は備考欄に体制及び方法を簡潔に記載すること。</a:t>
          </a:r>
        </a:p>
        <a:p>
          <a:r>
            <a:rPr kumimoji="1" lang="ja-JP" altLang="en-US" sz="1000"/>
            <a:t>⑩「研修責任者数」「教育担当者数」及び「実地指導者数」は、兼任の場合は、兼務している役割のそれぞれで「兼任」欄の人数に含める。</a:t>
          </a:r>
        </a:p>
        <a:p>
          <a:r>
            <a:rPr kumimoji="1" lang="ja-JP" altLang="en-US" sz="1000"/>
            <a:t>⑪「受入予定人数」は、自施設の研修に、他の病院等から受け入れる予定の者の数とし、実人数とする。</a:t>
          </a:r>
        </a:p>
        <a:p>
          <a:r>
            <a:rPr kumimoji="1" lang="ja-JP" altLang="en-US" sz="1000"/>
            <a:t>⑫「実施月数」「実施日数」は、それぞれ医療機関受入研修事業の年間実施予定月数、日数を記載すること。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28"/>
  <sheetViews>
    <sheetView tabSelected="1" view="pageBreakPreview" zoomScale="70" zoomScaleNormal="75" zoomScaleSheetLayoutView="70" workbookViewId="0">
      <selection activeCell="A2" sqref="A2"/>
    </sheetView>
  </sheetViews>
  <sheetFormatPr defaultRowHeight="13.5" x14ac:dyDescent="0.15"/>
  <cols>
    <col min="1" max="1" width="20.5" style="1" customWidth="1"/>
    <col min="2" max="5" width="14.625" style="1" customWidth="1"/>
    <col min="6" max="6" width="9.5" style="1" bestFit="1" customWidth="1"/>
    <col min="7" max="8" width="14.625" style="1" customWidth="1"/>
    <col min="9" max="9" width="9.5" style="1" customWidth="1"/>
    <col min="10" max="15" width="14.625" style="1" customWidth="1"/>
    <col min="16" max="16" width="13.75" style="1" customWidth="1"/>
    <col min="17" max="16384" width="9" style="1"/>
  </cols>
  <sheetData>
    <row r="1" spans="1:20" ht="14.25" x14ac:dyDescent="0.15">
      <c r="A1" s="121" t="s">
        <v>208</v>
      </c>
      <c r="J1" s="2"/>
      <c r="N1" s="2"/>
      <c r="O1" s="2"/>
    </row>
    <row r="2" spans="1:20" x14ac:dyDescent="0.15">
      <c r="O2" s="2"/>
    </row>
    <row r="3" spans="1:20" s="3" customFormat="1" ht="34.5" customHeight="1" x14ac:dyDescent="0.25">
      <c r="A3" s="160" t="s">
        <v>209</v>
      </c>
      <c r="B3" s="160"/>
      <c r="C3" s="160"/>
      <c r="D3" s="160"/>
      <c r="E3" s="160"/>
      <c r="F3" s="160"/>
      <c r="G3" s="160"/>
      <c r="H3" s="160"/>
      <c r="I3" s="160"/>
      <c r="J3" s="160"/>
      <c r="K3" s="160"/>
      <c r="L3" s="160"/>
      <c r="M3" s="160"/>
      <c r="N3" s="160"/>
      <c r="O3" s="160"/>
      <c r="P3" s="160"/>
      <c r="Q3" s="88"/>
    </row>
    <row r="4" spans="1:20" s="3" customFormat="1" ht="25.5" customHeight="1" x14ac:dyDescent="0.15">
      <c r="R4" s="118"/>
      <c r="S4" s="119"/>
      <c r="T4" s="119"/>
    </row>
    <row r="5" spans="1:20" s="3" customFormat="1" ht="20.25" customHeight="1" x14ac:dyDescent="0.15">
      <c r="A5" s="5"/>
      <c r="B5" s="6"/>
      <c r="C5" s="6"/>
      <c r="D5" s="6"/>
      <c r="E5" s="6"/>
      <c r="F5" s="168" t="s">
        <v>84</v>
      </c>
      <c r="G5" s="169"/>
      <c r="H5" s="169"/>
      <c r="I5" s="169"/>
      <c r="J5" s="169"/>
      <c r="K5" s="169"/>
      <c r="L5" s="170"/>
      <c r="M5" s="6"/>
      <c r="N5" s="6"/>
      <c r="O5" s="6"/>
      <c r="P5" s="4"/>
      <c r="R5" s="118"/>
      <c r="S5" s="119"/>
      <c r="T5" s="119"/>
    </row>
    <row r="6" spans="1:20" s="3" customFormat="1" ht="35.25" customHeight="1" x14ac:dyDescent="0.15">
      <c r="A6" s="167" t="s">
        <v>31</v>
      </c>
      <c r="B6" s="156" t="s">
        <v>82</v>
      </c>
      <c r="C6" s="156" t="s">
        <v>112</v>
      </c>
      <c r="D6" s="156" t="s">
        <v>83</v>
      </c>
      <c r="E6" s="157" t="s">
        <v>113</v>
      </c>
      <c r="F6" s="157" t="s">
        <v>210</v>
      </c>
      <c r="G6" s="9" t="s">
        <v>33</v>
      </c>
      <c r="H6" s="9" t="s">
        <v>34</v>
      </c>
      <c r="I6" s="161" t="s">
        <v>35</v>
      </c>
      <c r="J6" s="162"/>
      <c r="K6" s="163"/>
      <c r="L6" s="166" t="s">
        <v>80</v>
      </c>
      <c r="M6" s="156" t="s">
        <v>85</v>
      </c>
      <c r="N6" s="156" t="s">
        <v>114</v>
      </c>
      <c r="O6" s="157" t="s">
        <v>194</v>
      </c>
      <c r="P6" s="166" t="s">
        <v>86</v>
      </c>
      <c r="R6" s="118"/>
      <c r="S6" s="119"/>
      <c r="T6" s="119"/>
    </row>
    <row r="7" spans="1:20" s="3" customFormat="1" ht="28.5" customHeight="1" x14ac:dyDescent="0.15">
      <c r="A7" s="167"/>
      <c r="B7" s="156"/>
      <c r="C7" s="156"/>
      <c r="D7" s="156"/>
      <c r="E7" s="156"/>
      <c r="F7" s="157"/>
      <c r="G7" s="8" t="s">
        <v>107</v>
      </c>
      <c r="H7" s="8" t="s">
        <v>107</v>
      </c>
      <c r="I7" s="7" t="s">
        <v>36</v>
      </c>
      <c r="J7" s="7" t="s">
        <v>37</v>
      </c>
      <c r="K7" s="8" t="s">
        <v>107</v>
      </c>
      <c r="L7" s="166"/>
      <c r="M7" s="156"/>
      <c r="N7" s="156"/>
      <c r="O7" s="156"/>
      <c r="P7" s="166"/>
      <c r="R7" s="118"/>
      <c r="S7" s="119"/>
      <c r="T7" s="10"/>
    </row>
    <row r="8" spans="1:20" s="14" customFormat="1" ht="25.5" customHeight="1" x14ac:dyDescent="0.15">
      <c r="A8" s="11"/>
      <c r="B8" s="12" t="s">
        <v>87</v>
      </c>
      <c r="C8" s="12" t="s">
        <v>88</v>
      </c>
      <c r="D8" s="13" t="s">
        <v>89</v>
      </c>
      <c r="E8" s="12" t="s">
        <v>90</v>
      </c>
      <c r="F8" s="12"/>
      <c r="G8" s="12"/>
      <c r="H8" s="12"/>
      <c r="I8" s="12"/>
      <c r="J8" s="12"/>
      <c r="K8" s="12"/>
      <c r="L8" s="12" t="s">
        <v>115</v>
      </c>
      <c r="M8" s="12" t="s">
        <v>91</v>
      </c>
      <c r="N8" s="12" t="s">
        <v>116</v>
      </c>
      <c r="O8" s="12" t="s">
        <v>117</v>
      </c>
      <c r="P8" s="11"/>
      <c r="R8" s="10"/>
      <c r="S8" s="10"/>
      <c r="T8" s="10"/>
    </row>
    <row r="9" spans="1:20" s="3" customFormat="1" ht="24" customHeight="1" x14ac:dyDescent="0.15">
      <c r="A9" s="5"/>
      <c r="B9" s="15" t="s">
        <v>92</v>
      </c>
      <c r="C9" s="15" t="s">
        <v>92</v>
      </c>
      <c r="D9" s="15" t="s">
        <v>92</v>
      </c>
      <c r="E9" s="15" t="s">
        <v>92</v>
      </c>
      <c r="F9" s="15" t="s">
        <v>28</v>
      </c>
      <c r="G9" s="15" t="s">
        <v>92</v>
      </c>
      <c r="H9" s="15" t="s">
        <v>92</v>
      </c>
      <c r="I9" s="15" t="s">
        <v>110</v>
      </c>
      <c r="J9" s="15" t="s">
        <v>28</v>
      </c>
      <c r="K9" s="15" t="s">
        <v>29</v>
      </c>
      <c r="L9" s="15" t="s">
        <v>29</v>
      </c>
      <c r="M9" s="15" t="s">
        <v>92</v>
      </c>
      <c r="N9" s="15" t="s">
        <v>92</v>
      </c>
      <c r="O9" s="15" t="s">
        <v>29</v>
      </c>
      <c r="P9" s="164"/>
      <c r="R9" s="119"/>
      <c r="S9" s="119"/>
      <c r="T9" s="119"/>
    </row>
    <row r="10" spans="1:20" s="3" customFormat="1" ht="58.5" customHeight="1" x14ac:dyDescent="0.15">
      <c r="A10" s="124"/>
      <c r="B10" s="122"/>
      <c r="C10" s="122"/>
      <c r="D10" s="16">
        <f>B10-C10</f>
        <v>0</v>
      </c>
      <c r="E10" s="122"/>
      <c r="F10" s="122"/>
      <c r="G10" s="123"/>
      <c r="H10" s="16">
        <f>ROUNDDOWN(IF(F10&gt;70,70,F10)/5,0)*215000</f>
        <v>0</v>
      </c>
      <c r="I10" s="122"/>
      <c r="J10" s="16">
        <f>IF(ROUNDDOWN(I10/40,0)&gt;30,30,ROUNDDOWN(I10/40,0))</f>
        <v>0</v>
      </c>
      <c r="K10" s="16">
        <f>IF(J10&lt;1,0,IF((1&lt;=J10)*OR(J10&lt;=4),113000,IF((5&lt;=J10)*OR(J10&lt;=9),226000,IF((10&lt;=J10)*OR(J10&lt;=14),566000,IF((15&lt;=J10)*OR(J10&lt;=19),849000,1132000+(J10-20)*45000)))))</f>
        <v>0</v>
      </c>
      <c r="L10" s="16">
        <f>G10+H10+K10</f>
        <v>0</v>
      </c>
      <c r="M10" s="16">
        <f>MIN(E10,L10)</f>
        <v>0</v>
      </c>
      <c r="N10" s="16">
        <f>MIN(D10,M10)</f>
        <v>0</v>
      </c>
      <c r="O10" s="16">
        <f>ROUNDDOWN((N10/2),-3)</f>
        <v>0</v>
      </c>
      <c r="P10" s="165"/>
      <c r="R10" s="119"/>
      <c r="S10" s="119"/>
      <c r="T10" s="119"/>
    </row>
    <row r="11" spans="1:20" s="17" customFormat="1" ht="21" customHeight="1" x14ac:dyDescent="0.15">
      <c r="A11" s="18"/>
      <c r="B11" s="19"/>
      <c r="C11" s="19"/>
      <c r="D11" s="19"/>
      <c r="E11" s="19"/>
      <c r="F11" s="19"/>
      <c r="G11" s="19"/>
      <c r="H11" s="19"/>
      <c r="I11" s="19"/>
      <c r="J11" s="19"/>
      <c r="K11" s="19"/>
      <c r="L11" s="19"/>
      <c r="M11" s="19"/>
      <c r="N11" s="19"/>
      <c r="O11" s="19"/>
      <c r="P11" s="20"/>
    </row>
    <row r="12" spans="1:20" s="3" customFormat="1" ht="15.75" customHeight="1" x14ac:dyDescent="0.15">
      <c r="A12" s="148"/>
      <c r="B12" s="14"/>
      <c r="C12" s="14"/>
      <c r="D12" s="14"/>
      <c r="E12" s="14"/>
      <c r="F12" s="14"/>
      <c r="G12" s="14"/>
      <c r="H12" s="14"/>
      <c r="I12" s="14"/>
      <c r="J12" s="14"/>
      <c r="K12" s="14"/>
      <c r="L12" s="14"/>
      <c r="M12" s="153" t="s">
        <v>271</v>
      </c>
      <c r="N12" s="153"/>
      <c r="O12" s="153"/>
      <c r="P12" s="153"/>
    </row>
    <row r="13" spans="1:20" s="24" customFormat="1" ht="15.75" customHeight="1" x14ac:dyDescent="0.15">
      <c r="A13" s="149"/>
      <c r="B13" s="150"/>
      <c r="C13" s="150"/>
      <c r="D13" s="150"/>
      <c r="E13" s="150"/>
      <c r="F13" s="150"/>
      <c r="G13" s="150"/>
      <c r="H13" s="150"/>
      <c r="I13" s="150"/>
      <c r="J13" s="150"/>
      <c r="K13" s="150"/>
      <c r="L13" s="150"/>
      <c r="M13" s="158" t="s">
        <v>272</v>
      </c>
      <c r="N13" s="158"/>
      <c r="O13" s="158"/>
      <c r="P13" s="158"/>
    </row>
    <row r="14" spans="1:20" s="24" customFormat="1" ht="15.75" customHeight="1" x14ac:dyDescent="0.15">
      <c r="A14" s="149"/>
      <c r="B14" s="150"/>
      <c r="C14" s="150"/>
      <c r="D14" s="150"/>
      <c r="E14" s="150"/>
      <c r="F14" s="150"/>
      <c r="G14" s="150"/>
      <c r="H14" s="150"/>
      <c r="I14" s="150"/>
      <c r="J14" s="150"/>
      <c r="K14" s="150"/>
      <c r="L14" s="150"/>
      <c r="M14" s="159" t="s">
        <v>273</v>
      </c>
      <c r="N14" s="159"/>
      <c r="O14" s="159"/>
      <c r="P14" s="159"/>
    </row>
    <row r="15" spans="1:20" s="24" customFormat="1" ht="15.75" customHeight="1" x14ac:dyDescent="0.15">
      <c r="A15" s="149"/>
      <c r="B15" s="150"/>
      <c r="C15" s="150"/>
      <c r="D15" s="150"/>
      <c r="E15" s="150"/>
      <c r="F15" s="150"/>
      <c r="G15" s="150"/>
      <c r="H15" s="150"/>
      <c r="I15" s="150"/>
      <c r="J15" s="150"/>
      <c r="K15" s="150"/>
      <c r="L15" s="150"/>
      <c r="M15" s="158" t="s">
        <v>274</v>
      </c>
      <c r="N15" s="158"/>
      <c r="O15" s="158"/>
      <c r="P15" s="158"/>
    </row>
    <row r="16" spans="1:20" s="24" customFormat="1" ht="15.75" customHeight="1" x14ac:dyDescent="0.15">
      <c r="A16" s="149"/>
      <c r="B16" s="150"/>
      <c r="C16" s="150"/>
      <c r="D16" s="150"/>
      <c r="E16" s="150"/>
      <c r="F16" s="150"/>
      <c r="G16" s="150"/>
      <c r="H16" s="150"/>
      <c r="I16" s="150"/>
      <c r="J16" s="150"/>
      <c r="K16" s="150"/>
      <c r="L16" s="150"/>
      <c r="M16" s="150"/>
      <c r="N16" s="150"/>
      <c r="O16" s="150"/>
      <c r="P16" s="150"/>
    </row>
    <row r="17" spans="1:16" s="3" customFormat="1" ht="15.75" customHeight="1" x14ac:dyDescent="0.15">
      <c r="A17" s="148"/>
      <c r="B17" s="14"/>
      <c r="C17" s="14"/>
      <c r="D17" s="14"/>
      <c r="E17" s="14"/>
      <c r="F17" s="14"/>
      <c r="G17" s="14"/>
      <c r="H17" s="14"/>
      <c r="I17" s="14"/>
      <c r="J17" s="14"/>
      <c r="K17" s="14"/>
      <c r="L17" s="14"/>
      <c r="M17" s="14"/>
      <c r="N17" s="14"/>
      <c r="O17" s="14"/>
      <c r="P17" s="14"/>
    </row>
    <row r="18" spans="1:16" s="3" customFormat="1" ht="15.75" customHeight="1" x14ac:dyDescent="0.15">
      <c r="A18" s="148"/>
      <c r="B18" s="14"/>
      <c r="C18" s="14"/>
      <c r="D18" s="14"/>
      <c r="E18" s="14"/>
      <c r="F18" s="14"/>
      <c r="G18" s="14"/>
      <c r="H18" s="14"/>
      <c r="I18" s="14"/>
      <c r="J18" s="14"/>
      <c r="K18" s="14"/>
      <c r="L18" s="14"/>
      <c r="M18" s="14"/>
      <c r="N18" s="14"/>
      <c r="O18" s="14"/>
      <c r="P18" s="14"/>
    </row>
    <row r="19" spans="1:16" s="3" customFormat="1" ht="15.75" customHeight="1" x14ac:dyDescent="0.15">
      <c r="A19" s="148"/>
      <c r="B19" s="14"/>
      <c r="C19" s="14"/>
      <c r="D19" s="14"/>
      <c r="E19" s="14"/>
      <c r="F19" s="14"/>
      <c r="G19" s="14"/>
      <c r="H19" s="14"/>
      <c r="I19" s="14"/>
      <c r="J19" s="14"/>
      <c r="K19" s="14"/>
      <c r="L19" s="14"/>
      <c r="M19" s="14"/>
      <c r="N19" s="14"/>
      <c r="O19" s="14"/>
      <c r="P19" s="14"/>
    </row>
    <row r="20" spans="1:16" s="3" customFormat="1" ht="15.75" customHeight="1" x14ac:dyDescent="0.15">
      <c r="A20" s="14"/>
      <c r="B20" s="14"/>
      <c r="C20" s="14"/>
      <c r="D20" s="14"/>
      <c r="E20" s="14"/>
      <c r="F20" s="14"/>
      <c r="G20" s="14"/>
      <c r="H20" s="14"/>
      <c r="I20" s="14"/>
      <c r="J20" s="14"/>
      <c r="K20" s="14"/>
      <c r="L20" s="14"/>
      <c r="M20" s="14"/>
      <c r="N20" s="14"/>
      <c r="O20" s="14"/>
      <c r="P20" s="14"/>
    </row>
    <row r="21" spans="1:16" s="3" customFormat="1" ht="15.75" customHeight="1" x14ac:dyDescent="0.15">
      <c r="A21" s="151"/>
      <c r="B21" s="151"/>
      <c r="C21" s="151"/>
      <c r="D21" s="151"/>
      <c r="E21" s="151"/>
      <c r="F21" s="151"/>
      <c r="G21" s="151"/>
      <c r="H21" s="151"/>
      <c r="I21" s="151"/>
      <c r="J21" s="151"/>
      <c r="K21" s="151"/>
      <c r="L21" s="151"/>
      <c r="M21" s="151"/>
      <c r="N21" s="151"/>
      <c r="O21" s="151"/>
      <c r="P21" s="151"/>
    </row>
    <row r="22" spans="1:16" s="3" customFormat="1" ht="15.75" customHeight="1" x14ac:dyDescent="0.15">
      <c r="A22" s="14"/>
      <c r="B22" s="14"/>
      <c r="C22" s="14"/>
      <c r="D22" s="14"/>
      <c r="E22" s="14"/>
      <c r="F22" s="14"/>
      <c r="G22" s="14"/>
      <c r="H22" s="14"/>
      <c r="I22" s="14"/>
      <c r="J22" s="14"/>
      <c r="K22" s="14"/>
      <c r="L22" s="14"/>
      <c r="M22" s="14"/>
      <c r="N22" s="14"/>
      <c r="O22" s="14"/>
      <c r="P22" s="14"/>
    </row>
    <row r="23" spans="1:16" x14ac:dyDescent="0.15">
      <c r="A23" s="155"/>
      <c r="B23" s="155"/>
      <c r="C23" s="155"/>
      <c r="D23" s="155"/>
      <c r="E23" s="155"/>
      <c r="F23" s="155"/>
      <c r="G23" s="155"/>
      <c r="H23" s="155"/>
      <c r="I23" s="155"/>
      <c r="J23" s="155"/>
      <c r="K23" s="155"/>
      <c r="L23" s="155"/>
      <c r="M23" s="155"/>
      <c r="N23" s="155"/>
      <c r="O23" s="155"/>
      <c r="P23" s="155"/>
    </row>
    <row r="24" spans="1:16" x14ac:dyDescent="0.15">
      <c r="A24" s="152"/>
      <c r="B24" s="152"/>
      <c r="C24" s="152"/>
      <c r="D24" s="152"/>
      <c r="E24" s="152"/>
      <c r="F24" s="152"/>
      <c r="G24" s="152"/>
      <c r="H24" s="152"/>
      <c r="I24" s="152"/>
      <c r="J24" s="152"/>
      <c r="K24" s="152"/>
      <c r="L24" s="152"/>
      <c r="M24" s="152"/>
      <c r="N24" s="152"/>
      <c r="O24" s="152"/>
      <c r="P24" s="152"/>
    </row>
    <row r="25" spans="1:16" x14ac:dyDescent="0.15">
      <c r="A25" s="152"/>
      <c r="B25" s="152"/>
      <c r="C25" s="152"/>
      <c r="D25" s="152"/>
      <c r="E25" s="152"/>
      <c r="F25" s="152"/>
      <c r="G25" s="152"/>
      <c r="H25" s="152"/>
      <c r="I25" s="152"/>
      <c r="J25" s="152"/>
      <c r="K25" s="152"/>
      <c r="L25" s="152"/>
      <c r="M25" s="152"/>
      <c r="N25" s="152"/>
      <c r="O25" s="152"/>
      <c r="P25" s="152"/>
    </row>
    <row r="26" spans="1:16" x14ac:dyDescent="0.15">
      <c r="A26" s="152"/>
      <c r="B26" s="152"/>
      <c r="C26" s="152"/>
      <c r="D26" s="152"/>
      <c r="E26" s="152"/>
      <c r="F26" s="152"/>
      <c r="G26" s="152"/>
      <c r="H26" s="152"/>
      <c r="I26" s="152"/>
      <c r="J26" s="152"/>
      <c r="K26" s="152"/>
      <c r="L26" s="152"/>
      <c r="M26" s="152"/>
      <c r="N26" s="152"/>
      <c r="O26" s="152"/>
      <c r="P26" s="152"/>
    </row>
    <row r="27" spans="1:16" x14ac:dyDescent="0.15">
      <c r="A27" s="152"/>
      <c r="B27" s="152"/>
      <c r="C27" s="152"/>
      <c r="D27" s="152"/>
      <c r="E27" s="152"/>
      <c r="F27" s="152"/>
      <c r="G27" s="152"/>
      <c r="H27" s="152"/>
      <c r="I27" s="152"/>
      <c r="J27" s="152"/>
      <c r="K27" s="152"/>
      <c r="L27" s="152"/>
      <c r="M27" s="152"/>
      <c r="N27" s="152"/>
      <c r="O27" s="152"/>
      <c r="P27" s="152"/>
    </row>
    <row r="28" spans="1:16" x14ac:dyDescent="0.15">
      <c r="A28" s="152"/>
      <c r="B28" s="152"/>
      <c r="C28" s="152"/>
      <c r="D28" s="152"/>
      <c r="E28" s="152"/>
      <c r="F28" s="152"/>
      <c r="G28" s="152"/>
      <c r="H28" s="152"/>
      <c r="I28" s="152"/>
      <c r="J28" s="152"/>
      <c r="K28" s="152"/>
      <c r="L28" s="152"/>
      <c r="M28" s="152"/>
      <c r="N28" s="152"/>
      <c r="O28" s="152"/>
      <c r="P28" s="152"/>
    </row>
  </sheetData>
  <mergeCells count="18">
    <mergeCell ref="B6:B7"/>
    <mergeCell ref="M13:P13"/>
    <mergeCell ref="M14:P14"/>
    <mergeCell ref="M15:P15"/>
    <mergeCell ref="A3:P3"/>
    <mergeCell ref="I6:K6"/>
    <mergeCell ref="P9:P10"/>
    <mergeCell ref="P6:P7"/>
    <mergeCell ref="L6:L7"/>
    <mergeCell ref="A6:A7"/>
    <mergeCell ref="F5:L5"/>
    <mergeCell ref="C6:C7"/>
    <mergeCell ref="D6:D7"/>
    <mergeCell ref="E6:E7"/>
    <mergeCell ref="O6:O7"/>
    <mergeCell ref="F6:F7"/>
    <mergeCell ref="N6:N7"/>
    <mergeCell ref="M6:M7"/>
  </mergeCells>
  <phoneticPr fontId="1"/>
  <dataValidations count="1">
    <dataValidation type="whole" operator="greaterThan" allowBlank="1" showInputMessage="1" showErrorMessage="1" sqref="F10">
      <formula1>0</formula1>
    </dataValidation>
  </dataValidations>
  <printOptions horizontalCentered="1"/>
  <pageMargins left="0.55118110236220474" right="0.39370078740157483" top="1.4566929133858268" bottom="0.31496062992125984" header="0.51181102362204722" footer="0.27559055118110237"/>
  <pageSetup paperSize="9" scale="61"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91"/>
  <sheetViews>
    <sheetView view="pageBreakPreview" topLeftCell="A70" zoomScale="80" zoomScaleNormal="100" zoomScaleSheetLayoutView="80" workbookViewId="0">
      <selection activeCell="G87" sqref="G87"/>
    </sheetView>
  </sheetViews>
  <sheetFormatPr defaultRowHeight="13.5" x14ac:dyDescent="0.15"/>
  <cols>
    <col min="1" max="1" width="1.875" style="1" customWidth="1"/>
    <col min="2" max="3" width="2.125" style="1" customWidth="1"/>
    <col min="4" max="4" width="22.625" style="1" customWidth="1"/>
    <col min="5" max="5" width="2.125" style="1" customWidth="1"/>
    <col min="6" max="6" width="29.375" style="1" customWidth="1"/>
    <col min="7" max="7" width="45.375" style="1" customWidth="1"/>
    <col min="8" max="16384" width="9" style="1"/>
  </cols>
  <sheetData>
    <row r="1" spans="1:7" x14ac:dyDescent="0.15">
      <c r="A1" s="1" t="s">
        <v>211</v>
      </c>
    </row>
    <row r="2" spans="1:7" x14ac:dyDescent="0.15">
      <c r="G2" s="2" t="s">
        <v>43</v>
      </c>
    </row>
    <row r="3" spans="1:7" ht="4.5" customHeight="1" x14ac:dyDescent="0.15"/>
    <row r="4" spans="1:7" ht="6" customHeight="1" x14ac:dyDescent="0.15"/>
    <row r="5" spans="1:7" s="25" customFormat="1" ht="19.5" customHeight="1" x14ac:dyDescent="0.15">
      <c r="G5" s="130" t="s">
        <v>212</v>
      </c>
    </row>
    <row r="6" spans="1:7" s="26" customFormat="1" ht="25.5" customHeight="1" x14ac:dyDescent="0.15">
      <c r="B6" s="172" t="s">
        <v>94</v>
      </c>
      <c r="C6" s="172"/>
      <c r="D6" s="172"/>
      <c r="E6" s="172"/>
      <c r="F6" s="172"/>
      <c r="G6" s="172"/>
    </row>
    <row r="7" spans="1:7" s="25" customFormat="1" ht="23.25" customHeight="1" x14ac:dyDescent="0.15">
      <c r="B7" s="27"/>
      <c r="C7" s="173" t="s">
        <v>81</v>
      </c>
      <c r="D7" s="173"/>
      <c r="E7" s="28"/>
      <c r="F7" s="29" t="s">
        <v>95</v>
      </c>
      <c r="G7" s="29" t="s">
        <v>96</v>
      </c>
    </row>
    <row r="8" spans="1:7" s="25" customFormat="1" ht="18" customHeight="1" x14ac:dyDescent="0.15">
      <c r="B8" s="30"/>
      <c r="C8" s="31"/>
      <c r="D8" s="32"/>
      <c r="E8" s="33"/>
      <c r="F8" s="34" t="s">
        <v>97</v>
      </c>
      <c r="G8" s="35"/>
    </row>
    <row r="9" spans="1:7" s="25" customFormat="1" ht="17.45" customHeight="1" x14ac:dyDescent="0.15">
      <c r="B9" s="36" t="s">
        <v>44</v>
      </c>
      <c r="C9" s="37"/>
      <c r="D9" s="38"/>
      <c r="E9" s="39"/>
      <c r="F9" s="40"/>
      <c r="G9" s="40"/>
    </row>
    <row r="10" spans="1:7" s="25" customFormat="1" ht="17.45" customHeight="1" x14ac:dyDescent="0.15">
      <c r="B10" s="36"/>
      <c r="C10" s="171" t="s">
        <v>100</v>
      </c>
      <c r="D10" s="171"/>
      <c r="E10" s="39"/>
      <c r="F10" s="40"/>
      <c r="G10" s="40"/>
    </row>
    <row r="11" spans="1:7" s="25" customFormat="1" ht="12.75" customHeight="1" x14ac:dyDescent="0.15">
      <c r="B11" s="36"/>
      <c r="C11" s="37"/>
      <c r="D11" s="38"/>
      <c r="E11" s="39"/>
      <c r="F11" s="40"/>
      <c r="G11" s="40"/>
    </row>
    <row r="12" spans="1:7" s="25" customFormat="1" ht="17.45" customHeight="1" x14ac:dyDescent="0.15">
      <c r="B12" s="36"/>
      <c r="C12" s="171" t="s">
        <v>45</v>
      </c>
      <c r="D12" s="171"/>
      <c r="E12" s="39"/>
      <c r="F12" s="40"/>
      <c r="G12" s="40"/>
    </row>
    <row r="13" spans="1:7" s="25" customFormat="1" ht="12.75" customHeight="1" x14ac:dyDescent="0.15">
      <c r="B13" s="36"/>
      <c r="C13" s="37"/>
      <c r="D13" s="38"/>
      <c r="E13" s="39"/>
      <c r="F13" s="40"/>
      <c r="G13" s="40"/>
    </row>
    <row r="14" spans="1:7" s="25" customFormat="1" ht="17.45" customHeight="1" x14ac:dyDescent="0.15">
      <c r="B14" s="36"/>
      <c r="C14" s="37"/>
      <c r="D14" s="38" t="s">
        <v>46</v>
      </c>
      <c r="E14" s="39"/>
      <c r="F14" s="40"/>
      <c r="G14" s="40"/>
    </row>
    <row r="15" spans="1:7" s="25" customFormat="1" ht="12.75" customHeight="1" x14ac:dyDescent="0.15">
      <c r="B15" s="36"/>
      <c r="C15" s="37"/>
      <c r="D15" s="38"/>
      <c r="E15" s="39"/>
      <c r="F15" s="40"/>
      <c r="G15" s="40"/>
    </row>
    <row r="16" spans="1:7" s="25" customFormat="1" ht="17.45" customHeight="1" x14ac:dyDescent="0.15">
      <c r="B16" s="36"/>
      <c r="C16" s="37"/>
      <c r="D16" s="38" t="s">
        <v>47</v>
      </c>
      <c r="E16" s="39"/>
      <c r="F16" s="40"/>
      <c r="G16" s="40"/>
    </row>
    <row r="17" spans="2:7" s="25" customFormat="1" ht="12.75" customHeight="1" x14ac:dyDescent="0.15">
      <c r="B17" s="36"/>
      <c r="C17" s="37"/>
      <c r="D17" s="38"/>
      <c r="E17" s="39"/>
      <c r="F17" s="40"/>
      <c r="G17" s="40"/>
    </row>
    <row r="18" spans="2:7" s="25" customFormat="1" ht="17.45" customHeight="1" x14ac:dyDescent="0.15">
      <c r="B18" s="36"/>
      <c r="C18" s="37"/>
      <c r="D18" s="38" t="s">
        <v>48</v>
      </c>
      <c r="E18" s="39"/>
      <c r="F18" s="40"/>
      <c r="G18" s="40"/>
    </row>
    <row r="19" spans="2:7" s="25" customFormat="1" ht="12.75" customHeight="1" x14ac:dyDescent="0.15">
      <c r="B19" s="36"/>
      <c r="C19" s="37"/>
      <c r="D19" s="38"/>
      <c r="E19" s="39"/>
      <c r="F19" s="40"/>
      <c r="G19" s="40"/>
    </row>
    <row r="20" spans="2:7" s="25" customFormat="1" ht="17.45" customHeight="1" x14ac:dyDescent="0.15">
      <c r="B20" s="36"/>
      <c r="C20" s="171" t="s">
        <v>118</v>
      </c>
      <c r="D20" s="171"/>
      <c r="E20" s="39"/>
      <c r="F20" s="40"/>
      <c r="G20" s="40"/>
    </row>
    <row r="21" spans="2:7" s="25" customFormat="1" ht="15" customHeight="1" x14ac:dyDescent="0.15">
      <c r="B21" s="36"/>
      <c r="C21" s="37"/>
      <c r="D21" s="38"/>
      <c r="E21" s="39"/>
      <c r="F21" s="40"/>
      <c r="G21" s="40"/>
    </row>
    <row r="22" spans="2:7" s="25" customFormat="1" ht="17.45" customHeight="1" x14ac:dyDescent="0.15">
      <c r="B22" s="36"/>
      <c r="C22" s="171" t="s">
        <v>108</v>
      </c>
      <c r="D22" s="171"/>
      <c r="E22" s="39"/>
      <c r="F22" s="40"/>
      <c r="G22" s="40"/>
    </row>
    <row r="23" spans="2:7" s="25" customFormat="1" ht="15" customHeight="1" x14ac:dyDescent="0.15">
      <c r="B23" s="36"/>
      <c r="C23" s="37"/>
      <c r="D23" s="41"/>
      <c r="E23" s="39"/>
      <c r="F23" s="40"/>
      <c r="G23" s="40"/>
    </row>
    <row r="24" spans="2:7" s="25" customFormat="1" ht="17.45" customHeight="1" x14ac:dyDescent="0.15">
      <c r="B24" s="36"/>
      <c r="C24" s="171" t="s">
        <v>101</v>
      </c>
      <c r="D24" s="171"/>
      <c r="E24" s="39"/>
      <c r="F24" s="40"/>
      <c r="G24" s="40"/>
    </row>
    <row r="25" spans="2:7" s="25" customFormat="1" ht="15" customHeight="1" x14ac:dyDescent="0.15">
      <c r="B25" s="36"/>
      <c r="C25" s="37"/>
      <c r="D25" s="38"/>
      <c r="E25" s="39"/>
      <c r="F25" s="40"/>
      <c r="G25" s="40"/>
    </row>
    <row r="26" spans="2:7" s="25" customFormat="1" ht="17.45" customHeight="1" x14ac:dyDescent="0.15">
      <c r="B26" s="36"/>
      <c r="C26" s="37"/>
      <c r="D26" s="38" t="s">
        <v>98</v>
      </c>
      <c r="E26" s="39"/>
      <c r="F26" s="40"/>
      <c r="G26" s="40"/>
    </row>
    <row r="27" spans="2:7" s="25" customFormat="1" ht="15" customHeight="1" x14ac:dyDescent="0.15">
      <c r="B27" s="36"/>
      <c r="C27" s="37"/>
      <c r="E27" s="39"/>
      <c r="F27" s="40"/>
      <c r="G27" s="40"/>
    </row>
    <row r="28" spans="2:7" s="25" customFormat="1" ht="17.45" customHeight="1" x14ac:dyDescent="0.15">
      <c r="B28" s="36"/>
      <c r="C28" s="37"/>
      <c r="D28" s="38" t="s">
        <v>102</v>
      </c>
      <c r="E28" s="39"/>
      <c r="F28" s="40"/>
      <c r="G28" s="40"/>
    </row>
    <row r="29" spans="2:7" s="25" customFormat="1" ht="15" customHeight="1" x14ac:dyDescent="0.15">
      <c r="B29" s="36"/>
      <c r="C29" s="37"/>
      <c r="D29" s="38"/>
      <c r="E29" s="39"/>
      <c r="F29" s="40"/>
      <c r="G29" s="40"/>
    </row>
    <row r="30" spans="2:7" s="25" customFormat="1" ht="17.45" customHeight="1" x14ac:dyDescent="0.15">
      <c r="B30" s="36"/>
      <c r="C30" s="37"/>
      <c r="D30" s="38" t="s">
        <v>103</v>
      </c>
      <c r="E30" s="39"/>
      <c r="F30" s="40"/>
      <c r="G30" s="40"/>
    </row>
    <row r="31" spans="2:7" s="25" customFormat="1" ht="15" customHeight="1" x14ac:dyDescent="0.15">
      <c r="B31" s="36"/>
      <c r="C31" s="37"/>
      <c r="D31" s="38"/>
      <c r="E31" s="39"/>
      <c r="F31" s="40"/>
      <c r="G31" s="40"/>
    </row>
    <row r="32" spans="2:7" s="25" customFormat="1" ht="15" customHeight="1" x14ac:dyDescent="0.15">
      <c r="B32" s="36"/>
      <c r="C32" s="37"/>
      <c r="D32" s="38" t="s">
        <v>49</v>
      </c>
      <c r="E32" s="39"/>
      <c r="F32" s="40"/>
      <c r="G32" s="40"/>
    </row>
    <row r="33" spans="2:7" s="25" customFormat="1" ht="15" customHeight="1" x14ac:dyDescent="0.15">
      <c r="B33" s="36"/>
      <c r="C33" s="37"/>
      <c r="D33" s="38"/>
      <c r="E33" s="39"/>
      <c r="F33" s="40"/>
      <c r="G33" s="40"/>
    </row>
    <row r="34" spans="2:7" s="25" customFormat="1" ht="17.25" customHeight="1" x14ac:dyDescent="0.15">
      <c r="B34" s="36"/>
      <c r="C34" s="171" t="s">
        <v>104</v>
      </c>
      <c r="D34" s="171"/>
      <c r="E34" s="39"/>
      <c r="F34" s="40"/>
      <c r="G34" s="40"/>
    </row>
    <row r="35" spans="2:7" s="25" customFormat="1" ht="17.25" customHeight="1" x14ac:dyDescent="0.15">
      <c r="B35" s="36"/>
      <c r="C35" s="38"/>
      <c r="D35" s="38"/>
      <c r="E35" s="39"/>
      <c r="F35" s="40"/>
      <c r="G35" s="40"/>
    </row>
    <row r="36" spans="2:7" s="25" customFormat="1" ht="17.25" customHeight="1" x14ac:dyDescent="0.15">
      <c r="B36" s="36"/>
      <c r="C36" s="38"/>
      <c r="D36" s="38" t="s">
        <v>105</v>
      </c>
      <c r="E36" s="39"/>
      <c r="F36" s="40"/>
      <c r="G36" s="40"/>
    </row>
    <row r="37" spans="2:7" s="25" customFormat="1" ht="17.25" customHeight="1" x14ac:dyDescent="0.15">
      <c r="B37" s="36"/>
      <c r="C37" s="38"/>
      <c r="D37" s="38"/>
      <c r="E37" s="39"/>
      <c r="F37" s="40"/>
      <c r="G37" s="40"/>
    </row>
    <row r="38" spans="2:7" s="25" customFormat="1" ht="15" customHeight="1" x14ac:dyDescent="0.15">
      <c r="B38" s="36"/>
      <c r="C38" s="37"/>
      <c r="D38" s="38" t="s">
        <v>30</v>
      </c>
      <c r="E38" s="39"/>
      <c r="F38" s="40"/>
      <c r="G38" s="40"/>
    </row>
    <row r="39" spans="2:7" s="25" customFormat="1" ht="15" customHeight="1" x14ac:dyDescent="0.15">
      <c r="B39" s="36"/>
      <c r="C39" s="37"/>
      <c r="D39" s="38"/>
      <c r="E39" s="39"/>
      <c r="F39" s="40"/>
      <c r="G39" s="40"/>
    </row>
    <row r="40" spans="2:7" s="25" customFormat="1" ht="17.45" customHeight="1" x14ac:dyDescent="0.15">
      <c r="B40" s="36"/>
      <c r="C40" s="171" t="s">
        <v>106</v>
      </c>
      <c r="D40" s="171"/>
      <c r="E40" s="39"/>
      <c r="F40" s="40"/>
      <c r="G40" s="40"/>
    </row>
    <row r="41" spans="2:7" s="25" customFormat="1" ht="17.45" customHeight="1" x14ac:dyDescent="0.15">
      <c r="B41" s="36"/>
      <c r="C41" s="38"/>
      <c r="D41" s="38"/>
      <c r="E41" s="39"/>
      <c r="F41" s="40"/>
      <c r="G41" s="40"/>
    </row>
    <row r="42" spans="2:7" s="25" customFormat="1" ht="17.45" customHeight="1" x14ac:dyDescent="0.15">
      <c r="B42" s="36"/>
      <c r="C42" s="171" t="s">
        <v>109</v>
      </c>
      <c r="D42" s="171"/>
      <c r="E42" s="39"/>
      <c r="F42" s="40"/>
      <c r="G42" s="40"/>
    </row>
    <row r="43" spans="2:7" s="25" customFormat="1" ht="15" customHeight="1" x14ac:dyDescent="0.15">
      <c r="B43" s="36"/>
      <c r="C43" s="37"/>
      <c r="D43" s="41"/>
      <c r="E43" s="39"/>
      <c r="F43" s="40"/>
      <c r="G43" s="40"/>
    </row>
    <row r="44" spans="2:7" s="25" customFormat="1" ht="17.45" customHeight="1" x14ac:dyDescent="0.15">
      <c r="B44" s="42"/>
      <c r="C44" s="174" t="s">
        <v>93</v>
      </c>
      <c r="D44" s="174"/>
      <c r="E44" s="43"/>
      <c r="F44" s="44"/>
      <c r="G44" s="44"/>
    </row>
    <row r="45" spans="2:7" s="25" customFormat="1" ht="17.45" customHeight="1" x14ac:dyDescent="0.15">
      <c r="B45" s="36" t="s">
        <v>50</v>
      </c>
      <c r="C45" s="38"/>
      <c r="D45" s="38"/>
      <c r="E45" s="39"/>
      <c r="F45" s="40"/>
      <c r="G45" s="40"/>
    </row>
    <row r="46" spans="2:7" s="25" customFormat="1" ht="17.45" customHeight="1" x14ac:dyDescent="0.15">
      <c r="B46" s="36"/>
      <c r="C46" s="171" t="s">
        <v>51</v>
      </c>
      <c r="D46" s="171"/>
      <c r="E46" s="39"/>
      <c r="F46" s="40"/>
      <c r="G46" s="40"/>
    </row>
    <row r="47" spans="2:7" s="25" customFormat="1" ht="12.75" customHeight="1" x14ac:dyDescent="0.15">
      <c r="B47" s="36"/>
      <c r="C47" s="37"/>
      <c r="D47" s="38"/>
      <c r="E47" s="39"/>
      <c r="F47" s="40"/>
      <c r="G47" s="40"/>
    </row>
    <row r="48" spans="2:7" s="25" customFormat="1" ht="17.45" customHeight="1" x14ac:dyDescent="0.15">
      <c r="B48" s="36"/>
      <c r="C48" s="37"/>
      <c r="D48" s="38" t="s">
        <v>46</v>
      </c>
      <c r="E48" s="39"/>
      <c r="F48" s="40"/>
      <c r="G48" s="40"/>
    </row>
    <row r="49" spans="2:7" s="25" customFormat="1" ht="12.75" customHeight="1" x14ac:dyDescent="0.15">
      <c r="B49" s="36"/>
      <c r="C49" s="37"/>
      <c r="D49" s="38"/>
      <c r="E49" s="39"/>
      <c r="F49" s="40"/>
      <c r="G49" s="40"/>
    </row>
    <row r="50" spans="2:7" s="25" customFormat="1" ht="17.45" customHeight="1" x14ac:dyDescent="0.15">
      <c r="B50" s="36"/>
      <c r="C50" s="37"/>
      <c r="D50" s="38" t="s">
        <v>47</v>
      </c>
      <c r="E50" s="39"/>
      <c r="F50" s="40"/>
      <c r="G50" s="40"/>
    </row>
    <row r="51" spans="2:7" s="25" customFormat="1" ht="12.75" customHeight="1" x14ac:dyDescent="0.15">
      <c r="B51" s="36"/>
      <c r="C51" s="37"/>
      <c r="D51" s="38"/>
      <c r="E51" s="39"/>
      <c r="F51" s="40"/>
      <c r="G51" s="40"/>
    </row>
    <row r="52" spans="2:7" s="25" customFormat="1" ht="17.45" customHeight="1" x14ac:dyDescent="0.15">
      <c r="B52" s="36"/>
      <c r="C52" s="37"/>
      <c r="D52" s="38" t="s">
        <v>48</v>
      </c>
      <c r="E52" s="39"/>
      <c r="F52" s="40"/>
      <c r="G52" s="40"/>
    </row>
    <row r="53" spans="2:7" s="25" customFormat="1" ht="12.75" customHeight="1" x14ac:dyDescent="0.15">
      <c r="B53" s="36"/>
      <c r="C53" s="37"/>
      <c r="D53" s="38"/>
      <c r="E53" s="39"/>
      <c r="F53" s="40"/>
      <c r="G53" s="40"/>
    </row>
    <row r="54" spans="2:7" s="25" customFormat="1" ht="17.45" customHeight="1" x14ac:dyDescent="0.15">
      <c r="B54" s="42"/>
      <c r="C54" s="174" t="s">
        <v>93</v>
      </c>
      <c r="D54" s="174"/>
      <c r="E54" s="43"/>
      <c r="F54" s="44"/>
      <c r="G54" s="44"/>
    </row>
    <row r="55" spans="2:7" s="25" customFormat="1" ht="17.45" customHeight="1" x14ac:dyDescent="0.15">
      <c r="B55" s="36" t="s">
        <v>52</v>
      </c>
      <c r="C55" s="38"/>
      <c r="D55" s="38"/>
      <c r="E55" s="39"/>
      <c r="F55" s="40"/>
      <c r="G55" s="40"/>
    </row>
    <row r="56" spans="2:7" s="25" customFormat="1" ht="15" customHeight="1" x14ac:dyDescent="0.15">
      <c r="B56" s="36"/>
      <c r="C56" s="171" t="s">
        <v>51</v>
      </c>
      <c r="D56" s="171"/>
      <c r="E56" s="39"/>
      <c r="F56" s="40"/>
      <c r="G56" s="40"/>
    </row>
    <row r="57" spans="2:7" s="25" customFormat="1" ht="12.75" customHeight="1" x14ac:dyDescent="0.15">
      <c r="B57" s="36"/>
      <c r="C57" s="37"/>
      <c r="D57" s="38"/>
      <c r="E57" s="39"/>
      <c r="F57" s="40"/>
      <c r="G57" s="40"/>
    </row>
    <row r="58" spans="2:7" s="25" customFormat="1" ht="15" customHeight="1" x14ac:dyDescent="0.15">
      <c r="B58" s="36"/>
      <c r="C58" s="37"/>
      <c r="D58" s="38" t="s">
        <v>46</v>
      </c>
      <c r="E58" s="39"/>
      <c r="F58" s="40"/>
      <c r="G58" s="40"/>
    </row>
    <row r="59" spans="2:7" s="25" customFormat="1" ht="12.75" customHeight="1" x14ac:dyDescent="0.15">
      <c r="B59" s="36"/>
      <c r="C59" s="37"/>
      <c r="D59" s="38"/>
      <c r="E59" s="39"/>
      <c r="F59" s="40"/>
      <c r="G59" s="40"/>
    </row>
    <row r="60" spans="2:7" s="25" customFormat="1" ht="17.25" customHeight="1" x14ac:dyDescent="0.15">
      <c r="B60" s="36"/>
      <c r="C60" s="37"/>
      <c r="D60" s="38" t="s">
        <v>47</v>
      </c>
      <c r="E60" s="39"/>
      <c r="F60" s="40"/>
      <c r="G60" s="40"/>
    </row>
    <row r="61" spans="2:7" s="25" customFormat="1" ht="12.75" customHeight="1" x14ac:dyDescent="0.15">
      <c r="B61" s="36"/>
      <c r="C61" s="37"/>
      <c r="D61" s="38"/>
      <c r="E61" s="39"/>
      <c r="F61" s="40"/>
      <c r="G61" s="40"/>
    </row>
    <row r="62" spans="2:7" s="25" customFormat="1" ht="17.25" customHeight="1" x14ac:dyDescent="0.15">
      <c r="B62" s="36"/>
      <c r="C62" s="37"/>
      <c r="D62" s="38" t="s">
        <v>48</v>
      </c>
      <c r="E62" s="39"/>
      <c r="F62" s="40"/>
      <c r="G62" s="40"/>
    </row>
    <row r="63" spans="2:7" s="25" customFormat="1" ht="12.75" customHeight="1" x14ac:dyDescent="0.15">
      <c r="B63" s="36"/>
      <c r="C63" s="37"/>
      <c r="D63" s="38"/>
      <c r="E63" s="39"/>
      <c r="F63" s="40"/>
      <c r="G63" s="40"/>
    </row>
    <row r="64" spans="2:7" s="25" customFormat="1" ht="17.25" customHeight="1" x14ac:dyDescent="0.15">
      <c r="B64" s="36"/>
      <c r="C64" s="171" t="s">
        <v>101</v>
      </c>
      <c r="D64" s="171"/>
      <c r="E64" s="39"/>
      <c r="F64" s="40"/>
      <c r="G64" s="40"/>
    </row>
    <row r="65" spans="2:7" s="25" customFormat="1" ht="15" customHeight="1" x14ac:dyDescent="0.15">
      <c r="B65" s="36"/>
      <c r="C65" s="37"/>
      <c r="D65" s="38"/>
      <c r="E65" s="39"/>
      <c r="F65" s="40"/>
      <c r="G65" s="40"/>
    </row>
    <row r="66" spans="2:7" s="25" customFormat="1" ht="17.25" customHeight="1" x14ac:dyDescent="0.15">
      <c r="B66" s="36"/>
      <c r="C66" s="37"/>
      <c r="D66" s="38" t="s">
        <v>98</v>
      </c>
      <c r="E66" s="39"/>
      <c r="F66" s="40"/>
      <c r="G66" s="40"/>
    </row>
    <row r="67" spans="2:7" s="25" customFormat="1" ht="15" customHeight="1" x14ac:dyDescent="0.15">
      <c r="B67" s="36"/>
      <c r="C67" s="37"/>
      <c r="E67" s="39"/>
      <c r="F67" s="40"/>
      <c r="G67" s="40"/>
    </row>
    <row r="68" spans="2:7" s="25" customFormat="1" ht="17.25" customHeight="1" x14ac:dyDescent="0.15">
      <c r="B68" s="36"/>
      <c r="C68" s="37"/>
      <c r="D68" s="38" t="s">
        <v>102</v>
      </c>
      <c r="E68" s="39"/>
      <c r="F68" s="40"/>
      <c r="G68" s="40"/>
    </row>
    <row r="69" spans="2:7" s="25" customFormat="1" ht="15" customHeight="1" x14ac:dyDescent="0.15">
      <c r="B69" s="36"/>
      <c r="C69" s="37"/>
      <c r="D69" s="38"/>
      <c r="E69" s="39"/>
      <c r="F69" s="40"/>
      <c r="G69" s="40"/>
    </row>
    <row r="70" spans="2:7" s="25" customFormat="1" ht="17.25" customHeight="1" x14ac:dyDescent="0.15">
      <c r="B70" s="36"/>
      <c r="C70" s="37"/>
      <c r="D70" s="38" t="s">
        <v>103</v>
      </c>
      <c r="E70" s="39"/>
      <c r="F70" s="40"/>
      <c r="G70" s="40"/>
    </row>
    <row r="71" spans="2:7" s="25" customFormat="1" ht="17.25" customHeight="1" x14ac:dyDescent="0.15">
      <c r="B71" s="36"/>
      <c r="C71" s="37"/>
      <c r="D71" s="38"/>
      <c r="E71" s="39"/>
      <c r="F71" s="40"/>
      <c r="G71" s="40"/>
    </row>
    <row r="72" spans="2:7" s="25" customFormat="1" ht="17.25" customHeight="1" x14ac:dyDescent="0.15">
      <c r="B72" s="36"/>
      <c r="C72" s="37"/>
      <c r="D72" s="38" t="s">
        <v>49</v>
      </c>
      <c r="E72" s="39"/>
      <c r="F72" s="40"/>
      <c r="G72" s="40"/>
    </row>
    <row r="73" spans="2:7" s="25" customFormat="1" ht="15" customHeight="1" x14ac:dyDescent="0.15">
      <c r="B73" s="36"/>
      <c r="C73" s="37"/>
      <c r="D73" s="38"/>
      <c r="E73" s="39"/>
      <c r="F73" s="40"/>
      <c r="G73" s="40"/>
    </row>
    <row r="74" spans="2:7" s="25" customFormat="1" ht="15" customHeight="1" x14ac:dyDescent="0.15">
      <c r="B74" s="36"/>
      <c r="C74" s="171" t="s">
        <v>104</v>
      </c>
      <c r="D74" s="171"/>
      <c r="E74" s="39"/>
      <c r="F74" s="40"/>
      <c r="G74" s="40"/>
    </row>
    <row r="75" spans="2:7" s="25" customFormat="1" ht="15" customHeight="1" x14ac:dyDescent="0.15">
      <c r="B75" s="36"/>
      <c r="C75" s="37"/>
      <c r="D75" s="38"/>
      <c r="E75" s="39"/>
      <c r="F75" s="40"/>
      <c r="G75" s="40"/>
    </row>
    <row r="76" spans="2:7" s="25" customFormat="1" ht="15" customHeight="1" x14ac:dyDescent="0.15">
      <c r="B76" s="36"/>
      <c r="C76" s="45"/>
      <c r="D76" s="38" t="s">
        <v>105</v>
      </c>
      <c r="E76" s="39"/>
      <c r="F76" s="40"/>
      <c r="G76" s="40"/>
    </row>
    <row r="77" spans="2:7" s="25" customFormat="1" ht="15" customHeight="1" x14ac:dyDescent="0.15">
      <c r="B77" s="36"/>
      <c r="C77" s="37"/>
      <c r="D77" s="38"/>
      <c r="E77" s="39"/>
      <c r="F77" s="40"/>
      <c r="G77" s="40"/>
    </row>
    <row r="78" spans="2:7" s="25" customFormat="1" ht="15" customHeight="1" x14ac:dyDescent="0.15">
      <c r="B78" s="36"/>
      <c r="C78" s="37"/>
      <c r="D78" s="38" t="s">
        <v>30</v>
      </c>
      <c r="E78" s="39"/>
      <c r="F78" s="40"/>
      <c r="G78" s="40"/>
    </row>
    <row r="79" spans="2:7" s="25" customFormat="1" ht="15" customHeight="1" x14ac:dyDescent="0.15">
      <c r="B79" s="36"/>
      <c r="C79" s="37"/>
      <c r="D79" s="38"/>
      <c r="E79" s="39"/>
      <c r="F79" s="40"/>
      <c r="G79" s="40"/>
    </row>
    <row r="80" spans="2:7" s="25" customFormat="1" ht="17.25" customHeight="1" x14ac:dyDescent="0.15">
      <c r="B80" s="36"/>
      <c r="C80" s="171" t="s">
        <v>106</v>
      </c>
      <c r="D80" s="171"/>
      <c r="E80" s="39"/>
      <c r="F80" s="40"/>
      <c r="G80" s="40"/>
    </row>
    <row r="81" spans="2:7" s="25" customFormat="1" ht="17.25" customHeight="1" x14ac:dyDescent="0.15">
      <c r="B81" s="36"/>
      <c r="C81" s="38"/>
      <c r="D81" s="38"/>
      <c r="E81" s="39"/>
      <c r="F81" s="40"/>
      <c r="G81" s="40"/>
    </row>
    <row r="82" spans="2:7" s="25" customFormat="1" ht="17.25" customHeight="1" x14ac:dyDescent="0.15">
      <c r="B82" s="36"/>
      <c r="C82" s="171" t="s">
        <v>109</v>
      </c>
      <c r="D82" s="171"/>
      <c r="E82" s="39"/>
      <c r="F82" s="40"/>
      <c r="G82" s="40"/>
    </row>
    <row r="83" spans="2:7" s="25" customFormat="1" ht="15" customHeight="1" x14ac:dyDescent="0.15">
      <c r="B83" s="36"/>
      <c r="C83" s="37"/>
      <c r="D83" s="41"/>
      <c r="E83" s="39"/>
      <c r="F83" s="40"/>
      <c r="G83" s="40"/>
    </row>
    <row r="84" spans="2:7" s="25" customFormat="1" ht="17.25" customHeight="1" x14ac:dyDescent="0.15">
      <c r="B84" s="42"/>
      <c r="C84" s="174" t="s">
        <v>93</v>
      </c>
      <c r="D84" s="174"/>
      <c r="E84" s="43"/>
      <c r="F84" s="44"/>
      <c r="G84" s="44"/>
    </row>
    <row r="85" spans="2:7" s="25" customFormat="1" ht="23.25" customHeight="1" x14ac:dyDescent="0.15">
      <c r="B85" s="27"/>
      <c r="C85" s="173" t="s">
        <v>99</v>
      </c>
      <c r="D85" s="173"/>
      <c r="E85" s="28"/>
      <c r="F85" s="46"/>
      <c r="G85" s="46"/>
    </row>
    <row r="86" spans="2:7" s="3" customFormat="1" x14ac:dyDescent="0.15">
      <c r="B86" s="3" t="s">
        <v>111</v>
      </c>
    </row>
    <row r="87" spans="2:7" s="3" customFormat="1" x14ac:dyDescent="0.15">
      <c r="C87" s="147" t="s">
        <v>275</v>
      </c>
    </row>
    <row r="88" spans="2:7" s="3" customFormat="1" x14ac:dyDescent="0.15">
      <c r="C88" s="3" t="s">
        <v>215</v>
      </c>
    </row>
    <row r="89" spans="2:7" s="3" customFormat="1" x14ac:dyDescent="0.15">
      <c r="C89" s="3" t="s">
        <v>216</v>
      </c>
    </row>
    <row r="90" spans="2:7" s="3" customFormat="1" x14ac:dyDescent="0.15">
      <c r="C90" s="147" t="s">
        <v>218</v>
      </c>
    </row>
    <row r="91" spans="2:7" s="3" customFormat="1" x14ac:dyDescent="0.15">
      <c r="C91" s="3" t="s">
        <v>217</v>
      </c>
    </row>
  </sheetData>
  <mergeCells count="20">
    <mergeCell ref="C40:D40"/>
    <mergeCell ref="C42:D42"/>
    <mergeCell ref="C84:D84"/>
    <mergeCell ref="C85:D85"/>
    <mergeCell ref="C54:D54"/>
    <mergeCell ref="C56:D56"/>
    <mergeCell ref="C64:D64"/>
    <mergeCell ref="C74:D74"/>
    <mergeCell ref="C80:D80"/>
    <mergeCell ref="C82:D82"/>
    <mergeCell ref="C44:D44"/>
    <mergeCell ref="C46:D46"/>
    <mergeCell ref="C22:D22"/>
    <mergeCell ref="C24:D24"/>
    <mergeCell ref="C34:D34"/>
    <mergeCell ref="B6:G6"/>
    <mergeCell ref="C7:D7"/>
    <mergeCell ref="C10:D10"/>
    <mergeCell ref="C12:D12"/>
    <mergeCell ref="C20:D20"/>
  </mergeCells>
  <phoneticPr fontId="1"/>
  <printOptions horizontalCentered="1"/>
  <pageMargins left="0.59055118110236227" right="0.47244094488188981" top="0.74803149606299213" bottom="0.31496062992125984" header="0.51181102362204722" footer="0.51181102362204722"/>
  <pageSetup paperSize="9" scale="5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view="pageBreakPreview" zoomScale="60" zoomScaleNormal="100" workbookViewId="0">
      <selection activeCell="A3" sqref="A3"/>
    </sheetView>
  </sheetViews>
  <sheetFormatPr defaultRowHeight="13.5" x14ac:dyDescent="0.15"/>
  <cols>
    <col min="1" max="1" width="2.75" style="3" customWidth="1"/>
    <col min="2" max="3" width="2.125" style="3" customWidth="1"/>
    <col min="4" max="4" width="22.625" style="3" customWidth="1"/>
    <col min="5" max="5" width="2.125" style="3" customWidth="1"/>
    <col min="6" max="6" width="29.375" style="3" customWidth="1"/>
    <col min="7" max="7" width="52.5" style="3" customWidth="1"/>
    <col min="8" max="8" width="6.875" style="3" customWidth="1"/>
    <col min="9" max="16384" width="9" style="3"/>
  </cols>
  <sheetData>
    <row r="1" spans="1:7" ht="14.25" x14ac:dyDescent="0.15">
      <c r="A1" s="25" t="s">
        <v>214</v>
      </c>
      <c r="G1" s="72" t="s">
        <v>43</v>
      </c>
    </row>
    <row r="2" spans="1:7" ht="6.75" customHeight="1" x14ac:dyDescent="0.15">
      <c r="B2" s="175" t="s">
        <v>172</v>
      </c>
      <c r="C2" s="175"/>
      <c r="D2" s="175"/>
      <c r="G2" s="73"/>
    </row>
    <row r="3" spans="1:7" s="25" customFormat="1" ht="19.5" customHeight="1" x14ac:dyDescent="0.15">
      <c r="B3" s="175"/>
      <c r="C3" s="175"/>
      <c r="D3" s="175"/>
      <c r="G3" s="74" t="s">
        <v>213</v>
      </c>
    </row>
    <row r="4" spans="1:7" s="26" customFormat="1" ht="25.5" customHeight="1" x14ac:dyDescent="0.15">
      <c r="B4" s="176" t="s">
        <v>173</v>
      </c>
      <c r="C4" s="176"/>
      <c r="D4" s="176"/>
      <c r="E4" s="176"/>
      <c r="F4" s="176"/>
      <c r="G4" s="176"/>
    </row>
    <row r="5" spans="1:7" s="25" customFormat="1" ht="23.25" customHeight="1" x14ac:dyDescent="0.15">
      <c r="B5" s="27"/>
      <c r="C5" s="173" t="s">
        <v>81</v>
      </c>
      <c r="D5" s="173"/>
      <c r="E5" s="28"/>
      <c r="F5" s="29" t="s">
        <v>174</v>
      </c>
      <c r="G5" s="29" t="s">
        <v>96</v>
      </c>
    </row>
    <row r="6" spans="1:7" s="25" customFormat="1" ht="17.45" customHeight="1" x14ac:dyDescent="0.15">
      <c r="B6" s="75" t="s">
        <v>44</v>
      </c>
      <c r="C6" s="37"/>
      <c r="D6" s="38"/>
      <c r="E6" s="39"/>
      <c r="F6" s="76"/>
      <c r="G6" s="40"/>
    </row>
    <row r="7" spans="1:7" s="25" customFormat="1" ht="17.45" customHeight="1" x14ac:dyDescent="0.15">
      <c r="B7" s="36"/>
      <c r="C7" s="171" t="s">
        <v>100</v>
      </c>
      <c r="D7" s="171"/>
      <c r="E7" s="39"/>
      <c r="F7" s="77">
        <v>80000</v>
      </c>
      <c r="G7" s="78" t="s">
        <v>175</v>
      </c>
    </row>
    <row r="8" spans="1:7" s="25" customFormat="1" ht="14.25" x14ac:dyDescent="0.15">
      <c r="B8" s="36"/>
      <c r="C8" s="37"/>
      <c r="D8" s="38"/>
      <c r="E8" s="39"/>
      <c r="F8" s="76"/>
      <c r="G8" s="40"/>
    </row>
    <row r="9" spans="1:7" s="25" customFormat="1" ht="18" customHeight="1" x14ac:dyDescent="0.15">
      <c r="B9" s="36"/>
      <c r="C9" s="171" t="s">
        <v>45</v>
      </c>
      <c r="D9" s="171"/>
      <c r="E9" s="39"/>
      <c r="F9" s="76"/>
      <c r="G9" s="40"/>
    </row>
    <row r="10" spans="1:7" s="25" customFormat="1" ht="5.25" customHeight="1" x14ac:dyDescent="0.15">
      <c r="B10" s="36"/>
      <c r="C10" s="37"/>
      <c r="D10" s="38"/>
      <c r="E10" s="39"/>
      <c r="F10" s="76"/>
      <c r="G10" s="40"/>
    </row>
    <row r="11" spans="1:7" s="25" customFormat="1" ht="17.45" customHeight="1" x14ac:dyDescent="0.15">
      <c r="B11" s="36"/>
      <c r="C11" s="37"/>
      <c r="D11" s="38" t="s">
        <v>46</v>
      </c>
      <c r="E11" s="39"/>
      <c r="F11" s="76"/>
      <c r="G11" s="40"/>
    </row>
    <row r="12" spans="1:7" s="25" customFormat="1" ht="5.25" customHeight="1" x14ac:dyDescent="0.15">
      <c r="B12" s="36"/>
      <c r="C12" s="37"/>
      <c r="D12" s="38"/>
      <c r="E12" s="39"/>
      <c r="F12" s="76"/>
      <c r="G12" s="40"/>
    </row>
    <row r="13" spans="1:7" s="25" customFormat="1" ht="17.45" customHeight="1" x14ac:dyDescent="0.2">
      <c r="B13" s="36"/>
      <c r="C13" s="37"/>
      <c r="D13" s="38" t="s">
        <v>47</v>
      </c>
      <c r="E13" s="39"/>
      <c r="F13" s="79">
        <v>3000000</v>
      </c>
      <c r="G13" s="40" t="s">
        <v>176</v>
      </c>
    </row>
    <row r="14" spans="1:7" s="25" customFormat="1" ht="5.25" customHeight="1" x14ac:dyDescent="0.15">
      <c r="B14" s="36"/>
      <c r="C14" s="37"/>
      <c r="D14" s="38"/>
      <c r="E14" s="39"/>
      <c r="F14" s="76"/>
      <c r="G14" s="40"/>
    </row>
    <row r="15" spans="1:7" s="25" customFormat="1" ht="17.45" customHeight="1" x14ac:dyDescent="0.15">
      <c r="B15" s="36"/>
      <c r="C15" s="37"/>
      <c r="D15" s="38" t="s">
        <v>48</v>
      </c>
      <c r="E15" s="39"/>
      <c r="F15" s="76"/>
      <c r="G15" s="40"/>
    </row>
    <row r="16" spans="1:7" s="25" customFormat="1" ht="9.75" customHeight="1" x14ac:dyDescent="0.15">
      <c r="B16" s="36"/>
      <c r="C16" s="37"/>
      <c r="D16" s="38"/>
      <c r="E16" s="39"/>
      <c r="F16" s="76"/>
      <c r="G16" s="40"/>
    </row>
    <row r="17" spans="2:8" s="25" customFormat="1" ht="42.75" x14ac:dyDescent="0.15">
      <c r="B17" s="36"/>
      <c r="C17" s="177" t="s">
        <v>118</v>
      </c>
      <c r="D17" s="177"/>
      <c r="E17" s="80"/>
      <c r="F17" s="81">
        <v>200000</v>
      </c>
      <c r="G17" s="82" t="s">
        <v>177</v>
      </c>
    </row>
    <row r="18" spans="2:8" s="25" customFormat="1" ht="15" customHeight="1" x14ac:dyDescent="0.15">
      <c r="B18" s="36"/>
      <c r="C18" s="37"/>
      <c r="D18" s="38"/>
      <c r="E18" s="39"/>
      <c r="F18" s="76"/>
      <c r="G18" s="40"/>
    </row>
    <row r="19" spans="2:8" s="25" customFormat="1" ht="17.45" customHeight="1" x14ac:dyDescent="0.2">
      <c r="B19" s="36"/>
      <c r="C19" s="171" t="s">
        <v>108</v>
      </c>
      <c r="D19" s="171"/>
      <c r="E19" s="39"/>
      <c r="F19" s="79">
        <v>10000</v>
      </c>
      <c r="G19" s="40" t="s">
        <v>178</v>
      </c>
    </row>
    <row r="20" spans="2:8" s="25" customFormat="1" ht="15" customHeight="1" x14ac:dyDescent="0.15">
      <c r="B20" s="36"/>
      <c r="C20" s="37"/>
      <c r="D20" s="41"/>
      <c r="E20" s="39"/>
      <c r="F20" s="76"/>
      <c r="G20" s="40" t="s">
        <v>179</v>
      </c>
    </row>
    <row r="21" spans="2:8" s="25" customFormat="1" ht="17.45" customHeight="1" x14ac:dyDescent="0.15">
      <c r="B21" s="36"/>
      <c r="C21" s="171" t="s">
        <v>101</v>
      </c>
      <c r="D21" s="171"/>
      <c r="E21" s="39"/>
      <c r="F21" s="76"/>
      <c r="G21" s="40"/>
    </row>
    <row r="22" spans="2:8" s="25" customFormat="1" ht="5.25" customHeight="1" x14ac:dyDescent="0.15">
      <c r="B22" s="36"/>
      <c r="C22" s="37"/>
      <c r="D22" s="38"/>
      <c r="E22" s="39"/>
      <c r="F22" s="76"/>
      <c r="G22" s="83"/>
      <c r="H22" s="36"/>
    </row>
    <row r="23" spans="2:8" s="25" customFormat="1" ht="17.45" customHeight="1" x14ac:dyDescent="0.2">
      <c r="B23" s="36"/>
      <c r="C23" s="37"/>
      <c r="D23" s="38" t="s">
        <v>98</v>
      </c>
      <c r="E23" s="39"/>
      <c r="F23" s="84">
        <v>100000</v>
      </c>
      <c r="G23" s="40" t="s">
        <v>180</v>
      </c>
    </row>
    <row r="24" spans="2:8" s="25" customFormat="1" ht="5.25" customHeight="1" x14ac:dyDescent="0.15">
      <c r="B24" s="36"/>
      <c r="C24" s="37"/>
      <c r="E24" s="39"/>
      <c r="F24" s="76"/>
      <c r="G24" s="40"/>
    </row>
    <row r="25" spans="2:8" s="25" customFormat="1" ht="17.45" customHeight="1" x14ac:dyDescent="0.2">
      <c r="B25" s="36"/>
      <c r="C25" s="37"/>
      <c r="D25" s="38" t="s">
        <v>102</v>
      </c>
      <c r="E25" s="39"/>
      <c r="F25" s="84">
        <v>8000</v>
      </c>
      <c r="G25" s="40" t="s">
        <v>181</v>
      </c>
    </row>
    <row r="26" spans="2:8" s="25" customFormat="1" ht="5.25" customHeight="1" x14ac:dyDescent="0.15">
      <c r="B26" s="36"/>
      <c r="C26" s="37"/>
      <c r="D26" s="38"/>
      <c r="E26" s="39"/>
      <c r="F26" s="76"/>
      <c r="G26" s="40"/>
    </row>
    <row r="27" spans="2:8" s="25" customFormat="1" ht="17.45" customHeight="1" x14ac:dyDescent="0.2">
      <c r="B27" s="36"/>
      <c r="C27" s="37"/>
      <c r="D27" s="38" t="s">
        <v>103</v>
      </c>
      <c r="E27" s="39"/>
      <c r="F27" s="84">
        <v>1000</v>
      </c>
      <c r="G27" s="40" t="s">
        <v>182</v>
      </c>
    </row>
    <row r="28" spans="2:8" s="25" customFormat="1" ht="5.25" customHeight="1" x14ac:dyDescent="0.15">
      <c r="B28" s="36"/>
      <c r="C28" s="37"/>
      <c r="D28" s="38"/>
      <c r="E28" s="39"/>
      <c r="F28" s="76"/>
      <c r="G28" s="40"/>
    </row>
    <row r="29" spans="2:8" s="25" customFormat="1" ht="20.25" customHeight="1" x14ac:dyDescent="0.2">
      <c r="B29" s="36"/>
      <c r="C29" s="37"/>
      <c r="D29" s="38" t="s">
        <v>49</v>
      </c>
      <c r="E29" s="39"/>
      <c r="F29" s="84">
        <v>20000</v>
      </c>
      <c r="G29" s="40" t="s">
        <v>183</v>
      </c>
    </row>
    <row r="30" spans="2:8" s="25" customFormat="1" ht="15" customHeight="1" x14ac:dyDescent="0.15">
      <c r="B30" s="36"/>
      <c r="C30" s="37"/>
      <c r="D30" s="38"/>
      <c r="E30" s="39"/>
      <c r="F30" s="76"/>
      <c r="G30" s="40"/>
    </row>
    <row r="31" spans="2:8" s="25" customFormat="1" ht="17.25" customHeight="1" x14ac:dyDescent="0.15">
      <c r="B31" s="36"/>
      <c r="C31" s="171" t="s">
        <v>104</v>
      </c>
      <c r="D31" s="171"/>
      <c r="E31" s="39"/>
      <c r="F31" s="76"/>
      <c r="G31" s="40"/>
    </row>
    <row r="32" spans="2:8" s="25" customFormat="1" ht="5.25" customHeight="1" x14ac:dyDescent="0.15">
      <c r="B32" s="36"/>
      <c r="C32" s="38"/>
      <c r="D32" s="38"/>
      <c r="E32" s="39"/>
      <c r="F32" s="76"/>
      <c r="G32" s="40"/>
    </row>
    <row r="33" spans="2:7" s="25" customFormat="1" ht="17.25" customHeight="1" x14ac:dyDescent="0.2">
      <c r="B33" s="36"/>
      <c r="C33" s="38"/>
      <c r="D33" s="38" t="s">
        <v>105</v>
      </c>
      <c r="E33" s="39"/>
      <c r="F33" s="84">
        <v>10000</v>
      </c>
      <c r="G33" s="40" t="s">
        <v>184</v>
      </c>
    </row>
    <row r="34" spans="2:7" s="25" customFormat="1" ht="5.25" customHeight="1" x14ac:dyDescent="0.15">
      <c r="B34" s="36"/>
      <c r="C34" s="38"/>
      <c r="D34" s="38"/>
      <c r="E34" s="39"/>
      <c r="F34" s="76"/>
      <c r="G34" s="40"/>
    </row>
    <row r="35" spans="2:7" s="25" customFormat="1" ht="17.25" customHeight="1" x14ac:dyDescent="0.2">
      <c r="B35" s="36"/>
      <c r="C35" s="37"/>
      <c r="D35" s="38" t="s">
        <v>30</v>
      </c>
      <c r="E35" s="39"/>
      <c r="F35" s="84">
        <v>40000</v>
      </c>
      <c r="G35" s="40" t="s">
        <v>185</v>
      </c>
    </row>
    <row r="36" spans="2:7" s="25" customFormat="1" ht="15" customHeight="1" x14ac:dyDescent="0.15">
      <c r="B36" s="36"/>
      <c r="C36" s="37"/>
      <c r="D36" s="38"/>
      <c r="E36" s="39"/>
      <c r="F36" s="76"/>
      <c r="G36" s="40"/>
    </row>
    <row r="37" spans="2:7" s="25" customFormat="1" ht="17.45" customHeight="1" x14ac:dyDescent="0.2">
      <c r="B37" s="36"/>
      <c r="C37" s="171" t="s">
        <v>106</v>
      </c>
      <c r="D37" s="171"/>
      <c r="E37" s="39"/>
      <c r="F37" s="84">
        <v>50000</v>
      </c>
      <c r="G37" s="40" t="s">
        <v>186</v>
      </c>
    </row>
    <row r="38" spans="2:7" s="25" customFormat="1" ht="17.45" customHeight="1" x14ac:dyDescent="0.15">
      <c r="B38" s="36"/>
      <c r="C38" s="38"/>
      <c r="D38" s="38"/>
      <c r="E38" s="39"/>
      <c r="F38" s="76"/>
      <c r="G38" s="40"/>
    </row>
    <row r="39" spans="2:7" s="25" customFormat="1" ht="17.45" customHeight="1" x14ac:dyDescent="0.2">
      <c r="B39" s="36"/>
      <c r="C39" s="171" t="s">
        <v>109</v>
      </c>
      <c r="D39" s="171"/>
      <c r="E39" s="39"/>
      <c r="F39" s="84">
        <v>500000</v>
      </c>
      <c r="G39" s="40" t="s">
        <v>187</v>
      </c>
    </row>
    <row r="40" spans="2:7" s="25" customFormat="1" ht="17.25" customHeight="1" x14ac:dyDescent="0.15">
      <c r="B40" s="36"/>
      <c r="C40" s="37"/>
      <c r="D40" s="41"/>
      <c r="E40" s="39"/>
      <c r="F40" s="76"/>
      <c r="G40" s="40" t="s">
        <v>188</v>
      </c>
    </row>
    <row r="41" spans="2:7" s="25" customFormat="1" ht="17.45" customHeight="1" x14ac:dyDescent="0.2">
      <c r="B41" s="42"/>
      <c r="C41" s="174" t="s">
        <v>93</v>
      </c>
      <c r="D41" s="174"/>
      <c r="E41" s="43"/>
      <c r="F41" s="85">
        <f>SUM(F7:F40)</f>
        <v>4019000</v>
      </c>
      <c r="G41" s="44"/>
    </row>
    <row r="42" spans="2:7" s="25" customFormat="1" ht="17.45" customHeight="1" x14ac:dyDescent="0.15">
      <c r="B42" s="75" t="s">
        <v>50</v>
      </c>
      <c r="C42" s="38"/>
      <c r="D42" s="38"/>
      <c r="E42" s="39"/>
      <c r="F42" s="76"/>
      <c r="G42" s="40"/>
    </row>
    <row r="43" spans="2:7" s="25" customFormat="1" ht="17.45" customHeight="1" x14ac:dyDescent="0.15">
      <c r="B43" s="36"/>
      <c r="C43" s="171" t="s">
        <v>51</v>
      </c>
      <c r="D43" s="171"/>
      <c r="E43" s="39"/>
      <c r="F43" s="76"/>
      <c r="G43" s="40"/>
    </row>
    <row r="44" spans="2:7" s="25" customFormat="1" ht="5.25" customHeight="1" x14ac:dyDescent="0.15">
      <c r="B44" s="36"/>
      <c r="C44" s="37"/>
      <c r="D44" s="38"/>
      <c r="E44" s="39"/>
      <c r="F44" s="76"/>
      <c r="G44" s="40"/>
    </row>
    <row r="45" spans="2:7" s="25" customFormat="1" ht="17.45" customHeight="1" x14ac:dyDescent="0.15">
      <c r="B45" s="36"/>
      <c r="C45" s="37"/>
      <c r="D45" s="38" t="s">
        <v>46</v>
      </c>
      <c r="E45" s="39"/>
      <c r="F45" s="76"/>
      <c r="G45" s="40"/>
    </row>
    <row r="46" spans="2:7" s="25" customFormat="1" ht="5.25" customHeight="1" x14ac:dyDescent="0.15">
      <c r="B46" s="36"/>
      <c r="C46" s="37"/>
      <c r="D46" s="38"/>
      <c r="E46" s="39"/>
      <c r="F46" s="76"/>
      <c r="G46" s="40"/>
    </row>
    <row r="47" spans="2:7" s="25" customFormat="1" ht="17.45" customHeight="1" x14ac:dyDescent="0.2">
      <c r="B47" s="36"/>
      <c r="C47" s="37"/>
      <c r="D47" s="38" t="s">
        <v>47</v>
      </c>
      <c r="E47" s="39"/>
      <c r="F47" s="84">
        <v>5000000</v>
      </c>
      <c r="G47" s="40" t="s">
        <v>189</v>
      </c>
    </row>
    <row r="48" spans="2:7" s="25" customFormat="1" ht="17.45" customHeight="1" x14ac:dyDescent="0.2">
      <c r="B48" s="36"/>
      <c r="C48" s="37"/>
      <c r="D48" s="38"/>
      <c r="E48" s="39"/>
      <c r="F48" s="84"/>
      <c r="G48" s="40" t="s">
        <v>190</v>
      </c>
    </row>
    <row r="49" spans="2:7" s="25" customFormat="1" ht="17.45" customHeight="1" x14ac:dyDescent="0.15">
      <c r="B49" s="36"/>
      <c r="C49" s="37"/>
      <c r="D49" s="38" t="s">
        <v>48</v>
      </c>
      <c r="E49" s="39"/>
      <c r="F49" s="76"/>
      <c r="G49" s="40"/>
    </row>
    <row r="50" spans="2:7" s="25" customFormat="1" ht="12.75" customHeight="1" x14ac:dyDescent="0.15">
      <c r="B50" s="36"/>
      <c r="C50" s="37"/>
      <c r="D50" s="38"/>
      <c r="E50" s="39"/>
      <c r="F50" s="76"/>
      <c r="G50" s="40"/>
    </row>
    <row r="51" spans="2:7" s="25" customFormat="1" ht="17.45" customHeight="1" x14ac:dyDescent="0.2">
      <c r="B51" s="42"/>
      <c r="C51" s="174" t="s">
        <v>93</v>
      </c>
      <c r="D51" s="174"/>
      <c r="E51" s="43"/>
      <c r="F51" s="85">
        <f>SUM(F47:F50)</f>
        <v>5000000</v>
      </c>
      <c r="G51" s="44"/>
    </row>
    <row r="52" spans="2:7" s="25" customFormat="1" ht="17.45" customHeight="1" x14ac:dyDescent="0.2">
      <c r="B52" s="75" t="s">
        <v>52</v>
      </c>
      <c r="C52" s="38"/>
      <c r="D52" s="38"/>
      <c r="E52" s="39"/>
      <c r="F52" s="86"/>
      <c r="G52" s="40"/>
    </row>
    <row r="53" spans="2:7" s="25" customFormat="1" ht="15" customHeight="1" x14ac:dyDescent="0.2">
      <c r="B53" s="36"/>
      <c r="C53" s="171" t="s">
        <v>51</v>
      </c>
      <c r="D53" s="171"/>
      <c r="E53" s="39"/>
      <c r="F53" s="84"/>
      <c r="G53" s="40"/>
    </row>
    <row r="54" spans="2:7" s="25" customFormat="1" ht="5.25" customHeight="1" x14ac:dyDescent="0.15">
      <c r="B54" s="36"/>
      <c r="C54" s="37"/>
      <c r="D54" s="38"/>
      <c r="E54" s="39"/>
      <c r="F54" s="76"/>
      <c r="G54" s="40"/>
    </row>
    <row r="55" spans="2:7" s="25" customFormat="1" ht="15" customHeight="1" x14ac:dyDescent="0.15">
      <c r="B55" s="36"/>
      <c r="C55" s="37"/>
      <c r="D55" s="38" t="s">
        <v>46</v>
      </c>
      <c r="E55" s="39"/>
      <c r="F55" s="76"/>
      <c r="G55" s="40"/>
    </row>
    <row r="56" spans="2:7" s="25" customFormat="1" ht="5.25" customHeight="1" x14ac:dyDescent="0.15">
      <c r="B56" s="36"/>
      <c r="C56" s="37"/>
      <c r="D56" s="38"/>
      <c r="E56" s="39"/>
      <c r="F56" s="76"/>
      <c r="G56" s="40"/>
    </row>
    <row r="57" spans="2:7" s="25" customFormat="1" ht="17.25" customHeight="1" x14ac:dyDescent="0.15">
      <c r="B57" s="36"/>
      <c r="C57" s="37"/>
      <c r="D57" s="38" t="s">
        <v>47</v>
      </c>
      <c r="E57" s="39"/>
      <c r="F57" s="76"/>
      <c r="G57" s="40" t="s">
        <v>191</v>
      </c>
    </row>
    <row r="58" spans="2:7" s="25" customFormat="1" ht="5.25" customHeight="1" x14ac:dyDescent="0.15">
      <c r="B58" s="36"/>
      <c r="C58" s="37"/>
      <c r="D58" s="38"/>
      <c r="E58" s="39"/>
      <c r="F58" s="76"/>
      <c r="G58" s="40"/>
    </row>
    <row r="59" spans="2:7" s="25" customFormat="1" ht="17.25" customHeight="1" x14ac:dyDescent="0.15">
      <c r="B59" s="36"/>
      <c r="C59" s="37"/>
      <c r="D59" s="38" t="s">
        <v>48</v>
      </c>
      <c r="E59" s="39"/>
      <c r="F59" s="76"/>
      <c r="G59" s="40"/>
    </row>
    <row r="60" spans="2:7" s="25" customFormat="1" ht="12.75" customHeight="1" x14ac:dyDescent="0.15">
      <c r="B60" s="36"/>
      <c r="C60" s="37"/>
      <c r="D60" s="38"/>
      <c r="E60" s="39"/>
      <c r="F60" s="76"/>
      <c r="G60" s="40"/>
    </row>
    <row r="61" spans="2:7" s="25" customFormat="1" ht="17.25" customHeight="1" x14ac:dyDescent="0.2">
      <c r="B61" s="36"/>
      <c r="C61" s="171" t="s">
        <v>101</v>
      </c>
      <c r="D61" s="171"/>
      <c r="E61" s="39"/>
      <c r="F61" s="84"/>
      <c r="G61" s="40"/>
    </row>
    <row r="62" spans="2:7" s="25" customFormat="1" ht="5.25" customHeight="1" x14ac:dyDescent="0.15">
      <c r="B62" s="36"/>
      <c r="C62" s="37"/>
      <c r="D62" s="38"/>
      <c r="E62" s="39"/>
      <c r="F62" s="76"/>
      <c r="G62" s="40"/>
    </row>
    <row r="63" spans="2:7" s="25" customFormat="1" ht="17.25" customHeight="1" x14ac:dyDescent="0.2">
      <c r="B63" s="36"/>
      <c r="C63" s="37"/>
      <c r="D63" s="38" t="s">
        <v>98</v>
      </c>
      <c r="E63" s="39"/>
      <c r="F63" s="84">
        <v>50000</v>
      </c>
      <c r="G63" s="40" t="s">
        <v>180</v>
      </c>
    </row>
    <row r="64" spans="2:7" s="25" customFormat="1" ht="5.25" customHeight="1" x14ac:dyDescent="0.15">
      <c r="B64" s="36"/>
      <c r="C64" s="37"/>
      <c r="E64" s="39"/>
      <c r="F64" s="76"/>
      <c r="G64" s="40"/>
    </row>
    <row r="65" spans="2:7" s="25" customFormat="1" ht="17.25" customHeight="1" x14ac:dyDescent="0.2">
      <c r="B65" s="36"/>
      <c r="C65" s="37"/>
      <c r="D65" s="38" t="s">
        <v>102</v>
      </c>
      <c r="E65" s="39"/>
      <c r="F65" s="84">
        <v>3000</v>
      </c>
      <c r="G65" s="40" t="s">
        <v>192</v>
      </c>
    </row>
    <row r="66" spans="2:7" s="25" customFormat="1" ht="5.25" customHeight="1" x14ac:dyDescent="0.15">
      <c r="B66" s="36"/>
      <c r="C66" s="37"/>
      <c r="D66" s="38"/>
      <c r="E66" s="39"/>
      <c r="F66" s="76"/>
      <c r="G66" s="40"/>
    </row>
    <row r="67" spans="2:7" s="25" customFormat="1" ht="17.25" customHeight="1" x14ac:dyDescent="0.15">
      <c r="B67" s="36"/>
      <c r="C67" s="37"/>
      <c r="D67" s="38" t="s">
        <v>103</v>
      </c>
      <c r="E67" s="39"/>
      <c r="F67" s="76"/>
      <c r="G67" s="40"/>
    </row>
    <row r="68" spans="2:7" s="25" customFormat="1" ht="5.25" customHeight="1" x14ac:dyDescent="0.15">
      <c r="B68" s="36"/>
      <c r="C68" s="37"/>
      <c r="D68" s="38"/>
      <c r="E68" s="39"/>
      <c r="F68" s="76"/>
      <c r="G68" s="40"/>
    </row>
    <row r="69" spans="2:7" s="25" customFormat="1" ht="17.25" customHeight="1" x14ac:dyDescent="0.15">
      <c r="B69" s="36"/>
      <c r="C69" s="37"/>
      <c r="D69" s="38" t="s">
        <v>49</v>
      </c>
      <c r="E69" s="39"/>
      <c r="F69" s="76"/>
      <c r="G69" s="40"/>
    </row>
    <row r="70" spans="2:7" s="25" customFormat="1" ht="15" customHeight="1" x14ac:dyDescent="0.15">
      <c r="B70" s="36"/>
      <c r="C70" s="37"/>
      <c r="D70" s="38"/>
      <c r="E70" s="39"/>
      <c r="F70" s="76"/>
      <c r="G70" s="40"/>
    </row>
    <row r="71" spans="2:7" s="25" customFormat="1" ht="15" customHeight="1" x14ac:dyDescent="0.2">
      <c r="B71" s="36"/>
      <c r="C71" s="171" t="s">
        <v>104</v>
      </c>
      <c r="D71" s="171"/>
      <c r="E71" s="39"/>
      <c r="F71" s="84"/>
      <c r="G71" s="40"/>
    </row>
    <row r="72" spans="2:7" s="25" customFormat="1" ht="5.25" customHeight="1" x14ac:dyDescent="0.15">
      <c r="B72" s="36"/>
      <c r="C72" s="37"/>
      <c r="D72" s="38"/>
      <c r="E72" s="39"/>
      <c r="F72" s="76"/>
      <c r="G72" s="40"/>
    </row>
    <row r="73" spans="2:7" s="25" customFormat="1" ht="17.25" customHeight="1" x14ac:dyDescent="0.2">
      <c r="B73" s="36"/>
      <c r="C73" s="45"/>
      <c r="D73" s="38" t="s">
        <v>105</v>
      </c>
      <c r="E73" s="39"/>
      <c r="F73" s="84">
        <v>4000</v>
      </c>
      <c r="G73" s="40" t="s">
        <v>193</v>
      </c>
    </row>
    <row r="74" spans="2:7" s="25" customFormat="1" ht="5.25" customHeight="1" x14ac:dyDescent="0.15">
      <c r="B74" s="36"/>
      <c r="C74" s="37"/>
      <c r="D74" s="38"/>
      <c r="E74" s="39"/>
      <c r="F74" s="76"/>
      <c r="G74" s="40"/>
    </row>
    <row r="75" spans="2:7" s="25" customFormat="1" ht="15" customHeight="1" x14ac:dyDescent="0.15">
      <c r="B75" s="36"/>
      <c r="C75" s="37"/>
      <c r="D75" s="38" t="s">
        <v>30</v>
      </c>
      <c r="E75" s="39"/>
      <c r="F75" s="76"/>
      <c r="G75" s="40"/>
    </row>
    <row r="76" spans="2:7" s="25" customFormat="1" ht="15" customHeight="1" x14ac:dyDescent="0.15">
      <c r="B76" s="36"/>
      <c r="C76" s="37"/>
      <c r="D76" s="38"/>
      <c r="E76" s="39"/>
      <c r="F76" s="76"/>
      <c r="G76" s="40"/>
    </row>
    <row r="77" spans="2:7" s="25" customFormat="1" ht="17.25" customHeight="1" x14ac:dyDescent="0.15">
      <c r="B77" s="36"/>
      <c r="C77" s="171" t="s">
        <v>106</v>
      </c>
      <c r="D77" s="171"/>
      <c r="E77" s="39"/>
      <c r="F77" s="76"/>
      <c r="G77" s="40"/>
    </row>
    <row r="78" spans="2:7" s="25" customFormat="1" ht="17.25" customHeight="1" x14ac:dyDescent="0.15">
      <c r="B78" s="36"/>
      <c r="C78" s="38"/>
      <c r="D78" s="38"/>
      <c r="E78" s="39"/>
      <c r="F78" s="76"/>
      <c r="G78" s="40"/>
    </row>
    <row r="79" spans="2:7" s="25" customFormat="1" ht="17.25" customHeight="1" x14ac:dyDescent="0.15">
      <c r="B79" s="36"/>
      <c r="C79" s="171" t="s">
        <v>109</v>
      </c>
      <c r="D79" s="171"/>
      <c r="E79" s="39"/>
      <c r="F79" s="76"/>
      <c r="G79" s="40"/>
    </row>
    <row r="80" spans="2:7" s="25" customFormat="1" ht="15" customHeight="1" x14ac:dyDescent="0.15">
      <c r="B80" s="36"/>
      <c r="C80" s="37"/>
      <c r="D80" s="41"/>
      <c r="E80" s="39"/>
      <c r="F80" s="76"/>
      <c r="G80" s="40"/>
    </row>
    <row r="81" spans="2:7" s="25" customFormat="1" ht="17.25" customHeight="1" x14ac:dyDescent="0.2">
      <c r="B81" s="42"/>
      <c r="C81" s="174" t="s">
        <v>93</v>
      </c>
      <c r="D81" s="174"/>
      <c r="E81" s="43"/>
      <c r="F81" s="85">
        <f>SUM(F53:F79)</f>
        <v>57000</v>
      </c>
      <c r="G81" s="44"/>
    </row>
    <row r="82" spans="2:7" s="25" customFormat="1" ht="23.25" customHeight="1" x14ac:dyDescent="0.2">
      <c r="B82" s="27"/>
      <c r="C82" s="173" t="s">
        <v>99</v>
      </c>
      <c r="D82" s="173"/>
      <c r="E82" s="28"/>
      <c r="F82" s="87">
        <f>SUM(F41,F51,F81)</f>
        <v>9076000</v>
      </c>
      <c r="G82" s="46"/>
    </row>
  </sheetData>
  <mergeCells count="21">
    <mergeCell ref="C82:D82"/>
    <mergeCell ref="C71:D71"/>
    <mergeCell ref="C77:D77"/>
    <mergeCell ref="C79:D79"/>
    <mergeCell ref="C81:D81"/>
    <mergeCell ref="C51:D51"/>
    <mergeCell ref="C53:D53"/>
    <mergeCell ref="C61:D61"/>
    <mergeCell ref="C39:D39"/>
    <mergeCell ref="C41:D41"/>
    <mergeCell ref="B2:D3"/>
    <mergeCell ref="B4:G4"/>
    <mergeCell ref="C5:D5"/>
    <mergeCell ref="C7:D7"/>
    <mergeCell ref="C43:D43"/>
    <mergeCell ref="C31:D31"/>
    <mergeCell ref="C37:D37"/>
    <mergeCell ref="C9:D9"/>
    <mergeCell ref="C17:D17"/>
    <mergeCell ref="C19:D19"/>
    <mergeCell ref="C21:D21"/>
  </mergeCells>
  <phoneticPr fontId="1"/>
  <pageMargins left="0.75" right="0.75" top="1" bottom="1" header="0.51200000000000001" footer="0.51200000000000001"/>
  <pageSetup paperSize="9" scale="63"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53"/>
  <sheetViews>
    <sheetView view="pageBreakPreview" zoomScale="80" zoomScaleNormal="100" zoomScaleSheetLayoutView="80" workbookViewId="0">
      <selection activeCell="A3" sqref="A3"/>
    </sheetView>
  </sheetViews>
  <sheetFormatPr defaultRowHeight="13.5" x14ac:dyDescent="0.15"/>
  <cols>
    <col min="1" max="1" width="6.75" style="89" customWidth="1"/>
    <col min="2" max="6" width="6.75" style="108" customWidth="1"/>
    <col min="7" max="7" width="7.5" style="89" bestFit="1" customWidth="1"/>
    <col min="8" max="12" width="7.5" style="108" customWidth="1"/>
    <col min="13" max="18" width="5" style="89" bestFit="1" customWidth="1"/>
    <col min="19" max="20" width="7.25" style="89" customWidth="1"/>
    <col min="21" max="24" width="5.25" style="89" customWidth="1"/>
    <col min="25" max="26" width="4.5" style="89" customWidth="1"/>
    <col min="27" max="27" width="18.875" style="89" customWidth="1"/>
    <col min="28" max="28" width="14.25" style="89" customWidth="1"/>
    <col min="29" max="29" width="2.25" style="89" customWidth="1"/>
    <col min="30" max="30" width="9" style="89"/>
    <col min="31" max="31" width="8.75" style="89" customWidth="1"/>
    <col min="32" max="32" width="18.875" style="89" customWidth="1"/>
    <col min="33" max="33" width="3.75" style="89" bestFit="1" customWidth="1"/>
    <col min="34" max="34" width="30.375" style="89" customWidth="1"/>
    <col min="35" max="16384" width="9" style="89"/>
  </cols>
  <sheetData>
    <row r="1" spans="1:28" x14ac:dyDescent="0.15">
      <c r="A1" s="21" t="s">
        <v>219</v>
      </c>
    </row>
    <row r="2" spans="1:28" ht="17.25" customHeight="1" x14ac:dyDescent="0.15">
      <c r="A2" s="197" t="s">
        <v>268</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row>
    <row r="4" spans="1:28" x14ac:dyDescent="0.15">
      <c r="X4" s="196" t="s">
        <v>220</v>
      </c>
      <c r="Y4" s="196"/>
      <c r="Z4" s="196"/>
      <c r="AA4" s="196"/>
      <c r="AB4" s="196"/>
    </row>
    <row r="5" spans="1:28" x14ac:dyDescent="0.15">
      <c r="X5" s="140"/>
      <c r="Y5" s="140"/>
      <c r="Z5" s="140"/>
      <c r="AA5" s="140"/>
      <c r="AB5" s="117"/>
    </row>
    <row r="6" spans="1:28" ht="13.5" customHeight="1" x14ac:dyDescent="0.15">
      <c r="A6" s="198" t="s">
        <v>221</v>
      </c>
      <c r="B6" s="201" t="s">
        <v>32</v>
      </c>
      <c r="C6" s="204" t="s">
        <v>119</v>
      </c>
      <c r="D6" s="207" t="s">
        <v>120</v>
      </c>
      <c r="E6" s="204" t="s">
        <v>121</v>
      </c>
      <c r="F6" s="207" t="s">
        <v>120</v>
      </c>
      <c r="G6" s="210" t="s">
        <v>56</v>
      </c>
      <c r="H6" s="213" t="s">
        <v>195</v>
      </c>
      <c r="I6" s="213" t="s">
        <v>196</v>
      </c>
      <c r="J6" s="216" t="s">
        <v>57</v>
      </c>
      <c r="K6" s="219" t="s">
        <v>197</v>
      </c>
      <c r="L6" s="219" t="s">
        <v>198</v>
      </c>
      <c r="M6" s="181" t="s">
        <v>58</v>
      </c>
      <c r="N6" s="182"/>
      <c r="O6" s="182"/>
      <c r="P6" s="182"/>
      <c r="Q6" s="182"/>
      <c r="R6" s="183"/>
      <c r="S6" s="178" t="s">
        <v>59</v>
      </c>
      <c r="T6" s="178" t="s">
        <v>60</v>
      </c>
      <c r="U6" s="181" t="s">
        <v>61</v>
      </c>
      <c r="V6" s="182"/>
      <c r="W6" s="182"/>
      <c r="X6" s="182"/>
      <c r="Y6" s="182"/>
      <c r="Z6" s="182"/>
      <c r="AA6" s="183"/>
      <c r="AB6" s="184" t="s">
        <v>53</v>
      </c>
    </row>
    <row r="7" spans="1:28" ht="24" customHeight="1" x14ac:dyDescent="0.15">
      <c r="A7" s="199"/>
      <c r="B7" s="202"/>
      <c r="C7" s="205"/>
      <c r="D7" s="208"/>
      <c r="E7" s="205"/>
      <c r="F7" s="208"/>
      <c r="G7" s="211"/>
      <c r="H7" s="214"/>
      <c r="I7" s="214"/>
      <c r="J7" s="217"/>
      <c r="K7" s="220"/>
      <c r="L7" s="220"/>
      <c r="M7" s="187" t="s">
        <v>62</v>
      </c>
      <c r="N7" s="188"/>
      <c r="O7" s="187" t="s">
        <v>63</v>
      </c>
      <c r="P7" s="188"/>
      <c r="Q7" s="187" t="s">
        <v>64</v>
      </c>
      <c r="R7" s="188"/>
      <c r="S7" s="179"/>
      <c r="T7" s="179"/>
      <c r="U7" s="189" t="s">
        <v>65</v>
      </c>
      <c r="V7" s="190"/>
      <c r="W7" s="190"/>
      <c r="X7" s="191"/>
      <c r="Y7" s="192" t="s">
        <v>66</v>
      </c>
      <c r="Z7" s="192" t="s">
        <v>67</v>
      </c>
      <c r="AA7" s="194" t="s">
        <v>68</v>
      </c>
      <c r="AB7" s="185"/>
    </row>
    <row r="8" spans="1:28" ht="31.5" customHeight="1" x14ac:dyDescent="0.15">
      <c r="A8" s="200"/>
      <c r="B8" s="203"/>
      <c r="C8" s="206"/>
      <c r="D8" s="209"/>
      <c r="E8" s="206"/>
      <c r="F8" s="209"/>
      <c r="G8" s="212"/>
      <c r="H8" s="215"/>
      <c r="I8" s="215"/>
      <c r="J8" s="218"/>
      <c r="K8" s="221"/>
      <c r="L8" s="221"/>
      <c r="M8" s="90" t="s">
        <v>69</v>
      </c>
      <c r="N8" s="90" t="s">
        <v>70</v>
      </c>
      <c r="O8" s="90" t="s">
        <v>69</v>
      </c>
      <c r="P8" s="90" t="s">
        <v>70</v>
      </c>
      <c r="Q8" s="90" t="s">
        <v>69</v>
      </c>
      <c r="R8" s="90" t="s">
        <v>70</v>
      </c>
      <c r="S8" s="180"/>
      <c r="T8" s="180"/>
      <c r="U8" s="91" t="s">
        <v>122</v>
      </c>
      <c r="V8" s="92" t="s">
        <v>123</v>
      </c>
      <c r="W8" s="92" t="s">
        <v>124</v>
      </c>
      <c r="X8" s="92" t="s">
        <v>125</v>
      </c>
      <c r="Y8" s="193"/>
      <c r="Z8" s="193"/>
      <c r="AA8" s="195"/>
      <c r="AB8" s="186"/>
    </row>
    <row r="9" spans="1:28" ht="13.5" customHeight="1" x14ac:dyDescent="0.15">
      <c r="A9" s="93" t="s">
        <v>28</v>
      </c>
      <c r="B9" s="94" t="s">
        <v>28</v>
      </c>
      <c r="C9" s="95" t="s">
        <v>126</v>
      </c>
      <c r="D9" s="96" t="s">
        <v>126</v>
      </c>
      <c r="E9" s="97" t="s">
        <v>126</v>
      </c>
      <c r="F9" s="98" t="s">
        <v>126</v>
      </c>
      <c r="G9" s="99" t="s">
        <v>199</v>
      </c>
      <c r="H9" s="98" t="s">
        <v>199</v>
      </c>
      <c r="I9" s="98" t="s">
        <v>199</v>
      </c>
      <c r="J9" s="98" t="s">
        <v>199</v>
      </c>
      <c r="K9" s="98" t="s">
        <v>199</v>
      </c>
      <c r="L9" s="98" t="s">
        <v>199</v>
      </c>
      <c r="M9" s="93" t="s">
        <v>28</v>
      </c>
      <c r="N9" s="93" t="s">
        <v>28</v>
      </c>
      <c r="O9" s="93" t="s">
        <v>28</v>
      </c>
      <c r="P9" s="100" t="s">
        <v>28</v>
      </c>
      <c r="Q9" s="100" t="s">
        <v>28</v>
      </c>
      <c r="R9" s="100" t="s">
        <v>28</v>
      </c>
      <c r="S9" s="93"/>
      <c r="T9" s="100"/>
      <c r="U9" s="100" t="s">
        <v>28</v>
      </c>
      <c r="V9" s="101" t="s">
        <v>127</v>
      </c>
      <c r="W9" s="101" t="s">
        <v>126</v>
      </c>
      <c r="X9" s="101" t="s">
        <v>126</v>
      </c>
      <c r="Y9" s="101" t="s">
        <v>71</v>
      </c>
      <c r="Z9" s="93" t="s">
        <v>72</v>
      </c>
      <c r="AA9" s="93"/>
      <c r="AB9" s="102"/>
    </row>
    <row r="10" spans="1:28" ht="41.25" customHeight="1" x14ac:dyDescent="0.15">
      <c r="A10" s="131"/>
      <c r="B10" s="132"/>
      <c r="C10" s="133"/>
      <c r="D10" s="134"/>
      <c r="E10" s="133"/>
      <c r="F10" s="135"/>
      <c r="G10" s="136"/>
      <c r="H10" s="137"/>
      <c r="I10" s="137"/>
      <c r="J10" s="137"/>
      <c r="K10" s="137"/>
      <c r="L10" s="137"/>
      <c r="M10" s="131"/>
      <c r="N10" s="131"/>
      <c r="O10" s="131"/>
      <c r="P10" s="131"/>
      <c r="Q10" s="131"/>
      <c r="R10" s="131"/>
      <c r="S10" s="138"/>
      <c r="T10" s="107"/>
      <c r="U10" s="131">
        <f>SUM(V10:X10)</f>
        <v>0</v>
      </c>
      <c r="V10" s="131"/>
      <c r="W10" s="131"/>
      <c r="X10" s="131"/>
      <c r="Y10" s="131"/>
      <c r="Z10" s="139"/>
      <c r="AA10" s="139"/>
      <c r="AB10" s="105"/>
    </row>
    <row r="14" spans="1:28" s="111" customFormat="1" x14ac:dyDescent="0.15">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row>
    <row r="15" spans="1:28" s="111" customFormat="1" x14ac:dyDescent="0.15">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row>
    <row r="16" spans="1:28" s="111" customFormat="1" x14ac:dyDescent="0.15">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row>
    <row r="17" spans="1:32" s="111" customFormat="1" x14ac:dyDescent="0.15">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row>
    <row r="18" spans="1:32" s="108" customFormat="1" x14ac:dyDescent="0.15"/>
    <row r="19" spans="1:32" s="110" customFormat="1" x14ac:dyDescent="0.15">
      <c r="AE19" s="108"/>
      <c r="AF19" s="108"/>
    </row>
    <row r="20" spans="1:32" s="110" customFormat="1" x14ac:dyDescent="0.15">
      <c r="AE20" s="108"/>
      <c r="AF20" s="108"/>
    </row>
    <row r="21" spans="1:32" s="110" customFormat="1" x14ac:dyDescent="0.15">
      <c r="AE21" s="108"/>
    </row>
    <row r="22" spans="1:32" s="110" customFormat="1" x14ac:dyDescent="0.15">
      <c r="AE22" s="108"/>
    </row>
    <row r="23" spans="1:32" s="110" customFormat="1" x14ac:dyDescent="0.15">
      <c r="AE23" s="108"/>
    </row>
    <row r="24" spans="1:32" s="110" customFormat="1" x14ac:dyDescent="0.15">
      <c r="AE24" s="108"/>
    </row>
    <row r="25" spans="1:32" s="110" customFormat="1" x14ac:dyDescent="0.15">
      <c r="AE25" s="108"/>
    </row>
    <row r="26" spans="1:32" s="110" customFormat="1" x14ac:dyDescent="0.15">
      <c r="AE26" s="108"/>
    </row>
    <row r="27" spans="1:32" s="110" customFormat="1" x14ac:dyDescent="0.15">
      <c r="AE27" s="108"/>
    </row>
    <row r="28" spans="1:32" s="110" customFormat="1" x14ac:dyDescent="0.15">
      <c r="AE28" s="108"/>
    </row>
    <row r="29" spans="1:32" s="109" customFormat="1" x14ac:dyDescent="0.15">
      <c r="B29" s="110"/>
      <c r="C29" s="110"/>
      <c r="D29" s="110"/>
      <c r="E29" s="110"/>
      <c r="F29" s="110"/>
      <c r="H29" s="110"/>
      <c r="I29" s="110"/>
      <c r="J29" s="110"/>
      <c r="K29" s="110"/>
      <c r="L29" s="110"/>
      <c r="AE29" s="89"/>
    </row>
    <row r="30" spans="1:32" s="109" customFormat="1" x14ac:dyDescent="0.15">
      <c r="B30" s="110"/>
      <c r="C30" s="110"/>
      <c r="D30" s="110"/>
      <c r="E30" s="110"/>
      <c r="F30" s="110"/>
      <c r="H30" s="110"/>
      <c r="I30" s="110"/>
      <c r="J30" s="110"/>
      <c r="K30" s="110"/>
      <c r="L30" s="110"/>
      <c r="AE30" s="89"/>
    </row>
    <row r="31" spans="1:32" s="109" customFormat="1" ht="11.25" x14ac:dyDescent="0.15">
      <c r="B31" s="110"/>
      <c r="C31" s="110"/>
      <c r="D31" s="110"/>
      <c r="E31" s="110"/>
      <c r="F31" s="110"/>
      <c r="H31" s="110"/>
      <c r="I31" s="110"/>
      <c r="J31" s="110"/>
      <c r="K31" s="110"/>
      <c r="L31" s="110"/>
    </row>
    <row r="32" spans="1:32" s="109" customFormat="1" ht="11.25" x14ac:dyDescent="0.15">
      <c r="B32" s="110"/>
      <c r="C32" s="110"/>
      <c r="D32" s="110"/>
      <c r="E32" s="110"/>
      <c r="F32" s="110"/>
      <c r="H32" s="110"/>
      <c r="I32" s="110"/>
      <c r="J32" s="110"/>
      <c r="K32" s="110"/>
      <c r="L32" s="110"/>
    </row>
    <row r="33" spans="2:32" s="109" customFormat="1" ht="11.25" x14ac:dyDescent="0.15">
      <c r="B33" s="110"/>
      <c r="C33" s="110"/>
      <c r="D33" s="110"/>
      <c r="E33" s="110"/>
      <c r="F33" s="110"/>
      <c r="H33" s="110"/>
      <c r="I33" s="110"/>
      <c r="J33" s="110"/>
      <c r="K33" s="110"/>
      <c r="L33" s="110"/>
    </row>
    <row r="34" spans="2:32" s="109" customFormat="1" ht="11.25" x14ac:dyDescent="0.15">
      <c r="B34" s="110"/>
      <c r="C34" s="110"/>
      <c r="D34" s="110"/>
      <c r="E34" s="110"/>
      <c r="F34" s="110"/>
      <c r="H34" s="110"/>
      <c r="I34" s="110"/>
      <c r="J34" s="110"/>
      <c r="K34" s="110"/>
      <c r="L34" s="110"/>
    </row>
    <row r="35" spans="2:32" s="109" customFormat="1" ht="11.25" x14ac:dyDescent="0.15">
      <c r="B35" s="110"/>
      <c r="C35" s="110"/>
      <c r="D35" s="110"/>
      <c r="E35" s="110"/>
      <c r="F35" s="110"/>
      <c r="H35" s="110"/>
      <c r="I35" s="110"/>
      <c r="J35" s="110"/>
      <c r="K35" s="110"/>
      <c r="L35" s="110"/>
    </row>
    <row r="36" spans="2:32" s="109" customFormat="1" ht="11.25" x14ac:dyDescent="0.15">
      <c r="B36" s="110"/>
      <c r="C36" s="110"/>
      <c r="D36" s="110"/>
      <c r="E36" s="110"/>
      <c r="F36" s="110"/>
      <c r="H36" s="110"/>
      <c r="I36" s="110"/>
      <c r="J36" s="110"/>
      <c r="K36" s="110"/>
      <c r="L36" s="110"/>
    </row>
    <row r="37" spans="2:32" s="109" customFormat="1" ht="11.25" x14ac:dyDescent="0.15">
      <c r="B37" s="110"/>
      <c r="C37" s="110"/>
      <c r="D37" s="110"/>
      <c r="E37" s="110"/>
      <c r="F37" s="110"/>
      <c r="H37" s="110"/>
      <c r="I37" s="110"/>
      <c r="J37" s="110"/>
      <c r="K37" s="110"/>
      <c r="L37" s="110"/>
    </row>
    <row r="38" spans="2:32" s="109" customFormat="1" x14ac:dyDescent="0.15">
      <c r="B38" s="110"/>
      <c r="C38" s="110"/>
      <c r="D38" s="110"/>
      <c r="E38" s="110"/>
      <c r="F38" s="110"/>
      <c r="H38" s="110"/>
      <c r="I38" s="110"/>
      <c r="J38" s="110"/>
      <c r="K38" s="110"/>
      <c r="L38" s="110"/>
      <c r="V38" s="112" t="s">
        <v>38</v>
      </c>
      <c r="W38" s="112" t="s">
        <v>128</v>
      </c>
      <c r="X38" s="113" t="s">
        <v>206</v>
      </c>
      <c r="Y38" s="114" t="s">
        <v>207</v>
      </c>
      <c r="Z38" s="115" t="s">
        <v>73</v>
      </c>
      <c r="AA38" s="112" t="s">
        <v>74</v>
      </c>
    </row>
    <row r="39" spans="2:32" x14ac:dyDescent="0.15">
      <c r="V39" s="112" t="s">
        <v>39</v>
      </c>
      <c r="W39" s="112" t="s">
        <v>129</v>
      </c>
      <c r="X39" s="113" t="s">
        <v>200</v>
      </c>
      <c r="Y39" s="114" t="s">
        <v>201</v>
      </c>
      <c r="Z39" s="115" t="s">
        <v>75</v>
      </c>
      <c r="AA39" s="112" t="s">
        <v>76</v>
      </c>
      <c r="AE39" s="109"/>
      <c r="AF39" s="109"/>
    </row>
    <row r="40" spans="2:32" x14ac:dyDescent="0.15">
      <c r="V40" s="112" t="s">
        <v>40</v>
      </c>
      <c r="W40" s="112" t="s">
        <v>130</v>
      </c>
      <c r="X40" s="113" t="s">
        <v>202</v>
      </c>
      <c r="Y40" s="114" t="s">
        <v>203</v>
      </c>
      <c r="Z40" s="116"/>
      <c r="AA40" s="112" t="s">
        <v>131</v>
      </c>
      <c r="AE40" s="109"/>
    </row>
    <row r="41" spans="2:32" x14ac:dyDescent="0.15">
      <c r="V41" s="112" t="s">
        <v>41</v>
      </c>
      <c r="W41" s="112" t="s">
        <v>77</v>
      </c>
      <c r="X41" s="113" t="s">
        <v>204</v>
      </c>
      <c r="Y41" s="114" t="s">
        <v>78</v>
      </c>
      <c r="Z41" s="117"/>
      <c r="AA41" s="112" t="s">
        <v>132</v>
      </c>
      <c r="AE41" s="109"/>
    </row>
    <row r="42" spans="2:32" x14ac:dyDescent="0.15">
      <c r="V42" s="112" t="s">
        <v>42</v>
      </c>
      <c r="W42" s="112" t="s">
        <v>133</v>
      </c>
      <c r="X42" s="113" t="s">
        <v>205</v>
      </c>
      <c r="Y42" s="114" t="s">
        <v>54</v>
      </c>
      <c r="Z42" s="117"/>
      <c r="AA42" s="112" t="s">
        <v>134</v>
      </c>
      <c r="AE42" s="109"/>
    </row>
    <row r="43" spans="2:32" x14ac:dyDescent="0.15">
      <c r="W43" s="106" t="s">
        <v>135</v>
      </c>
      <c r="X43" s="103"/>
      <c r="Y43" s="114" t="s">
        <v>55</v>
      </c>
      <c r="AA43" s="112" t="s">
        <v>55</v>
      </c>
      <c r="AE43" s="109"/>
    </row>
    <row r="44" spans="2:32" x14ac:dyDescent="0.15">
      <c r="W44" s="112" t="s">
        <v>79</v>
      </c>
      <c r="X44" s="104"/>
      <c r="AE44" s="109"/>
    </row>
    <row r="45" spans="2:32" x14ac:dyDescent="0.15">
      <c r="W45" s="112" t="s">
        <v>136</v>
      </c>
      <c r="AE45" s="109"/>
    </row>
    <row r="46" spans="2:32" x14ac:dyDescent="0.15">
      <c r="W46" s="112" t="s">
        <v>137</v>
      </c>
      <c r="AE46" s="109"/>
    </row>
    <row r="47" spans="2:32" x14ac:dyDescent="0.15">
      <c r="W47" s="112" t="s">
        <v>138</v>
      </c>
      <c r="AE47" s="109"/>
    </row>
    <row r="48" spans="2:32" x14ac:dyDescent="0.15">
      <c r="W48" s="112" t="s">
        <v>139</v>
      </c>
    </row>
    <row r="49" spans="23:23" x14ac:dyDescent="0.15">
      <c r="W49" s="112" t="s">
        <v>140</v>
      </c>
    </row>
    <row r="50" spans="23:23" x14ac:dyDescent="0.15">
      <c r="W50" s="112" t="s">
        <v>141</v>
      </c>
    </row>
    <row r="51" spans="23:23" x14ac:dyDescent="0.15">
      <c r="W51" s="112" t="s">
        <v>142</v>
      </c>
    </row>
    <row r="52" spans="23:23" x14ac:dyDescent="0.15">
      <c r="W52" s="112" t="s">
        <v>143</v>
      </c>
    </row>
    <row r="53" spans="23:23" x14ac:dyDescent="0.15">
      <c r="W53" s="112" t="s">
        <v>144</v>
      </c>
    </row>
  </sheetData>
  <mergeCells count="26">
    <mergeCell ref="X4:AB4"/>
    <mergeCell ref="A2:AB2"/>
    <mergeCell ref="A6:A8"/>
    <mergeCell ref="B6:B8"/>
    <mergeCell ref="C6:C8"/>
    <mergeCell ref="D6:D8"/>
    <mergeCell ref="E6:E8"/>
    <mergeCell ref="F6:F8"/>
    <mergeCell ref="G6:G8"/>
    <mergeCell ref="H6:H8"/>
    <mergeCell ref="I6:I8"/>
    <mergeCell ref="J6:J8"/>
    <mergeCell ref="K6:K8"/>
    <mergeCell ref="L6:L8"/>
    <mergeCell ref="M6:R6"/>
    <mergeCell ref="S6:S8"/>
    <mergeCell ref="T6:T8"/>
    <mergeCell ref="U6:AA6"/>
    <mergeCell ref="AB6:AB8"/>
    <mergeCell ref="M7:N7"/>
    <mergeCell ref="O7:P7"/>
    <mergeCell ref="Q7:R7"/>
    <mergeCell ref="U7:X7"/>
    <mergeCell ref="Y7:Y8"/>
    <mergeCell ref="Z7:Z8"/>
    <mergeCell ref="AA7:AA8"/>
  </mergeCells>
  <phoneticPr fontId="1"/>
  <dataValidations count="6">
    <dataValidation type="whole" imeMode="halfAlpha" operator="greaterThanOrEqual" allowBlank="1" showInputMessage="1" showErrorMessage="1" sqref="A10:F10">
      <formula1>1</formula1>
    </dataValidation>
    <dataValidation type="decimal" imeMode="halfAlpha" allowBlank="1" showInputMessage="1" showErrorMessage="1" sqref="G10:L10">
      <formula1>0</formula1>
      <formula2>100</formula2>
    </dataValidation>
    <dataValidation type="list" allowBlank="1" showInputMessage="1" showErrorMessage="1" sqref="S10:T10">
      <formula1>$Z$38:$Z$39</formula1>
    </dataValidation>
    <dataValidation type="list" allowBlank="1" showInputMessage="1" showErrorMessage="1" sqref="AA10">
      <formula1>$AA$38:$AA$43</formula1>
    </dataValidation>
    <dataValidation type="whole" imeMode="halfAlpha" operator="greaterThanOrEqual" allowBlank="1" showInputMessage="1" showErrorMessage="1" sqref="U10:X10 M10:R10">
      <formula1>0</formula1>
    </dataValidation>
    <dataValidation type="whole" imeMode="halfAlpha" allowBlank="1" showInputMessage="1" showErrorMessage="1" sqref="Y10">
      <formula1>2</formula1>
      <formula2>12</formula2>
    </dataValidation>
  </dataValidations>
  <pageMargins left="0.70866141732283472" right="0.70866141732283472" top="1.3385826771653544" bottom="0.74803149606299213" header="0.31496062992125984" footer="0.31496062992125984"/>
  <pageSetup paperSize="9"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BreakPreview" zoomScale="80" zoomScaleNormal="80" zoomScaleSheetLayoutView="80" workbookViewId="0">
      <selection activeCell="A2" sqref="A2"/>
    </sheetView>
  </sheetViews>
  <sheetFormatPr defaultRowHeight="13.5" x14ac:dyDescent="0.15"/>
  <cols>
    <col min="1" max="2" width="1.375" style="141" customWidth="1"/>
    <col min="3" max="4" width="53.375" style="142" customWidth="1"/>
    <col min="5" max="16384" width="9" style="141"/>
  </cols>
  <sheetData>
    <row r="1" spans="1:4" ht="17.25" x14ac:dyDescent="0.15">
      <c r="A1" s="146" t="s">
        <v>222</v>
      </c>
    </row>
    <row r="2" spans="1:4" ht="27" customHeight="1" x14ac:dyDescent="0.15">
      <c r="C2" s="144" t="s">
        <v>223</v>
      </c>
      <c r="D2" s="144" t="s">
        <v>224</v>
      </c>
    </row>
    <row r="3" spans="1:4" ht="60" customHeight="1" x14ac:dyDescent="0.15">
      <c r="C3" s="143" t="s">
        <v>225</v>
      </c>
      <c r="D3" s="143" t="s">
        <v>226</v>
      </c>
    </row>
    <row r="4" spans="1:4" ht="42.75" customHeight="1" x14ac:dyDescent="0.15">
      <c r="C4" s="143" t="s">
        <v>227</v>
      </c>
      <c r="D4" s="143" t="s">
        <v>228</v>
      </c>
    </row>
    <row r="5" spans="1:4" ht="64.5" customHeight="1" x14ac:dyDescent="0.15">
      <c r="C5" s="143" t="s">
        <v>229</v>
      </c>
      <c r="D5" s="143" t="s">
        <v>231</v>
      </c>
    </row>
    <row r="6" spans="1:4" ht="48" customHeight="1" x14ac:dyDescent="0.15">
      <c r="C6" s="143" t="s">
        <v>230</v>
      </c>
      <c r="D6" s="143" t="s">
        <v>232</v>
      </c>
    </row>
    <row r="7" spans="1:4" ht="57" customHeight="1" x14ac:dyDescent="0.15">
      <c r="C7" s="143" t="s">
        <v>234</v>
      </c>
      <c r="D7" s="143" t="s">
        <v>233</v>
      </c>
    </row>
    <row r="8" spans="1:4" ht="92.25" customHeight="1" x14ac:dyDescent="0.15">
      <c r="C8" s="143" t="s">
        <v>235</v>
      </c>
      <c r="D8" s="143" t="s">
        <v>239</v>
      </c>
    </row>
    <row r="9" spans="1:4" ht="85.5" customHeight="1" x14ac:dyDescent="0.15">
      <c r="C9" s="143" t="s">
        <v>236</v>
      </c>
      <c r="D9" s="143" t="s">
        <v>238</v>
      </c>
    </row>
    <row r="10" spans="1:4" ht="199.5" customHeight="1" x14ac:dyDescent="0.15">
      <c r="C10" s="143" t="s">
        <v>237</v>
      </c>
      <c r="D10" s="143" t="s">
        <v>247</v>
      </c>
    </row>
    <row r="11" spans="1:4" ht="45.75" customHeight="1" x14ac:dyDescent="0.15">
      <c r="C11" s="143" t="s">
        <v>240</v>
      </c>
      <c r="D11" s="143" t="s">
        <v>241</v>
      </c>
    </row>
    <row r="12" spans="1:4" ht="81" customHeight="1" x14ac:dyDescent="0.15">
      <c r="C12" s="143" t="s">
        <v>243</v>
      </c>
      <c r="D12" s="143" t="s">
        <v>242</v>
      </c>
    </row>
    <row r="13" spans="1:4" ht="88.5" customHeight="1" x14ac:dyDescent="0.15">
      <c r="C13" s="143" t="s">
        <v>244</v>
      </c>
      <c r="D13" s="143" t="s">
        <v>245</v>
      </c>
    </row>
    <row r="14" spans="1:4" ht="110.25" customHeight="1" x14ac:dyDescent="0.15">
      <c r="C14" s="143" t="s">
        <v>246</v>
      </c>
      <c r="D14" s="143" t="s">
        <v>248</v>
      </c>
    </row>
    <row r="15" spans="1:4" ht="24" customHeight="1" x14ac:dyDescent="0.15">
      <c r="C15" s="145" t="s">
        <v>250</v>
      </c>
    </row>
    <row r="16" spans="1:4" ht="49.5" customHeight="1" x14ac:dyDescent="0.15">
      <c r="C16" s="143" t="s">
        <v>251</v>
      </c>
      <c r="D16" s="143" t="s">
        <v>249</v>
      </c>
    </row>
    <row r="17" spans="3:4" ht="45" customHeight="1" x14ac:dyDescent="0.15">
      <c r="C17" s="143" t="s">
        <v>252</v>
      </c>
      <c r="D17" s="143" t="s">
        <v>253</v>
      </c>
    </row>
    <row r="18" spans="3:4" ht="75" customHeight="1" x14ac:dyDescent="0.15">
      <c r="C18" s="143" t="s">
        <v>254</v>
      </c>
      <c r="D18" s="143" t="s">
        <v>255</v>
      </c>
    </row>
  </sheetData>
  <phoneticPr fontId="1"/>
  <pageMargins left="0.7" right="0.7" top="0.75" bottom="0.75" header="0.3" footer="0.3"/>
  <pageSetup paperSize="9" scale="68"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2"/>
  <sheetViews>
    <sheetView view="pageBreakPreview" zoomScale="60" zoomScaleNormal="100" workbookViewId="0">
      <selection activeCell="B4" sqref="B4"/>
    </sheetView>
  </sheetViews>
  <sheetFormatPr defaultRowHeight="13.5" x14ac:dyDescent="0.15"/>
  <cols>
    <col min="1" max="1" width="1.875" style="47" customWidth="1"/>
    <col min="2" max="3" width="2.125" style="47" customWidth="1"/>
    <col min="4" max="4" width="22.625" style="47" customWidth="1"/>
    <col min="5" max="5" width="2.125" style="47" customWidth="1"/>
    <col min="6" max="7" width="35.75" style="47" customWidth="1"/>
    <col min="8" max="8" width="34.5" style="47" customWidth="1"/>
    <col min="9" max="16384" width="9" style="47"/>
  </cols>
  <sheetData>
    <row r="2" spans="2:8" ht="17.25" x14ac:dyDescent="0.2">
      <c r="B2" s="48" t="s">
        <v>27</v>
      </c>
      <c r="G2" s="49"/>
      <c r="H2" s="49"/>
    </row>
    <row r="3" spans="2:8" ht="12" customHeight="1" x14ac:dyDescent="0.15"/>
    <row r="4" spans="2:8" s="50" customFormat="1" ht="19.5" customHeight="1" x14ac:dyDescent="0.15">
      <c r="G4" s="51"/>
      <c r="H4" s="51"/>
    </row>
    <row r="5" spans="2:8" s="52" customFormat="1" ht="34.5" customHeight="1" x14ac:dyDescent="0.15">
      <c r="B5" s="294" t="s">
        <v>145</v>
      </c>
      <c r="C5" s="294"/>
      <c r="D5" s="294"/>
      <c r="E5" s="294"/>
      <c r="F5" s="294"/>
      <c r="G5" s="294"/>
      <c r="H5" s="294"/>
    </row>
    <row r="6" spans="2:8" s="50" customFormat="1" ht="34.5" customHeight="1" x14ac:dyDescent="0.15">
      <c r="B6" s="262" t="s">
        <v>44</v>
      </c>
      <c r="C6" s="263"/>
      <c r="D6" s="263"/>
      <c r="E6" s="263"/>
      <c r="F6" s="263"/>
      <c r="G6" s="263"/>
      <c r="H6" s="264"/>
    </row>
    <row r="7" spans="2:8" s="50" customFormat="1" ht="24.75" customHeight="1" x14ac:dyDescent="0.15">
      <c r="B7" s="53"/>
      <c r="C7" s="280" t="s">
        <v>81</v>
      </c>
      <c r="D7" s="280"/>
      <c r="E7" s="54"/>
      <c r="F7" s="281" t="s">
        <v>146</v>
      </c>
      <c r="G7" s="282"/>
      <c r="H7" s="55" t="s">
        <v>147</v>
      </c>
    </row>
    <row r="8" spans="2:8" s="50" customFormat="1" ht="24" customHeight="1" x14ac:dyDescent="0.15">
      <c r="B8" s="222" t="s">
        <v>148</v>
      </c>
      <c r="C8" s="223"/>
      <c r="D8" s="223"/>
      <c r="E8" s="224"/>
      <c r="F8" s="295" t="s">
        <v>149</v>
      </c>
      <c r="G8" s="296"/>
      <c r="H8" s="299"/>
    </row>
    <row r="9" spans="2:8" s="50" customFormat="1" ht="24" customHeight="1" x14ac:dyDescent="0.15">
      <c r="B9" s="225"/>
      <c r="C9" s="226"/>
      <c r="D9" s="226"/>
      <c r="E9" s="227"/>
      <c r="F9" s="297"/>
      <c r="G9" s="298"/>
      <c r="H9" s="300"/>
    </row>
    <row r="10" spans="2:8" s="50" customFormat="1" ht="27.75" customHeight="1" x14ac:dyDescent="0.15">
      <c r="B10" s="56"/>
      <c r="C10" s="293" t="s">
        <v>45</v>
      </c>
      <c r="D10" s="293"/>
      <c r="E10" s="57"/>
      <c r="F10" s="268" t="s">
        <v>150</v>
      </c>
      <c r="G10" s="269"/>
      <c r="H10" s="274" t="s">
        <v>151</v>
      </c>
    </row>
    <row r="11" spans="2:8" s="50" customFormat="1" ht="27.75" customHeight="1" x14ac:dyDescent="0.15">
      <c r="B11" s="56"/>
      <c r="C11" s="286" t="s">
        <v>152</v>
      </c>
      <c r="D11" s="286"/>
      <c r="E11" s="286"/>
      <c r="F11" s="270"/>
      <c r="G11" s="271"/>
      <c r="H11" s="275"/>
    </row>
    <row r="12" spans="2:8" s="50" customFormat="1" ht="27.75" customHeight="1" x14ac:dyDescent="0.15">
      <c r="B12" s="56"/>
      <c r="C12" s="277" t="s">
        <v>153</v>
      </c>
      <c r="D12" s="278"/>
      <c r="E12" s="279"/>
      <c r="F12" s="270"/>
      <c r="G12" s="271"/>
      <c r="H12" s="275"/>
    </row>
    <row r="13" spans="2:8" s="50" customFormat="1" ht="27.75" customHeight="1" x14ac:dyDescent="0.15">
      <c r="B13" s="58"/>
      <c r="C13" s="277" t="s">
        <v>154</v>
      </c>
      <c r="D13" s="278"/>
      <c r="E13" s="279"/>
      <c r="F13" s="272"/>
      <c r="G13" s="273"/>
      <c r="H13" s="276"/>
    </row>
    <row r="14" spans="2:8" s="50" customFormat="1" ht="17.45" customHeight="1" x14ac:dyDescent="0.15">
      <c r="B14" s="286" t="s">
        <v>155</v>
      </c>
      <c r="C14" s="286"/>
      <c r="D14" s="286"/>
      <c r="E14" s="286"/>
      <c r="F14" s="287" t="s">
        <v>156</v>
      </c>
      <c r="G14" s="288"/>
      <c r="H14" s="291"/>
    </row>
    <row r="15" spans="2:8" s="50" customFormat="1" ht="15" customHeight="1" x14ac:dyDescent="0.15">
      <c r="B15" s="286"/>
      <c r="C15" s="286"/>
      <c r="D15" s="286"/>
      <c r="E15" s="286"/>
      <c r="F15" s="289"/>
      <c r="G15" s="290"/>
      <c r="H15" s="292"/>
    </row>
    <row r="16" spans="2:8" s="50" customFormat="1" ht="17.45" customHeight="1" x14ac:dyDescent="0.15">
      <c r="B16" s="286" t="s">
        <v>157</v>
      </c>
      <c r="C16" s="286"/>
      <c r="D16" s="286"/>
      <c r="E16" s="286"/>
      <c r="F16" s="287" t="s">
        <v>158</v>
      </c>
      <c r="G16" s="288"/>
      <c r="H16" s="291"/>
    </row>
    <row r="17" spans="2:8" s="50" customFormat="1" ht="15" customHeight="1" x14ac:dyDescent="0.15">
      <c r="B17" s="286"/>
      <c r="C17" s="286"/>
      <c r="D17" s="286"/>
      <c r="E17" s="286"/>
      <c r="F17" s="289"/>
      <c r="G17" s="290"/>
      <c r="H17" s="292"/>
    </row>
    <row r="18" spans="2:8" s="50" customFormat="1" ht="17.45" customHeight="1" x14ac:dyDescent="0.15">
      <c r="B18" s="56"/>
      <c r="C18" s="223" t="s">
        <v>159</v>
      </c>
      <c r="D18" s="223"/>
      <c r="E18" s="59"/>
      <c r="F18" s="56"/>
      <c r="G18" s="57"/>
      <c r="H18" s="60"/>
    </row>
    <row r="19" spans="2:8" s="50" customFormat="1" ht="15" customHeight="1" x14ac:dyDescent="0.15">
      <c r="B19" s="56"/>
      <c r="C19" s="247"/>
      <c r="D19" s="247"/>
      <c r="E19" s="61"/>
      <c r="F19" s="56"/>
      <c r="G19" s="57"/>
      <c r="H19" s="62"/>
    </row>
    <row r="20" spans="2:8" s="50" customFormat="1" ht="17.45" customHeight="1" x14ac:dyDescent="0.15">
      <c r="B20" s="56"/>
      <c r="C20" s="222" t="s">
        <v>160</v>
      </c>
      <c r="D20" s="223"/>
      <c r="E20" s="224"/>
      <c r="F20" s="249" t="s">
        <v>161</v>
      </c>
      <c r="G20" s="250"/>
      <c r="H20" s="251"/>
    </row>
    <row r="21" spans="2:8" s="50" customFormat="1" ht="15" customHeight="1" x14ac:dyDescent="0.15">
      <c r="B21" s="56"/>
      <c r="C21" s="246"/>
      <c r="D21" s="247"/>
      <c r="E21" s="248"/>
      <c r="F21" s="230"/>
      <c r="G21" s="231"/>
      <c r="H21" s="252"/>
    </row>
    <row r="22" spans="2:8" s="50" customFormat="1" ht="17.45" customHeight="1" x14ac:dyDescent="0.15">
      <c r="B22" s="62"/>
      <c r="C22" s="223" t="s">
        <v>162</v>
      </c>
      <c r="D22" s="223"/>
      <c r="E22" s="224"/>
      <c r="F22" s="249" t="s">
        <v>163</v>
      </c>
      <c r="G22" s="250"/>
      <c r="H22" s="260"/>
    </row>
    <row r="23" spans="2:8" s="50" customFormat="1" ht="15" customHeight="1" x14ac:dyDescent="0.15">
      <c r="B23" s="62"/>
      <c r="C23" s="226"/>
      <c r="D23" s="226"/>
      <c r="E23" s="227"/>
      <c r="F23" s="230"/>
      <c r="G23" s="231"/>
      <c r="H23" s="261"/>
    </row>
    <row r="24" spans="2:8" s="50" customFormat="1" ht="17.45" customHeight="1" x14ac:dyDescent="0.15">
      <c r="B24" s="62"/>
      <c r="C24" s="223" t="s">
        <v>164</v>
      </c>
      <c r="D24" s="223"/>
      <c r="E24" s="224"/>
      <c r="F24" s="256" t="s">
        <v>165</v>
      </c>
      <c r="G24" s="257"/>
      <c r="H24" s="260"/>
    </row>
    <row r="25" spans="2:8" s="50" customFormat="1" ht="15" customHeight="1" x14ac:dyDescent="0.15">
      <c r="B25" s="62"/>
      <c r="C25" s="226"/>
      <c r="D25" s="226"/>
      <c r="E25" s="227"/>
      <c r="F25" s="258"/>
      <c r="G25" s="259"/>
      <c r="H25" s="261"/>
    </row>
    <row r="26" spans="2:8" s="50" customFormat="1" ht="15" customHeight="1" x14ac:dyDescent="0.15">
      <c r="B26" s="56"/>
      <c r="C26" s="222" t="s">
        <v>166</v>
      </c>
      <c r="D26" s="223"/>
      <c r="E26" s="224"/>
      <c r="F26" s="249" t="s">
        <v>167</v>
      </c>
      <c r="G26" s="250"/>
      <c r="H26" s="260"/>
    </row>
    <row r="27" spans="2:8" s="50" customFormat="1" ht="15" customHeight="1" x14ac:dyDescent="0.15">
      <c r="B27" s="56"/>
      <c r="C27" s="246"/>
      <c r="D27" s="247"/>
      <c r="E27" s="248"/>
      <c r="F27" s="230"/>
      <c r="G27" s="231"/>
      <c r="H27" s="261"/>
    </row>
    <row r="28" spans="2:8" s="50" customFormat="1" ht="17.25" customHeight="1" x14ac:dyDescent="0.15">
      <c r="B28" s="63"/>
      <c r="C28" s="223" t="s">
        <v>168</v>
      </c>
      <c r="D28" s="223"/>
      <c r="E28" s="64"/>
      <c r="F28" s="63"/>
      <c r="G28" s="64"/>
      <c r="H28" s="60"/>
    </row>
    <row r="29" spans="2:8" s="50" customFormat="1" ht="17.25" customHeight="1" x14ac:dyDescent="0.15">
      <c r="B29" s="56"/>
      <c r="C29" s="226"/>
      <c r="D29" s="226"/>
      <c r="E29" s="65"/>
      <c r="F29" s="56"/>
      <c r="G29" s="57"/>
      <c r="H29" s="58"/>
    </row>
    <row r="30" spans="2:8" s="50" customFormat="1" ht="17.25" customHeight="1" x14ac:dyDescent="0.15">
      <c r="B30" s="62"/>
      <c r="C30" s="246" t="s">
        <v>169</v>
      </c>
      <c r="D30" s="247"/>
      <c r="E30" s="248"/>
      <c r="F30" s="249" t="s">
        <v>170</v>
      </c>
      <c r="G30" s="250"/>
      <c r="H30" s="251"/>
    </row>
    <row r="31" spans="2:8" s="50" customFormat="1" ht="17.25" customHeight="1" x14ac:dyDescent="0.15">
      <c r="B31" s="62"/>
      <c r="C31" s="246"/>
      <c r="D31" s="247"/>
      <c r="E31" s="248"/>
      <c r="F31" s="230"/>
      <c r="G31" s="231"/>
      <c r="H31" s="252"/>
    </row>
    <row r="32" spans="2:8" s="50" customFormat="1" ht="15" customHeight="1" x14ac:dyDescent="0.15">
      <c r="B32" s="62"/>
      <c r="C32" s="222" t="s">
        <v>171</v>
      </c>
      <c r="D32" s="223"/>
      <c r="E32" s="224"/>
      <c r="F32" s="256" t="s">
        <v>10</v>
      </c>
      <c r="G32" s="257"/>
      <c r="H32" s="232"/>
    </row>
    <row r="33" spans="2:9" s="50" customFormat="1" ht="15" customHeight="1" x14ac:dyDescent="0.15">
      <c r="B33" s="62"/>
      <c r="C33" s="246"/>
      <c r="D33" s="247"/>
      <c r="E33" s="248"/>
      <c r="F33" s="258"/>
      <c r="G33" s="259"/>
      <c r="H33" s="233"/>
    </row>
    <row r="34" spans="2:9" s="50" customFormat="1" ht="17.45" customHeight="1" x14ac:dyDescent="0.15">
      <c r="B34" s="222" t="s">
        <v>106</v>
      </c>
      <c r="C34" s="223"/>
      <c r="D34" s="223"/>
      <c r="E34" s="224"/>
      <c r="F34" s="249" t="s">
        <v>11</v>
      </c>
      <c r="G34" s="250"/>
      <c r="H34" s="232"/>
    </row>
    <row r="35" spans="2:9" s="50" customFormat="1" ht="17.45" customHeight="1" x14ac:dyDescent="0.15">
      <c r="B35" s="225"/>
      <c r="C35" s="226"/>
      <c r="D35" s="226"/>
      <c r="E35" s="227"/>
      <c r="F35" s="230"/>
      <c r="G35" s="231"/>
      <c r="H35" s="233"/>
    </row>
    <row r="36" spans="2:9" s="50" customFormat="1" ht="17.45" customHeight="1" x14ac:dyDescent="0.15">
      <c r="B36" s="234" t="s">
        <v>12</v>
      </c>
      <c r="C36" s="235"/>
      <c r="D36" s="235"/>
      <c r="E36" s="236"/>
      <c r="F36" s="240" t="s">
        <v>13</v>
      </c>
      <c r="G36" s="241"/>
      <c r="H36" s="284"/>
      <c r="I36" s="66"/>
    </row>
    <row r="37" spans="2:9" s="50" customFormat="1" ht="15" customHeight="1" x14ac:dyDescent="0.15">
      <c r="B37" s="237"/>
      <c r="C37" s="238"/>
      <c r="D37" s="238"/>
      <c r="E37" s="239"/>
      <c r="F37" s="242"/>
      <c r="G37" s="243"/>
      <c r="H37" s="285"/>
    </row>
    <row r="38" spans="2:9" s="50" customFormat="1" ht="34.5" customHeight="1" x14ac:dyDescent="0.15">
      <c r="B38" s="262" t="s">
        <v>50</v>
      </c>
      <c r="C38" s="263"/>
      <c r="D38" s="263"/>
      <c r="E38" s="263"/>
      <c r="F38" s="263"/>
      <c r="G38" s="263"/>
      <c r="H38" s="264"/>
    </row>
    <row r="39" spans="2:9" s="50" customFormat="1" ht="33" customHeight="1" x14ac:dyDescent="0.15">
      <c r="B39" s="67"/>
      <c r="C39" s="280" t="s">
        <v>81</v>
      </c>
      <c r="D39" s="280"/>
      <c r="E39" s="54"/>
      <c r="F39" s="281" t="s">
        <v>146</v>
      </c>
      <c r="G39" s="282"/>
      <c r="H39" s="55" t="s">
        <v>147</v>
      </c>
    </row>
    <row r="40" spans="2:9" s="50" customFormat="1" ht="28.5" customHeight="1" x14ac:dyDescent="0.15">
      <c r="B40" s="63"/>
      <c r="C40" s="283" t="s">
        <v>51</v>
      </c>
      <c r="D40" s="283"/>
      <c r="E40" s="65"/>
      <c r="F40" s="268" t="s">
        <v>14</v>
      </c>
      <c r="G40" s="269"/>
      <c r="H40" s="274" t="s">
        <v>15</v>
      </c>
    </row>
    <row r="41" spans="2:9" s="50" customFormat="1" ht="28.5" customHeight="1" x14ac:dyDescent="0.15">
      <c r="B41" s="56"/>
      <c r="C41" s="277" t="s">
        <v>16</v>
      </c>
      <c r="D41" s="278"/>
      <c r="E41" s="279"/>
      <c r="F41" s="270"/>
      <c r="G41" s="271"/>
      <c r="H41" s="275"/>
    </row>
    <row r="42" spans="2:9" s="50" customFormat="1" ht="28.5" customHeight="1" x14ac:dyDescent="0.15">
      <c r="B42" s="62"/>
      <c r="C42" s="278" t="s">
        <v>153</v>
      </c>
      <c r="D42" s="278"/>
      <c r="E42" s="279"/>
      <c r="F42" s="270"/>
      <c r="G42" s="271"/>
      <c r="H42" s="275"/>
    </row>
    <row r="43" spans="2:9" s="50" customFormat="1" ht="28.5" customHeight="1" x14ac:dyDescent="0.15">
      <c r="B43" s="58"/>
      <c r="C43" s="278" t="s">
        <v>17</v>
      </c>
      <c r="D43" s="278"/>
      <c r="E43" s="279"/>
      <c r="F43" s="272"/>
      <c r="G43" s="273"/>
      <c r="H43" s="276"/>
    </row>
    <row r="44" spans="2:9" s="50" customFormat="1" ht="35.25" customHeight="1" x14ac:dyDescent="0.15">
      <c r="B44" s="262" t="s">
        <v>52</v>
      </c>
      <c r="C44" s="263"/>
      <c r="D44" s="263"/>
      <c r="E44" s="263"/>
      <c r="F44" s="263"/>
      <c r="G44" s="263"/>
      <c r="H44" s="264"/>
    </row>
    <row r="45" spans="2:9" s="50" customFormat="1" ht="33.75" customHeight="1" x14ac:dyDescent="0.15">
      <c r="B45" s="68"/>
      <c r="C45" s="265" t="s">
        <v>81</v>
      </c>
      <c r="D45" s="265"/>
      <c r="E45" s="65"/>
      <c r="F45" s="266" t="s">
        <v>146</v>
      </c>
      <c r="G45" s="267"/>
      <c r="H45" s="69" t="s">
        <v>18</v>
      </c>
    </row>
    <row r="46" spans="2:9" s="50" customFormat="1" ht="28.5" customHeight="1" x14ac:dyDescent="0.15">
      <c r="B46" s="56"/>
      <c r="C46" s="223" t="s">
        <v>19</v>
      </c>
      <c r="D46" s="223"/>
      <c r="E46" s="57"/>
      <c r="F46" s="268" t="s">
        <v>14</v>
      </c>
      <c r="G46" s="269"/>
      <c r="H46" s="274"/>
    </row>
    <row r="47" spans="2:9" s="50" customFormat="1" ht="28.5" customHeight="1" x14ac:dyDescent="0.15">
      <c r="B47" s="56"/>
      <c r="C47" s="277" t="s">
        <v>20</v>
      </c>
      <c r="D47" s="278"/>
      <c r="E47" s="279"/>
      <c r="F47" s="270"/>
      <c r="G47" s="271"/>
      <c r="H47" s="275"/>
    </row>
    <row r="48" spans="2:9" s="50" customFormat="1" ht="28.5" customHeight="1" x14ac:dyDescent="0.15">
      <c r="B48" s="56"/>
      <c r="C48" s="277" t="s">
        <v>21</v>
      </c>
      <c r="D48" s="278"/>
      <c r="E48" s="279"/>
      <c r="F48" s="270"/>
      <c r="G48" s="271"/>
      <c r="H48" s="275"/>
    </row>
    <row r="49" spans="2:8" s="50" customFormat="1" ht="28.5" customHeight="1" x14ac:dyDescent="0.15">
      <c r="B49" s="56"/>
      <c r="C49" s="277" t="s">
        <v>22</v>
      </c>
      <c r="D49" s="278"/>
      <c r="E49" s="279"/>
      <c r="F49" s="272"/>
      <c r="G49" s="273"/>
      <c r="H49" s="276"/>
    </row>
    <row r="50" spans="2:8" s="50" customFormat="1" ht="12.75" customHeight="1" x14ac:dyDescent="0.15">
      <c r="B50" s="63"/>
      <c r="C50" s="223" t="s">
        <v>159</v>
      </c>
      <c r="D50" s="223"/>
      <c r="E50" s="59"/>
      <c r="F50" s="56"/>
      <c r="G50" s="57"/>
      <c r="H50" s="60"/>
    </row>
    <row r="51" spans="2:8" s="50" customFormat="1" ht="17.25" customHeight="1" x14ac:dyDescent="0.15">
      <c r="B51" s="56"/>
      <c r="C51" s="247"/>
      <c r="D51" s="247"/>
      <c r="E51" s="61"/>
      <c r="F51" s="56"/>
      <c r="G51" s="57"/>
      <c r="H51" s="62"/>
    </row>
    <row r="52" spans="2:8" s="50" customFormat="1" ht="15" customHeight="1" x14ac:dyDescent="0.15">
      <c r="B52" s="56"/>
      <c r="C52" s="222" t="s">
        <v>160</v>
      </c>
      <c r="D52" s="223"/>
      <c r="E52" s="224"/>
      <c r="F52" s="249" t="s">
        <v>161</v>
      </c>
      <c r="G52" s="250"/>
      <c r="H52" s="251"/>
    </row>
    <row r="53" spans="2:8" s="50" customFormat="1" ht="17.25" customHeight="1" x14ac:dyDescent="0.15">
      <c r="B53" s="56"/>
      <c r="C53" s="246"/>
      <c r="D53" s="247"/>
      <c r="E53" s="248"/>
      <c r="F53" s="230"/>
      <c r="G53" s="231"/>
      <c r="H53" s="252"/>
    </row>
    <row r="54" spans="2:8" s="50" customFormat="1" ht="15" customHeight="1" x14ac:dyDescent="0.15">
      <c r="B54" s="62"/>
      <c r="C54" s="223" t="s">
        <v>162</v>
      </c>
      <c r="D54" s="223"/>
      <c r="E54" s="224"/>
      <c r="F54" s="249" t="s">
        <v>163</v>
      </c>
      <c r="G54" s="250"/>
      <c r="H54" s="260"/>
    </row>
    <row r="55" spans="2:8" s="50" customFormat="1" ht="17.25" customHeight="1" x14ac:dyDescent="0.15">
      <c r="B55" s="62"/>
      <c r="C55" s="226"/>
      <c r="D55" s="226"/>
      <c r="E55" s="227"/>
      <c r="F55" s="230"/>
      <c r="G55" s="231"/>
      <c r="H55" s="261"/>
    </row>
    <row r="56" spans="2:8" s="50" customFormat="1" ht="15" customHeight="1" x14ac:dyDescent="0.15">
      <c r="B56" s="62"/>
      <c r="C56" s="223" t="s">
        <v>164</v>
      </c>
      <c r="D56" s="223"/>
      <c r="E56" s="224"/>
      <c r="F56" s="256" t="s">
        <v>165</v>
      </c>
      <c r="G56" s="257"/>
      <c r="H56" s="260"/>
    </row>
    <row r="57" spans="2:8" s="50" customFormat="1" ht="17.25" customHeight="1" x14ac:dyDescent="0.15">
      <c r="B57" s="62"/>
      <c r="C57" s="226"/>
      <c r="D57" s="226"/>
      <c r="E57" s="227"/>
      <c r="F57" s="258"/>
      <c r="G57" s="259"/>
      <c r="H57" s="261"/>
    </row>
    <row r="58" spans="2:8" s="50" customFormat="1" ht="17.25" customHeight="1" x14ac:dyDescent="0.15">
      <c r="B58" s="56"/>
      <c r="C58" s="222" t="s">
        <v>166</v>
      </c>
      <c r="D58" s="223"/>
      <c r="E58" s="224"/>
      <c r="F58" s="249" t="s">
        <v>23</v>
      </c>
      <c r="G58" s="250"/>
      <c r="H58" s="260"/>
    </row>
    <row r="59" spans="2:8" s="50" customFormat="1" ht="17.25" customHeight="1" x14ac:dyDescent="0.15">
      <c r="B59" s="56"/>
      <c r="C59" s="246"/>
      <c r="D59" s="247"/>
      <c r="E59" s="248"/>
      <c r="F59" s="230"/>
      <c r="G59" s="231"/>
      <c r="H59" s="261"/>
    </row>
    <row r="60" spans="2:8" s="50" customFormat="1" ht="15" customHeight="1" x14ac:dyDescent="0.15">
      <c r="B60" s="63"/>
      <c r="C60" s="223" t="s">
        <v>168</v>
      </c>
      <c r="D60" s="223"/>
      <c r="E60" s="64"/>
      <c r="F60" s="63"/>
      <c r="G60" s="64"/>
      <c r="H60" s="60"/>
    </row>
    <row r="61" spans="2:8" s="50" customFormat="1" ht="15" customHeight="1" x14ac:dyDescent="0.15">
      <c r="B61" s="56"/>
      <c r="C61" s="226"/>
      <c r="D61" s="226"/>
      <c r="E61" s="65"/>
      <c r="F61" s="56"/>
      <c r="G61" s="57"/>
      <c r="H61" s="62"/>
    </row>
    <row r="62" spans="2:8" s="50" customFormat="1" ht="15" customHeight="1" x14ac:dyDescent="0.15">
      <c r="B62" s="56"/>
      <c r="C62" s="246" t="s">
        <v>169</v>
      </c>
      <c r="D62" s="247"/>
      <c r="E62" s="248"/>
      <c r="F62" s="249" t="s">
        <v>170</v>
      </c>
      <c r="G62" s="250"/>
      <c r="H62" s="251"/>
    </row>
    <row r="63" spans="2:8" s="50" customFormat="1" ht="15" customHeight="1" x14ac:dyDescent="0.15">
      <c r="B63" s="56"/>
      <c r="C63" s="246"/>
      <c r="D63" s="247"/>
      <c r="E63" s="248"/>
      <c r="F63" s="228"/>
      <c r="G63" s="229"/>
      <c r="H63" s="252"/>
    </row>
    <row r="64" spans="2:8" s="50" customFormat="1" ht="15" customHeight="1" x14ac:dyDescent="0.15">
      <c r="B64" s="56"/>
      <c r="C64" s="222" t="s">
        <v>171</v>
      </c>
      <c r="D64" s="223"/>
      <c r="E64" s="223"/>
      <c r="F64" s="253" t="s">
        <v>24</v>
      </c>
      <c r="G64" s="253"/>
      <c r="H64" s="254"/>
    </row>
    <row r="65" spans="1:8" s="50" customFormat="1" ht="15" customHeight="1" x14ac:dyDescent="0.15">
      <c r="B65" s="56"/>
      <c r="C65" s="225"/>
      <c r="D65" s="226"/>
      <c r="E65" s="226"/>
      <c r="F65" s="253"/>
      <c r="G65" s="253"/>
      <c r="H65" s="255"/>
    </row>
    <row r="66" spans="1:8" s="50" customFormat="1" ht="15" customHeight="1" x14ac:dyDescent="0.15">
      <c r="B66" s="222" t="s">
        <v>106</v>
      </c>
      <c r="C66" s="223"/>
      <c r="D66" s="223"/>
      <c r="E66" s="224"/>
      <c r="F66" s="228" t="s">
        <v>11</v>
      </c>
      <c r="G66" s="229"/>
      <c r="H66" s="232"/>
    </row>
    <row r="67" spans="1:8" s="50" customFormat="1" ht="17.25" customHeight="1" x14ac:dyDescent="0.15">
      <c r="B67" s="225"/>
      <c r="C67" s="226"/>
      <c r="D67" s="226"/>
      <c r="E67" s="227"/>
      <c r="F67" s="230"/>
      <c r="G67" s="231"/>
      <c r="H67" s="233"/>
    </row>
    <row r="68" spans="1:8" s="50" customFormat="1" ht="17.25" customHeight="1" x14ac:dyDescent="0.15">
      <c r="B68" s="234" t="s">
        <v>25</v>
      </c>
      <c r="C68" s="235"/>
      <c r="D68" s="235"/>
      <c r="E68" s="236"/>
      <c r="F68" s="240" t="s">
        <v>26</v>
      </c>
      <c r="G68" s="241"/>
      <c r="H68" s="244"/>
    </row>
    <row r="69" spans="1:8" s="50" customFormat="1" ht="15" customHeight="1" x14ac:dyDescent="0.15">
      <c r="B69" s="237"/>
      <c r="C69" s="238"/>
      <c r="D69" s="238"/>
      <c r="E69" s="239"/>
      <c r="F69" s="242"/>
      <c r="G69" s="243"/>
      <c r="H69" s="245"/>
    </row>
    <row r="70" spans="1:8" x14ac:dyDescent="0.15">
      <c r="A70" s="70"/>
      <c r="B70" s="71"/>
      <c r="C70" s="71"/>
      <c r="D70" s="71"/>
      <c r="E70" s="71"/>
      <c r="F70" s="70"/>
      <c r="H70" s="71"/>
    </row>
    <row r="71" spans="1:8" x14ac:dyDescent="0.15">
      <c r="A71" s="70"/>
      <c r="B71" s="70"/>
    </row>
    <row r="72" spans="1:8" x14ac:dyDescent="0.15">
      <c r="A72" s="70"/>
      <c r="B72" s="70"/>
    </row>
  </sheetData>
  <mergeCells count="89">
    <mergeCell ref="B5:H5"/>
    <mergeCell ref="B6:H6"/>
    <mergeCell ref="C7:D7"/>
    <mergeCell ref="F7:G7"/>
    <mergeCell ref="B8:E9"/>
    <mergeCell ref="F8:G9"/>
    <mergeCell ref="H8:H9"/>
    <mergeCell ref="C10:D10"/>
    <mergeCell ref="F10:G13"/>
    <mergeCell ref="H10:H13"/>
    <mergeCell ref="C11:E11"/>
    <mergeCell ref="C12:E12"/>
    <mergeCell ref="C13:E13"/>
    <mergeCell ref="B14:E15"/>
    <mergeCell ref="F14:G15"/>
    <mergeCell ref="H14:H15"/>
    <mergeCell ref="B16:E17"/>
    <mergeCell ref="F16:G17"/>
    <mergeCell ref="H16:H17"/>
    <mergeCell ref="C18:D19"/>
    <mergeCell ref="C20:E21"/>
    <mergeCell ref="F20:G21"/>
    <mergeCell ref="H20:H21"/>
    <mergeCell ref="C22:E23"/>
    <mergeCell ref="F22:G23"/>
    <mergeCell ref="H22:H23"/>
    <mergeCell ref="C24:E25"/>
    <mergeCell ref="F24:G25"/>
    <mergeCell ref="H24:H25"/>
    <mergeCell ref="C26:E27"/>
    <mergeCell ref="F26:G27"/>
    <mergeCell ref="H26:H27"/>
    <mergeCell ref="C28:D29"/>
    <mergeCell ref="C30:E31"/>
    <mergeCell ref="F30:G31"/>
    <mergeCell ref="H30:H31"/>
    <mergeCell ref="C32:E33"/>
    <mergeCell ref="F32:G33"/>
    <mergeCell ref="H32:H33"/>
    <mergeCell ref="B34:E35"/>
    <mergeCell ref="F34:G35"/>
    <mergeCell ref="H34:H35"/>
    <mergeCell ref="B36:E37"/>
    <mergeCell ref="F36:G37"/>
    <mergeCell ref="H36:H37"/>
    <mergeCell ref="B38:H38"/>
    <mergeCell ref="C39:D39"/>
    <mergeCell ref="F39:G39"/>
    <mergeCell ref="C40:D40"/>
    <mergeCell ref="F40:G43"/>
    <mergeCell ref="H40:H43"/>
    <mergeCell ref="C41:E41"/>
    <mergeCell ref="C42:E42"/>
    <mergeCell ref="C43:E43"/>
    <mergeCell ref="B44:H44"/>
    <mergeCell ref="C45:D45"/>
    <mergeCell ref="F45:G45"/>
    <mergeCell ref="C46:D46"/>
    <mergeCell ref="F46:G49"/>
    <mergeCell ref="H46:H49"/>
    <mergeCell ref="C47:E47"/>
    <mergeCell ref="C48:E48"/>
    <mergeCell ref="C49:E49"/>
    <mergeCell ref="C50:D51"/>
    <mergeCell ref="C52:E53"/>
    <mergeCell ref="F52:G53"/>
    <mergeCell ref="H52:H53"/>
    <mergeCell ref="C54:E55"/>
    <mergeCell ref="F54:G55"/>
    <mergeCell ref="H54:H55"/>
    <mergeCell ref="C56:E57"/>
    <mergeCell ref="F56:G57"/>
    <mergeCell ref="H56:H57"/>
    <mergeCell ref="C58:E59"/>
    <mergeCell ref="F58:G59"/>
    <mergeCell ref="H58:H59"/>
    <mergeCell ref="C60:D61"/>
    <mergeCell ref="C62:E63"/>
    <mergeCell ref="F62:G63"/>
    <mergeCell ref="H62:H63"/>
    <mergeCell ref="C64:E65"/>
    <mergeCell ref="F64:G65"/>
    <mergeCell ref="H64:H65"/>
    <mergeCell ref="B66:E67"/>
    <mergeCell ref="F66:G67"/>
    <mergeCell ref="H66:H67"/>
    <mergeCell ref="B68:E69"/>
    <mergeCell ref="F68:G69"/>
    <mergeCell ref="H68:H69"/>
  </mergeCells>
  <phoneticPr fontId="1"/>
  <pageMargins left="0.75" right="0.75" top="1" bottom="1" header="0.51200000000000001" footer="0.51200000000000001"/>
  <pageSetup paperSize="9" scale="55"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28"/>
  <sheetViews>
    <sheetView view="pageBreakPreview" zoomScale="60" zoomScaleNormal="75" workbookViewId="0">
      <selection activeCell="A2" sqref="A2"/>
    </sheetView>
  </sheetViews>
  <sheetFormatPr defaultRowHeight="13.5" x14ac:dyDescent="0.15"/>
  <cols>
    <col min="1" max="1" width="20.5" style="1" customWidth="1"/>
    <col min="2" max="5" width="14.625" style="1" customWidth="1"/>
    <col min="6" max="6" width="9.5" style="1" bestFit="1" customWidth="1"/>
    <col min="7" max="8" width="14.625" style="1" customWidth="1"/>
    <col min="9" max="9" width="9.5" style="1" customWidth="1"/>
    <col min="10" max="18" width="14.625" style="1" customWidth="1"/>
    <col min="19" max="19" width="13.75" style="1" customWidth="1"/>
    <col min="20" max="16384" width="9" style="1"/>
  </cols>
  <sheetData>
    <row r="1" spans="1:23" ht="14.25" x14ac:dyDescent="0.15">
      <c r="A1" s="121" t="s">
        <v>259</v>
      </c>
      <c r="J1" s="2"/>
      <c r="N1" s="2"/>
      <c r="O1" s="2"/>
      <c r="P1" s="2"/>
      <c r="Q1" s="2"/>
      <c r="R1" s="2"/>
    </row>
    <row r="2" spans="1:23" x14ac:dyDescent="0.15">
      <c r="O2" s="2"/>
      <c r="P2" s="2"/>
      <c r="Q2" s="2"/>
      <c r="R2" s="2"/>
    </row>
    <row r="3" spans="1:23" s="3" customFormat="1" ht="34.5" customHeight="1" x14ac:dyDescent="0.25">
      <c r="A3" s="160" t="s">
        <v>260</v>
      </c>
      <c r="B3" s="160"/>
      <c r="C3" s="160"/>
      <c r="D3" s="160"/>
      <c r="E3" s="160"/>
      <c r="F3" s="160"/>
      <c r="G3" s="160"/>
      <c r="H3" s="160"/>
      <c r="I3" s="160"/>
      <c r="J3" s="160"/>
      <c r="K3" s="160"/>
      <c r="L3" s="160"/>
      <c r="M3" s="160"/>
      <c r="N3" s="160"/>
      <c r="O3" s="160"/>
      <c r="P3" s="160"/>
      <c r="Q3" s="160"/>
      <c r="R3" s="160"/>
      <c r="S3" s="160"/>
      <c r="T3" s="88"/>
    </row>
    <row r="4" spans="1:23" s="3" customFormat="1" ht="25.5" customHeight="1" x14ac:dyDescent="0.15">
      <c r="U4" s="118"/>
      <c r="V4" s="119"/>
      <c r="W4" s="119"/>
    </row>
    <row r="5" spans="1:23" s="3" customFormat="1" ht="20.25" customHeight="1" x14ac:dyDescent="0.15">
      <c r="A5" s="5"/>
      <c r="B5" s="6"/>
      <c r="C5" s="6"/>
      <c r="D5" s="6"/>
      <c r="E5" s="6"/>
      <c r="F5" s="168" t="s">
        <v>84</v>
      </c>
      <c r="G5" s="169"/>
      <c r="H5" s="169"/>
      <c r="I5" s="169"/>
      <c r="J5" s="169"/>
      <c r="K5" s="169"/>
      <c r="L5" s="170"/>
      <c r="M5" s="6"/>
      <c r="N5" s="6"/>
      <c r="O5" s="6"/>
      <c r="P5" s="6"/>
      <c r="Q5" s="6"/>
      <c r="R5" s="6"/>
      <c r="S5" s="4"/>
      <c r="U5" s="118"/>
      <c r="V5" s="119"/>
      <c r="W5" s="119"/>
    </row>
    <row r="6" spans="1:23" s="3" customFormat="1" ht="35.25" customHeight="1" x14ac:dyDescent="0.15">
      <c r="A6" s="167" t="s">
        <v>280</v>
      </c>
      <c r="B6" s="156" t="s">
        <v>82</v>
      </c>
      <c r="C6" s="156" t="s">
        <v>112</v>
      </c>
      <c r="D6" s="156" t="s">
        <v>83</v>
      </c>
      <c r="E6" s="157" t="s">
        <v>113</v>
      </c>
      <c r="F6" s="157" t="s">
        <v>210</v>
      </c>
      <c r="G6" s="9" t="s">
        <v>33</v>
      </c>
      <c r="H6" s="9" t="s">
        <v>34</v>
      </c>
      <c r="I6" s="161" t="s">
        <v>35</v>
      </c>
      <c r="J6" s="162"/>
      <c r="K6" s="163"/>
      <c r="L6" s="166" t="s">
        <v>80</v>
      </c>
      <c r="M6" s="156" t="s">
        <v>85</v>
      </c>
      <c r="N6" s="156" t="s">
        <v>114</v>
      </c>
      <c r="O6" s="157" t="s">
        <v>194</v>
      </c>
      <c r="P6" s="157" t="s">
        <v>0</v>
      </c>
      <c r="Q6" s="157" t="s">
        <v>256</v>
      </c>
      <c r="R6" s="157" t="s">
        <v>257</v>
      </c>
      <c r="S6" s="166" t="s">
        <v>86</v>
      </c>
      <c r="U6" s="118"/>
      <c r="V6" s="119"/>
      <c r="W6" s="119"/>
    </row>
    <row r="7" spans="1:23" s="3" customFormat="1" ht="28.5" customHeight="1" x14ac:dyDescent="0.15">
      <c r="A7" s="167"/>
      <c r="B7" s="156"/>
      <c r="C7" s="156"/>
      <c r="D7" s="156"/>
      <c r="E7" s="156"/>
      <c r="F7" s="157"/>
      <c r="G7" s="125" t="s">
        <v>107</v>
      </c>
      <c r="H7" s="125" t="s">
        <v>107</v>
      </c>
      <c r="I7" s="126" t="s">
        <v>36</v>
      </c>
      <c r="J7" s="126" t="s">
        <v>37</v>
      </c>
      <c r="K7" s="125" t="s">
        <v>107</v>
      </c>
      <c r="L7" s="166"/>
      <c r="M7" s="156"/>
      <c r="N7" s="156"/>
      <c r="O7" s="156"/>
      <c r="P7" s="157"/>
      <c r="Q7" s="157"/>
      <c r="R7" s="157"/>
      <c r="S7" s="166"/>
      <c r="U7" s="118"/>
      <c r="V7" s="119"/>
      <c r="W7" s="10"/>
    </row>
    <row r="8" spans="1:23" s="14" customFormat="1" ht="25.5" customHeight="1" x14ac:dyDescent="0.15">
      <c r="A8" s="11"/>
      <c r="B8" s="12" t="s">
        <v>87</v>
      </c>
      <c r="C8" s="12" t="s">
        <v>88</v>
      </c>
      <c r="D8" s="13" t="s">
        <v>89</v>
      </c>
      <c r="E8" s="12" t="s">
        <v>90</v>
      </c>
      <c r="F8" s="12"/>
      <c r="G8" s="12"/>
      <c r="H8" s="12"/>
      <c r="I8" s="12"/>
      <c r="J8" s="12"/>
      <c r="K8" s="12"/>
      <c r="L8" s="12" t="s">
        <v>2</v>
      </c>
      <c r="M8" s="12" t="s">
        <v>91</v>
      </c>
      <c r="N8" s="12" t="s">
        <v>3</v>
      </c>
      <c r="O8" s="12" t="s">
        <v>4</v>
      </c>
      <c r="P8" s="12" t="s">
        <v>5</v>
      </c>
      <c r="Q8" s="12" t="s">
        <v>6</v>
      </c>
      <c r="R8" s="12" t="s">
        <v>258</v>
      </c>
      <c r="S8" s="11"/>
      <c r="U8" s="10"/>
      <c r="V8" s="10"/>
      <c r="W8" s="10"/>
    </row>
    <row r="9" spans="1:23" s="3" customFormat="1" ht="24" customHeight="1" x14ac:dyDescent="0.15">
      <c r="A9" s="5"/>
      <c r="B9" s="15" t="s">
        <v>92</v>
      </c>
      <c r="C9" s="15" t="s">
        <v>92</v>
      </c>
      <c r="D9" s="15" t="s">
        <v>92</v>
      </c>
      <c r="E9" s="15" t="s">
        <v>92</v>
      </c>
      <c r="F9" s="15" t="s">
        <v>28</v>
      </c>
      <c r="G9" s="15" t="s">
        <v>92</v>
      </c>
      <c r="H9" s="15" t="s">
        <v>92</v>
      </c>
      <c r="I9" s="15" t="s">
        <v>110</v>
      </c>
      <c r="J9" s="15" t="s">
        <v>28</v>
      </c>
      <c r="K9" s="15" t="s">
        <v>29</v>
      </c>
      <c r="L9" s="15" t="s">
        <v>29</v>
      </c>
      <c r="M9" s="15" t="s">
        <v>92</v>
      </c>
      <c r="N9" s="15" t="s">
        <v>92</v>
      </c>
      <c r="O9" s="15" t="s">
        <v>29</v>
      </c>
      <c r="P9" s="15"/>
      <c r="Q9" s="15"/>
      <c r="R9" s="15"/>
      <c r="S9" s="164"/>
      <c r="U9" s="119"/>
      <c r="V9" s="119"/>
      <c r="W9" s="119"/>
    </row>
    <row r="10" spans="1:23" s="3" customFormat="1" ht="58.5" customHeight="1" x14ac:dyDescent="0.15">
      <c r="A10" s="124"/>
      <c r="B10" s="122"/>
      <c r="C10" s="122"/>
      <c r="D10" s="16">
        <f>B10-C10</f>
        <v>0</v>
      </c>
      <c r="E10" s="122"/>
      <c r="F10" s="122"/>
      <c r="G10" s="123"/>
      <c r="H10" s="16">
        <f>ROUNDDOWN(IF(F10&gt;70,70,F10)/5,0)*215000</f>
        <v>0</v>
      </c>
      <c r="I10" s="122"/>
      <c r="J10" s="16">
        <f>IF(ROUNDDOWN(I10/40,0)&gt;30,30,ROUNDDOWN(I10/40,0))</f>
        <v>0</v>
      </c>
      <c r="K10" s="16">
        <f>IF(J10&lt;1,0,IF((1&lt;=J10)*OR(J10&lt;=4),113000,IF((5&lt;=J10)*OR(J10&lt;=9),226000,IF((10&lt;=J10)*OR(J10&lt;=14),566000,IF((15&lt;=J10)*OR(J10&lt;=19),849000,1132000+(J10-20)*45000)))))</f>
        <v>0</v>
      </c>
      <c r="L10" s="16">
        <f>G10+H10+K10</f>
        <v>0</v>
      </c>
      <c r="M10" s="16">
        <f>MIN(E10,L10)</f>
        <v>0</v>
      </c>
      <c r="N10" s="16">
        <f>MIN(D10,M10)</f>
        <v>0</v>
      </c>
      <c r="O10" s="123"/>
      <c r="P10" s="123"/>
      <c r="Q10" s="123"/>
      <c r="R10" s="16">
        <f>Q10-O10</f>
        <v>0</v>
      </c>
      <c r="S10" s="165"/>
      <c r="U10" s="119"/>
      <c r="V10" s="119"/>
      <c r="W10" s="119"/>
    </row>
    <row r="11" spans="1:23" s="17" customFormat="1" ht="21" customHeight="1" x14ac:dyDescent="0.15">
      <c r="A11" s="18"/>
      <c r="B11" s="19"/>
      <c r="C11" s="19"/>
      <c r="D11" s="19"/>
      <c r="E11" s="19"/>
      <c r="F11" s="19"/>
      <c r="G11" s="19"/>
      <c r="H11" s="19"/>
      <c r="I11" s="19"/>
      <c r="J11" s="19"/>
      <c r="K11" s="19"/>
      <c r="L11" s="19"/>
      <c r="M11" s="19"/>
      <c r="N11" s="19"/>
      <c r="O11" s="19"/>
      <c r="P11" s="19"/>
      <c r="Q11" s="19"/>
      <c r="R11" s="19"/>
      <c r="S11" s="20"/>
    </row>
    <row r="12" spans="1:23" s="3" customFormat="1" ht="15.75" customHeight="1" x14ac:dyDescent="0.15">
      <c r="A12" s="22"/>
      <c r="O12" s="153" t="s">
        <v>271</v>
      </c>
      <c r="P12" s="153"/>
      <c r="Q12" s="153"/>
      <c r="R12" s="153"/>
      <c r="S12" s="14"/>
    </row>
    <row r="13" spans="1:23" s="24" customFormat="1" ht="15.75" customHeight="1" x14ac:dyDescent="0.15">
      <c r="A13" s="23"/>
      <c r="B13" s="17"/>
      <c r="C13" s="17"/>
      <c r="D13" s="17"/>
      <c r="E13" s="17"/>
      <c r="F13" s="17"/>
      <c r="G13" s="17"/>
      <c r="H13" s="17"/>
      <c r="I13" s="17"/>
      <c r="J13" s="17"/>
      <c r="K13" s="17"/>
      <c r="L13" s="17"/>
      <c r="M13" s="17"/>
      <c r="N13" s="17"/>
      <c r="O13" s="302" t="s">
        <v>276</v>
      </c>
      <c r="P13" s="302"/>
      <c r="Q13" s="302"/>
      <c r="R13" s="302"/>
      <c r="S13" s="150"/>
    </row>
    <row r="14" spans="1:23" s="24" customFormat="1" ht="15.75" customHeight="1" x14ac:dyDescent="0.15">
      <c r="A14" s="23"/>
      <c r="B14" s="17"/>
      <c r="C14" s="17"/>
      <c r="D14" s="17"/>
      <c r="E14" s="17"/>
      <c r="F14" s="17"/>
      <c r="G14" s="17"/>
      <c r="H14" s="17"/>
      <c r="I14" s="17"/>
      <c r="J14" s="17"/>
      <c r="K14" s="17"/>
      <c r="L14" s="17"/>
      <c r="M14" s="17"/>
      <c r="N14" s="17"/>
      <c r="O14" s="301" t="s">
        <v>277</v>
      </c>
      <c r="P14" s="301"/>
      <c r="Q14" s="301"/>
      <c r="R14" s="301"/>
      <c r="S14" s="150"/>
    </row>
    <row r="15" spans="1:23" s="24" customFormat="1" ht="15.75" customHeight="1" x14ac:dyDescent="0.15">
      <c r="A15" s="23"/>
      <c r="B15" s="17"/>
      <c r="C15" s="17"/>
      <c r="D15" s="17"/>
      <c r="E15" s="17"/>
      <c r="F15" s="17"/>
      <c r="G15" s="17"/>
      <c r="H15" s="17"/>
      <c r="I15" s="17"/>
      <c r="J15" s="17"/>
      <c r="K15" s="17"/>
      <c r="L15" s="17"/>
      <c r="M15" s="17"/>
      <c r="N15" s="17"/>
      <c r="O15" s="301" t="s">
        <v>278</v>
      </c>
      <c r="P15" s="301"/>
      <c r="Q15" s="301"/>
      <c r="R15" s="301"/>
      <c r="S15" s="150"/>
    </row>
    <row r="16" spans="1:23" s="24" customFormat="1" ht="15.75" customHeight="1" x14ac:dyDescent="0.15">
      <c r="A16" s="23"/>
      <c r="B16" s="17"/>
      <c r="C16" s="17"/>
      <c r="D16" s="17"/>
      <c r="E16" s="17"/>
      <c r="F16" s="17"/>
      <c r="G16" s="17"/>
      <c r="H16" s="17"/>
      <c r="I16" s="17"/>
      <c r="J16" s="17"/>
      <c r="K16" s="17"/>
      <c r="L16" s="17"/>
      <c r="M16" s="17"/>
      <c r="N16" s="17"/>
      <c r="O16" s="150"/>
      <c r="P16" s="150"/>
      <c r="Q16" s="150"/>
      <c r="R16" s="150"/>
      <c r="S16" s="150"/>
    </row>
    <row r="17" spans="1:19" s="3" customFormat="1" ht="15.75" customHeight="1" x14ac:dyDescent="0.15">
      <c r="A17" s="22"/>
      <c r="O17" s="14"/>
      <c r="P17" s="14"/>
      <c r="Q17" s="14"/>
      <c r="R17" s="14"/>
      <c r="S17" s="14"/>
    </row>
    <row r="18" spans="1:19" s="3" customFormat="1" ht="15.75" customHeight="1" x14ac:dyDescent="0.15">
      <c r="A18" s="22"/>
      <c r="O18" s="14"/>
      <c r="P18" s="14"/>
      <c r="Q18" s="14"/>
      <c r="R18" s="14"/>
      <c r="S18" s="14"/>
    </row>
    <row r="19" spans="1:19" s="3" customFormat="1" ht="15.75" customHeight="1" x14ac:dyDescent="0.15">
      <c r="A19" s="22"/>
      <c r="O19" s="14"/>
      <c r="P19" s="14"/>
      <c r="Q19" s="14"/>
      <c r="R19" s="14"/>
      <c r="S19" s="14"/>
    </row>
    <row r="20" spans="1:19" s="3" customFormat="1" ht="15.75" customHeight="1" x14ac:dyDescent="0.15">
      <c r="O20" s="14"/>
      <c r="P20" s="14"/>
      <c r="Q20" s="14"/>
      <c r="R20" s="14"/>
      <c r="S20" s="14"/>
    </row>
    <row r="21" spans="1:19" s="3" customFormat="1" ht="15.75" customHeight="1" x14ac:dyDescent="0.15">
      <c r="A21" s="120"/>
      <c r="B21" s="120"/>
      <c r="C21" s="120"/>
      <c r="D21" s="120"/>
      <c r="E21" s="120"/>
      <c r="F21" s="120"/>
      <c r="G21" s="120"/>
      <c r="H21" s="120"/>
      <c r="I21" s="120"/>
      <c r="J21" s="120"/>
      <c r="K21" s="120"/>
      <c r="L21" s="120"/>
      <c r="M21" s="120"/>
      <c r="N21" s="120"/>
      <c r="O21" s="151"/>
      <c r="P21" s="151"/>
      <c r="Q21" s="151"/>
      <c r="R21" s="151"/>
      <c r="S21" s="151"/>
    </row>
    <row r="22" spans="1:19" s="3" customFormat="1" ht="15.75" customHeight="1" x14ac:dyDescent="0.15">
      <c r="O22" s="14"/>
      <c r="P22" s="14"/>
      <c r="Q22" s="14"/>
      <c r="R22" s="14"/>
      <c r="S22" s="14"/>
    </row>
    <row r="23" spans="1:19" x14ac:dyDescent="0.15">
      <c r="A23" s="154"/>
      <c r="B23" s="154"/>
      <c r="C23" s="154"/>
      <c r="D23" s="154"/>
      <c r="E23" s="154"/>
      <c r="F23" s="154"/>
      <c r="G23" s="154"/>
      <c r="H23" s="154"/>
      <c r="I23" s="154"/>
      <c r="J23" s="154"/>
      <c r="K23" s="154"/>
      <c r="L23" s="154"/>
      <c r="M23" s="154"/>
      <c r="N23" s="154"/>
      <c r="O23" s="155"/>
      <c r="P23" s="155"/>
      <c r="Q23" s="155"/>
      <c r="R23" s="155"/>
      <c r="S23" s="155"/>
    </row>
    <row r="24" spans="1:19" x14ac:dyDescent="0.15">
      <c r="O24" s="152"/>
      <c r="P24" s="152"/>
      <c r="Q24" s="152"/>
      <c r="R24" s="152"/>
      <c r="S24" s="152"/>
    </row>
    <row r="25" spans="1:19" x14ac:dyDescent="0.15">
      <c r="O25" s="152"/>
      <c r="P25" s="152"/>
      <c r="Q25" s="152"/>
      <c r="R25" s="152"/>
      <c r="S25" s="152"/>
    </row>
    <row r="26" spans="1:19" x14ac:dyDescent="0.15">
      <c r="O26" s="152"/>
      <c r="P26" s="152"/>
      <c r="Q26" s="152"/>
      <c r="R26" s="152"/>
      <c r="S26" s="152"/>
    </row>
    <row r="27" spans="1:19" x14ac:dyDescent="0.15">
      <c r="O27" s="152"/>
      <c r="P27" s="152"/>
      <c r="Q27" s="152"/>
      <c r="R27" s="152"/>
      <c r="S27" s="152"/>
    </row>
    <row r="28" spans="1:19" x14ac:dyDescent="0.15">
      <c r="O28" s="152"/>
      <c r="P28" s="152"/>
      <c r="Q28" s="152"/>
      <c r="R28" s="152"/>
      <c r="S28" s="152"/>
    </row>
  </sheetData>
  <mergeCells count="21">
    <mergeCell ref="M6:M7"/>
    <mergeCell ref="N6:N7"/>
    <mergeCell ref="O6:O7"/>
    <mergeCell ref="S6:S7"/>
    <mergeCell ref="S9:S10"/>
    <mergeCell ref="O15:R15"/>
    <mergeCell ref="P6:P7"/>
    <mergeCell ref="Q6:Q7"/>
    <mergeCell ref="R6:R7"/>
    <mergeCell ref="A3:S3"/>
    <mergeCell ref="F5:L5"/>
    <mergeCell ref="A6:A7"/>
    <mergeCell ref="B6:B7"/>
    <mergeCell ref="C6:C7"/>
    <mergeCell ref="D6:D7"/>
    <mergeCell ref="E6:E7"/>
    <mergeCell ref="F6:F7"/>
    <mergeCell ref="I6:K6"/>
    <mergeCell ref="L6:L7"/>
    <mergeCell ref="O13:R13"/>
    <mergeCell ref="O14:R14"/>
  </mergeCells>
  <phoneticPr fontId="1"/>
  <dataValidations count="1">
    <dataValidation type="whole" operator="greaterThan" allowBlank="1" showInputMessage="1" showErrorMessage="1" sqref="F10">
      <formula1>0</formula1>
    </dataValidation>
  </dataValidations>
  <printOptions horizontalCentered="1"/>
  <pageMargins left="0.55118110236220474" right="0.39370078740157483" top="1.4566929133858268" bottom="0.31496062992125984" header="0.51181102362204722" footer="0.27559055118110237"/>
  <pageSetup paperSize="9" scale="51" orientation="landscape"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92"/>
  <sheetViews>
    <sheetView view="pageBreakPreview" topLeftCell="A73" zoomScale="80" zoomScaleNormal="100" zoomScaleSheetLayoutView="80" workbookViewId="0">
      <selection activeCell="B87" sqref="B87"/>
    </sheetView>
  </sheetViews>
  <sheetFormatPr defaultRowHeight="13.5" x14ac:dyDescent="0.15"/>
  <cols>
    <col min="1" max="1" width="1.875" style="1" customWidth="1"/>
    <col min="2" max="3" width="2.125" style="1" customWidth="1"/>
    <col min="4" max="4" width="22.625" style="1" customWidth="1"/>
    <col min="5" max="5" width="2.125" style="1" customWidth="1"/>
    <col min="6" max="6" width="29.375" style="1" customWidth="1"/>
    <col min="7" max="7" width="45.375" style="1" customWidth="1"/>
    <col min="8" max="16384" width="9" style="1"/>
  </cols>
  <sheetData>
    <row r="1" spans="1:7" x14ac:dyDescent="0.15">
      <c r="A1" s="1" t="s">
        <v>261</v>
      </c>
    </row>
    <row r="2" spans="1:7" x14ac:dyDescent="0.15">
      <c r="G2" s="2" t="s">
        <v>43</v>
      </c>
    </row>
    <row r="3" spans="1:7" ht="4.5" customHeight="1" x14ac:dyDescent="0.15"/>
    <row r="4" spans="1:7" ht="6" customHeight="1" x14ac:dyDescent="0.15"/>
    <row r="5" spans="1:7" s="25" customFormat="1" ht="19.5" customHeight="1" x14ac:dyDescent="0.15">
      <c r="G5" s="130" t="s">
        <v>212</v>
      </c>
    </row>
    <row r="6" spans="1:7" s="26" customFormat="1" ht="25.5" customHeight="1" x14ac:dyDescent="0.15">
      <c r="B6" s="172" t="s">
        <v>262</v>
      </c>
      <c r="C6" s="172"/>
      <c r="D6" s="172"/>
      <c r="E6" s="172"/>
      <c r="F6" s="172"/>
      <c r="G6" s="172"/>
    </row>
    <row r="7" spans="1:7" s="25" customFormat="1" ht="23.25" customHeight="1" x14ac:dyDescent="0.15">
      <c r="B7" s="27"/>
      <c r="C7" s="173" t="s">
        <v>81</v>
      </c>
      <c r="D7" s="173"/>
      <c r="E7" s="28"/>
      <c r="F7" s="29" t="s">
        <v>95</v>
      </c>
      <c r="G7" s="29" t="s">
        <v>96</v>
      </c>
    </row>
    <row r="8" spans="1:7" s="25" customFormat="1" ht="18" customHeight="1" x14ac:dyDescent="0.15">
      <c r="B8" s="30"/>
      <c r="C8" s="31"/>
      <c r="D8" s="32"/>
      <c r="E8" s="33"/>
      <c r="F8" s="34" t="s">
        <v>97</v>
      </c>
      <c r="G8" s="35"/>
    </row>
    <row r="9" spans="1:7" s="25" customFormat="1" ht="17.45" customHeight="1" x14ac:dyDescent="0.15">
      <c r="B9" s="36" t="s">
        <v>44</v>
      </c>
      <c r="C9" s="37"/>
      <c r="D9" s="127"/>
      <c r="E9" s="39"/>
      <c r="F9" s="40"/>
      <c r="G9" s="40"/>
    </row>
    <row r="10" spans="1:7" s="25" customFormat="1" ht="17.45" customHeight="1" x14ac:dyDescent="0.15">
      <c r="B10" s="36"/>
      <c r="C10" s="171" t="s">
        <v>100</v>
      </c>
      <c r="D10" s="171"/>
      <c r="E10" s="39"/>
      <c r="F10" s="40"/>
      <c r="G10" s="40"/>
    </row>
    <row r="11" spans="1:7" s="25" customFormat="1" ht="12.75" customHeight="1" x14ac:dyDescent="0.15">
      <c r="B11" s="36"/>
      <c r="C11" s="37"/>
      <c r="D11" s="127"/>
      <c r="E11" s="39"/>
      <c r="F11" s="40"/>
      <c r="G11" s="40"/>
    </row>
    <row r="12" spans="1:7" s="25" customFormat="1" ht="17.45" customHeight="1" x14ac:dyDescent="0.15">
      <c r="B12" s="36"/>
      <c r="C12" s="171" t="s">
        <v>45</v>
      </c>
      <c r="D12" s="171"/>
      <c r="E12" s="39"/>
      <c r="F12" s="40"/>
      <c r="G12" s="40"/>
    </row>
    <row r="13" spans="1:7" s="25" customFormat="1" ht="12.75" customHeight="1" x14ac:dyDescent="0.15">
      <c r="B13" s="36"/>
      <c r="C13" s="37"/>
      <c r="D13" s="127"/>
      <c r="E13" s="39"/>
      <c r="F13" s="40"/>
      <c r="G13" s="40"/>
    </row>
    <row r="14" spans="1:7" s="25" customFormat="1" ht="17.45" customHeight="1" x14ac:dyDescent="0.15">
      <c r="B14" s="36"/>
      <c r="C14" s="37"/>
      <c r="D14" s="127" t="s">
        <v>46</v>
      </c>
      <c r="E14" s="39"/>
      <c r="F14" s="40"/>
      <c r="G14" s="40"/>
    </row>
    <row r="15" spans="1:7" s="25" customFormat="1" ht="12.75" customHeight="1" x14ac:dyDescent="0.15">
      <c r="B15" s="36"/>
      <c r="C15" s="37"/>
      <c r="D15" s="127"/>
      <c r="E15" s="39"/>
      <c r="F15" s="40"/>
      <c r="G15" s="40"/>
    </row>
    <row r="16" spans="1:7" s="25" customFormat="1" ht="17.45" customHeight="1" x14ac:dyDescent="0.15">
      <c r="B16" s="36"/>
      <c r="C16" s="37"/>
      <c r="D16" s="127" t="s">
        <v>47</v>
      </c>
      <c r="E16" s="39"/>
      <c r="F16" s="40"/>
      <c r="G16" s="40"/>
    </row>
    <row r="17" spans="2:7" s="25" customFormat="1" ht="12.75" customHeight="1" x14ac:dyDescent="0.15">
      <c r="B17" s="36"/>
      <c r="C17" s="37"/>
      <c r="D17" s="127"/>
      <c r="E17" s="39"/>
      <c r="F17" s="40"/>
      <c r="G17" s="40"/>
    </row>
    <row r="18" spans="2:7" s="25" customFormat="1" ht="17.45" customHeight="1" x14ac:dyDescent="0.15">
      <c r="B18" s="36"/>
      <c r="C18" s="37"/>
      <c r="D18" s="127" t="s">
        <v>48</v>
      </c>
      <c r="E18" s="39"/>
      <c r="F18" s="40"/>
      <c r="G18" s="40"/>
    </row>
    <row r="19" spans="2:7" s="25" customFormat="1" ht="12.75" customHeight="1" x14ac:dyDescent="0.15">
      <c r="B19" s="36"/>
      <c r="C19" s="37"/>
      <c r="D19" s="127"/>
      <c r="E19" s="39"/>
      <c r="F19" s="40"/>
      <c r="G19" s="40"/>
    </row>
    <row r="20" spans="2:7" s="25" customFormat="1" ht="17.45" customHeight="1" x14ac:dyDescent="0.15">
      <c r="B20" s="36"/>
      <c r="C20" s="171" t="s">
        <v>118</v>
      </c>
      <c r="D20" s="171"/>
      <c r="E20" s="39"/>
      <c r="F20" s="40"/>
      <c r="G20" s="40"/>
    </row>
    <row r="21" spans="2:7" s="25" customFormat="1" ht="15" customHeight="1" x14ac:dyDescent="0.15">
      <c r="B21" s="36"/>
      <c r="C21" s="37"/>
      <c r="D21" s="127"/>
      <c r="E21" s="39"/>
      <c r="F21" s="40"/>
      <c r="G21" s="40"/>
    </row>
    <row r="22" spans="2:7" s="25" customFormat="1" ht="17.45" customHeight="1" x14ac:dyDescent="0.15">
      <c r="B22" s="36"/>
      <c r="C22" s="171" t="s">
        <v>108</v>
      </c>
      <c r="D22" s="171"/>
      <c r="E22" s="39"/>
      <c r="F22" s="40"/>
      <c r="G22" s="40"/>
    </row>
    <row r="23" spans="2:7" s="25" customFormat="1" ht="15" customHeight="1" x14ac:dyDescent="0.15">
      <c r="B23" s="36"/>
      <c r="C23" s="37"/>
      <c r="D23" s="41"/>
      <c r="E23" s="39"/>
      <c r="F23" s="40"/>
      <c r="G23" s="40"/>
    </row>
    <row r="24" spans="2:7" s="25" customFormat="1" ht="17.45" customHeight="1" x14ac:dyDescent="0.15">
      <c r="B24" s="36"/>
      <c r="C24" s="171" t="s">
        <v>101</v>
      </c>
      <c r="D24" s="171"/>
      <c r="E24" s="39"/>
      <c r="F24" s="40"/>
      <c r="G24" s="40"/>
    </row>
    <row r="25" spans="2:7" s="25" customFormat="1" ht="15" customHeight="1" x14ac:dyDescent="0.15">
      <c r="B25" s="36"/>
      <c r="C25" s="37"/>
      <c r="D25" s="127"/>
      <c r="E25" s="39"/>
      <c r="F25" s="40"/>
      <c r="G25" s="40"/>
    </row>
    <row r="26" spans="2:7" s="25" customFormat="1" ht="17.45" customHeight="1" x14ac:dyDescent="0.15">
      <c r="B26" s="36"/>
      <c r="C26" s="37"/>
      <c r="D26" s="127" t="s">
        <v>98</v>
      </c>
      <c r="E26" s="39"/>
      <c r="F26" s="40"/>
      <c r="G26" s="40"/>
    </row>
    <row r="27" spans="2:7" s="25" customFormat="1" ht="15" customHeight="1" x14ac:dyDescent="0.15">
      <c r="B27" s="36"/>
      <c r="C27" s="37"/>
      <c r="E27" s="39"/>
      <c r="F27" s="40"/>
      <c r="G27" s="40"/>
    </row>
    <row r="28" spans="2:7" s="25" customFormat="1" ht="17.45" customHeight="1" x14ac:dyDescent="0.15">
      <c r="B28" s="36"/>
      <c r="C28" s="37"/>
      <c r="D28" s="127" t="s">
        <v>102</v>
      </c>
      <c r="E28" s="39"/>
      <c r="F28" s="40"/>
      <c r="G28" s="40"/>
    </row>
    <row r="29" spans="2:7" s="25" customFormat="1" ht="15" customHeight="1" x14ac:dyDescent="0.15">
      <c r="B29" s="36"/>
      <c r="C29" s="37"/>
      <c r="D29" s="127"/>
      <c r="E29" s="39"/>
      <c r="F29" s="40"/>
      <c r="G29" s="40"/>
    </row>
    <row r="30" spans="2:7" s="25" customFormat="1" ht="17.45" customHeight="1" x14ac:dyDescent="0.15">
      <c r="B30" s="36"/>
      <c r="C30" s="37"/>
      <c r="D30" s="127" t="s">
        <v>103</v>
      </c>
      <c r="E30" s="39"/>
      <c r="F30" s="40"/>
      <c r="G30" s="40"/>
    </row>
    <row r="31" spans="2:7" s="25" customFormat="1" ht="15" customHeight="1" x14ac:dyDescent="0.15">
      <c r="B31" s="36"/>
      <c r="C31" s="37"/>
      <c r="D31" s="127"/>
      <c r="E31" s="39"/>
      <c r="F31" s="40"/>
      <c r="G31" s="40"/>
    </row>
    <row r="32" spans="2:7" s="25" customFormat="1" ht="15" customHeight="1" x14ac:dyDescent="0.15">
      <c r="B32" s="36"/>
      <c r="C32" s="37"/>
      <c r="D32" s="127" t="s">
        <v>49</v>
      </c>
      <c r="E32" s="39"/>
      <c r="F32" s="40"/>
      <c r="G32" s="40"/>
    </row>
    <row r="33" spans="2:7" s="25" customFormat="1" ht="15" customHeight="1" x14ac:dyDescent="0.15">
      <c r="B33" s="36"/>
      <c r="C33" s="37"/>
      <c r="D33" s="127"/>
      <c r="E33" s="39"/>
      <c r="F33" s="40"/>
      <c r="G33" s="40"/>
    </row>
    <row r="34" spans="2:7" s="25" customFormat="1" ht="17.25" customHeight="1" x14ac:dyDescent="0.15">
      <c r="B34" s="36"/>
      <c r="C34" s="171" t="s">
        <v>104</v>
      </c>
      <c r="D34" s="171"/>
      <c r="E34" s="39"/>
      <c r="F34" s="40"/>
      <c r="G34" s="40"/>
    </row>
    <row r="35" spans="2:7" s="25" customFormat="1" ht="17.25" customHeight="1" x14ac:dyDescent="0.15">
      <c r="B35" s="36"/>
      <c r="C35" s="127"/>
      <c r="D35" s="127"/>
      <c r="E35" s="39"/>
      <c r="F35" s="40"/>
      <c r="G35" s="40"/>
    </row>
    <row r="36" spans="2:7" s="25" customFormat="1" ht="17.25" customHeight="1" x14ac:dyDescent="0.15">
      <c r="B36" s="36"/>
      <c r="C36" s="127"/>
      <c r="D36" s="127" t="s">
        <v>105</v>
      </c>
      <c r="E36" s="39"/>
      <c r="F36" s="40"/>
      <c r="G36" s="40"/>
    </row>
    <row r="37" spans="2:7" s="25" customFormat="1" ht="17.25" customHeight="1" x14ac:dyDescent="0.15">
      <c r="B37" s="36"/>
      <c r="C37" s="127"/>
      <c r="D37" s="127"/>
      <c r="E37" s="39"/>
      <c r="F37" s="40"/>
      <c r="G37" s="40"/>
    </row>
    <row r="38" spans="2:7" s="25" customFormat="1" ht="15" customHeight="1" x14ac:dyDescent="0.15">
      <c r="B38" s="36"/>
      <c r="C38" s="37"/>
      <c r="D38" s="127" t="s">
        <v>30</v>
      </c>
      <c r="E38" s="39"/>
      <c r="F38" s="40"/>
      <c r="G38" s="40"/>
    </row>
    <row r="39" spans="2:7" s="25" customFormat="1" ht="15" customHeight="1" x14ac:dyDescent="0.15">
      <c r="B39" s="36"/>
      <c r="C39" s="37"/>
      <c r="D39" s="127"/>
      <c r="E39" s="39"/>
      <c r="F39" s="40"/>
      <c r="G39" s="40"/>
    </row>
    <row r="40" spans="2:7" s="25" customFormat="1" ht="17.45" customHeight="1" x14ac:dyDescent="0.15">
      <c r="B40" s="36"/>
      <c r="C40" s="171" t="s">
        <v>106</v>
      </c>
      <c r="D40" s="171"/>
      <c r="E40" s="39"/>
      <c r="F40" s="40"/>
      <c r="G40" s="40"/>
    </row>
    <row r="41" spans="2:7" s="25" customFormat="1" ht="17.45" customHeight="1" x14ac:dyDescent="0.15">
      <c r="B41" s="36"/>
      <c r="C41" s="127"/>
      <c r="D41" s="127"/>
      <c r="E41" s="39"/>
      <c r="F41" s="40"/>
      <c r="G41" s="40"/>
    </row>
    <row r="42" spans="2:7" s="25" customFormat="1" ht="17.45" customHeight="1" x14ac:dyDescent="0.15">
      <c r="B42" s="36"/>
      <c r="C42" s="171" t="s">
        <v>109</v>
      </c>
      <c r="D42" s="171"/>
      <c r="E42" s="39"/>
      <c r="F42" s="40"/>
      <c r="G42" s="40"/>
    </row>
    <row r="43" spans="2:7" s="25" customFormat="1" ht="15" customHeight="1" x14ac:dyDescent="0.15">
      <c r="B43" s="36"/>
      <c r="C43" s="37"/>
      <c r="D43" s="41"/>
      <c r="E43" s="39"/>
      <c r="F43" s="40"/>
      <c r="G43" s="40"/>
    </row>
    <row r="44" spans="2:7" s="25" customFormat="1" ht="17.45" customHeight="1" x14ac:dyDescent="0.15">
      <c r="B44" s="42"/>
      <c r="C44" s="174" t="s">
        <v>93</v>
      </c>
      <c r="D44" s="174"/>
      <c r="E44" s="43"/>
      <c r="F44" s="44"/>
      <c r="G44" s="44"/>
    </row>
    <row r="45" spans="2:7" s="25" customFormat="1" ht="17.45" customHeight="1" x14ac:dyDescent="0.15">
      <c r="B45" s="36" t="s">
        <v>50</v>
      </c>
      <c r="C45" s="127"/>
      <c r="D45" s="127"/>
      <c r="E45" s="39"/>
      <c r="F45" s="40"/>
      <c r="G45" s="40"/>
    </row>
    <row r="46" spans="2:7" s="25" customFormat="1" ht="17.45" customHeight="1" x14ac:dyDescent="0.15">
      <c r="B46" s="36"/>
      <c r="C46" s="171" t="s">
        <v>51</v>
      </c>
      <c r="D46" s="171"/>
      <c r="E46" s="39"/>
      <c r="F46" s="40"/>
      <c r="G46" s="40"/>
    </row>
    <row r="47" spans="2:7" s="25" customFormat="1" ht="12.75" customHeight="1" x14ac:dyDescent="0.15">
      <c r="B47" s="36"/>
      <c r="C47" s="37"/>
      <c r="D47" s="127"/>
      <c r="E47" s="39"/>
      <c r="F47" s="40"/>
      <c r="G47" s="40"/>
    </row>
    <row r="48" spans="2:7" s="25" customFormat="1" ht="17.45" customHeight="1" x14ac:dyDescent="0.15">
      <c r="B48" s="36"/>
      <c r="C48" s="37"/>
      <c r="D48" s="127" t="s">
        <v>46</v>
      </c>
      <c r="E48" s="39"/>
      <c r="F48" s="40"/>
      <c r="G48" s="40"/>
    </row>
    <row r="49" spans="2:7" s="25" customFormat="1" ht="12.75" customHeight="1" x14ac:dyDescent="0.15">
      <c r="B49" s="36"/>
      <c r="C49" s="37"/>
      <c r="D49" s="127"/>
      <c r="E49" s="39"/>
      <c r="F49" s="40"/>
      <c r="G49" s="40"/>
    </row>
    <row r="50" spans="2:7" s="25" customFormat="1" ht="17.45" customHeight="1" x14ac:dyDescent="0.15">
      <c r="B50" s="36"/>
      <c r="C50" s="37"/>
      <c r="D50" s="127" t="s">
        <v>47</v>
      </c>
      <c r="E50" s="39"/>
      <c r="F50" s="40"/>
      <c r="G50" s="40"/>
    </row>
    <row r="51" spans="2:7" s="25" customFormat="1" ht="12.75" customHeight="1" x14ac:dyDescent="0.15">
      <c r="B51" s="36"/>
      <c r="C51" s="37"/>
      <c r="D51" s="127"/>
      <c r="E51" s="39"/>
      <c r="F51" s="40"/>
      <c r="G51" s="40"/>
    </row>
    <row r="52" spans="2:7" s="25" customFormat="1" ht="17.45" customHeight="1" x14ac:dyDescent="0.15">
      <c r="B52" s="36"/>
      <c r="C52" s="37"/>
      <c r="D52" s="127" t="s">
        <v>48</v>
      </c>
      <c r="E52" s="39"/>
      <c r="F52" s="40"/>
      <c r="G52" s="40"/>
    </row>
    <row r="53" spans="2:7" s="25" customFormat="1" ht="12.75" customHeight="1" x14ac:dyDescent="0.15">
      <c r="B53" s="36"/>
      <c r="C53" s="37"/>
      <c r="D53" s="127"/>
      <c r="E53" s="39"/>
      <c r="F53" s="40"/>
      <c r="G53" s="40"/>
    </row>
    <row r="54" spans="2:7" s="25" customFormat="1" ht="17.45" customHeight="1" x14ac:dyDescent="0.15">
      <c r="B54" s="42"/>
      <c r="C54" s="174" t="s">
        <v>93</v>
      </c>
      <c r="D54" s="174"/>
      <c r="E54" s="43"/>
      <c r="F54" s="44"/>
      <c r="G54" s="44"/>
    </row>
    <row r="55" spans="2:7" s="25" customFormat="1" ht="17.45" customHeight="1" x14ac:dyDescent="0.15">
      <c r="B55" s="36" t="s">
        <v>52</v>
      </c>
      <c r="C55" s="127"/>
      <c r="D55" s="127"/>
      <c r="E55" s="39"/>
      <c r="F55" s="40"/>
      <c r="G55" s="40"/>
    </row>
    <row r="56" spans="2:7" s="25" customFormat="1" ht="15" customHeight="1" x14ac:dyDescent="0.15">
      <c r="B56" s="36"/>
      <c r="C56" s="171" t="s">
        <v>51</v>
      </c>
      <c r="D56" s="171"/>
      <c r="E56" s="39"/>
      <c r="F56" s="40"/>
      <c r="G56" s="40"/>
    </row>
    <row r="57" spans="2:7" s="25" customFormat="1" ht="12.75" customHeight="1" x14ac:dyDescent="0.15">
      <c r="B57" s="36"/>
      <c r="C57" s="37"/>
      <c r="D57" s="127"/>
      <c r="E57" s="39"/>
      <c r="F57" s="40"/>
      <c r="G57" s="40"/>
    </row>
    <row r="58" spans="2:7" s="25" customFormat="1" ht="15" customHeight="1" x14ac:dyDescent="0.15">
      <c r="B58" s="36"/>
      <c r="C58" s="37"/>
      <c r="D58" s="127" t="s">
        <v>46</v>
      </c>
      <c r="E58" s="39"/>
      <c r="F58" s="40"/>
      <c r="G58" s="40"/>
    </row>
    <row r="59" spans="2:7" s="25" customFormat="1" ht="12.75" customHeight="1" x14ac:dyDescent="0.15">
      <c r="B59" s="36"/>
      <c r="C59" s="37"/>
      <c r="D59" s="127"/>
      <c r="E59" s="39"/>
      <c r="F59" s="40"/>
      <c r="G59" s="40"/>
    </row>
    <row r="60" spans="2:7" s="25" customFormat="1" ht="17.25" customHeight="1" x14ac:dyDescent="0.15">
      <c r="B60" s="36"/>
      <c r="C60" s="37"/>
      <c r="D60" s="127" t="s">
        <v>47</v>
      </c>
      <c r="E60" s="39"/>
      <c r="F60" s="40"/>
      <c r="G60" s="40"/>
    </row>
    <row r="61" spans="2:7" s="25" customFormat="1" ht="12.75" customHeight="1" x14ac:dyDescent="0.15">
      <c r="B61" s="36"/>
      <c r="C61" s="37"/>
      <c r="D61" s="127"/>
      <c r="E61" s="39"/>
      <c r="F61" s="40"/>
      <c r="G61" s="40"/>
    </row>
    <row r="62" spans="2:7" s="25" customFormat="1" ht="17.25" customHeight="1" x14ac:dyDescent="0.15">
      <c r="B62" s="36"/>
      <c r="C62" s="37"/>
      <c r="D62" s="127" t="s">
        <v>48</v>
      </c>
      <c r="E62" s="39"/>
      <c r="F62" s="40"/>
      <c r="G62" s="40"/>
    </row>
    <row r="63" spans="2:7" s="25" customFormat="1" ht="12.75" customHeight="1" x14ac:dyDescent="0.15">
      <c r="B63" s="36"/>
      <c r="C63" s="37"/>
      <c r="D63" s="127"/>
      <c r="E63" s="39"/>
      <c r="F63" s="40"/>
      <c r="G63" s="40"/>
    </row>
    <row r="64" spans="2:7" s="25" customFormat="1" ht="17.25" customHeight="1" x14ac:dyDescent="0.15">
      <c r="B64" s="36"/>
      <c r="C64" s="171" t="s">
        <v>101</v>
      </c>
      <c r="D64" s="171"/>
      <c r="E64" s="39"/>
      <c r="F64" s="40"/>
      <c r="G64" s="40"/>
    </row>
    <row r="65" spans="2:7" s="25" customFormat="1" ht="15" customHeight="1" x14ac:dyDescent="0.15">
      <c r="B65" s="36"/>
      <c r="C65" s="37"/>
      <c r="D65" s="127"/>
      <c r="E65" s="39"/>
      <c r="F65" s="40"/>
      <c r="G65" s="40"/>
    </row>
    <row r="66" spans="2:7" s="25" customFormat="1" ht="17.25" customHeight="1" x14ac:dyDescent="0.15">
      <c r="B66" s="36"/>
      <c r="C66" s="37"/>
      <c r="D66" s="127" t="s">
        <v>98</v>
      </c>
      <c r="E66" s="39"/>
      <c r="F66" s="40"/>
      <c r="G66" s="40"/>
    </row>
    <row r="67" spans="2:7" s="25" customFormat="1" ht="15" customHeight="1" x14ac:dyDescent="0.15">
      <c r="B67" s="36"/>
      <c r="C67" s="37"/>
      <c r="E67" s="39"/>
      <c r="F67" s="40"/>
      <c r="G67" s="40"/>
    </row>
    <row r="68" spans="2:7" s="25" customFormat="1" ht="17.25" customHeight="1" x14ac:dyDescent="0.15">
      <c r="B68" s="36"/>
      <c r="C68" s="37"/>
      <c r="D68" s="127" t="s">
        <v>102</v>
      </c>
      <c r="E68" s="39"/>
      <c r="F68" s="40"/>
      <c r="G68" s="40"/>
    </row>
    <row r="69" spans="2:7" s="25" customFormat="1" ht="15" customHeight="1" x14ac:dyDescent="0.15">
      <c r="B69" s="36"/>
      <c r="C69" s="37"/>
      <c r="D69" s="127"/>
      <c r="E69" s="39"/>
      <c r="F69" s="40"/>
      <c r="G69" s="40"/>
    </row>
    <row r="70" spans="2:7" s="25" customFormat="1" ht="17.25" customHeight="1" x14ac:dyDescent="0.15">
      <c r="B70" s="36"/>
      <c r="C70" s="37"/>
      <c r="D70" s="127" t="s">
        <v>103</v>
      </c>
      <c r="E70" s="39"/>
      <c r="F70" s="40"/>
      <c r="G70" s="40"/>
    </row>
    <row r="71" spans="2:7" s="25" customFormat="1" ht="17.25" customHeight="1" x14ac:dyDescent="0.15">
      <c r="B71" s="36"/>
      <c r="C71" s="37"/>
      <c r="D71" s="127"/>
      <c r="E71" s="39"/>
      <c r="F71" s="40"/>
      <c r="G71" s="40"/>
    </row>
    <row r="72" spans="2:7" s="25" customFormat="1" ht="17.25" customHeight="1" x14ac:dyDescent="0.15">
      <c r="B72" s="36"/>
      <c r="C72" s="37"/>
      <c r="D72" s="127" t="s">
        <v>49</v>
      </c>
      <c r="E72" s="39"/>
      <c r="F72" s="40"/>
      <c r="G72" s="40"/>
    </row>
    <row r="73" spans="2:7" s="25" customFormat="1" ht="15" customHeight="1" x14ac:dyDescent="0.15">
      <c r="B73" s="36"/>
      <c r="C73" s="37"/>
      <c r="D73" s="127"/>
      <c r="E73" s="39"/>
      <c r="F73" s="40"/>
      <c r="G73" s="40"/>
    </row>
    <row r="74" spans="2:7" s="25" customFormat="1" ht="15" customHeight="1" x14ac:dyDescent="0.15">
      <c r="B74" s="36"/>
      <c r="C74" s="171" t="s">
        <v>104</v>
      </c>
      <c r="D74" s="171"/>
      <c r="E74" s="39"/>
      <c r="F74" s="40"/>
      <c r="G74" s="40"/>
    </row>
    <row r="75" spans="2:7" s="25" customFormat="1" ht="15" customHeight="1" x14ac:dyDescent="0.15">
      <c r="B75" s="36"/>
      <c r="C75" s="37"/>
      <c r="D75" s="127"/>
      <c r="E75" s="39"/>
      <c r="F75" s="40"/>
      <c r="G75" s="40"/>
    </row>
    <row r="76" spans="2:7" s="25" customFormat="1" ht="15" customHeight="1" x14ac:dyDescent="0.15">
      <c r="B76" s="36"/>
      <c r="C76" s="45"/>
      <c r="D76" s="127" t="s">
        <v>105</v>
      </c>
      <c r="E76" s="39"/>
      <c r="F76" s="40"/>
      <c r="G76" s="40"/>
    </row>
    <row r="77" spans="2:7" s="25" customFormat="1" ht="15" customHeight="1" x14ac:dyDescent="0.15">
      <c r="B77" s="36"/>
      <c r="C77" s="37"/>
      <c r="D77" s="127"/>
      <c r="E77" s="39"/>
      <c r="F77" s="40"/>
      <c r="G77" s="40"/>
    </row>
    <row r="78" spans="2:7" s="25" customFormat="1" ht="15" customHeight="1" x14ac:dyDescent="0.15">
      <c r="B78" s="36"/>
      <c r="C78" s="37"/>
      <c r="D78" s="127" t="s">
        <v>30</v>
      </c>
      <c r="E78" s="39"/>
      <c r="F78" s="40"/>
      <c r="G78" s="40"/>
    </row>
    <row r="79" spans="2:7" s="25" customFormat="1" ht="15" customHeight="1" x14ac:dyDescent="0.15">
      <c r="B79" s="36"/>
      <c r="C79" s="37"/>
      <c r="D79" s="127"/>
      <c r="E79" s="39"/>
      <c r="F79" s="40"/>
      <c r="G79" s="40"/>
    </row>
    <row r="80" spans="2:7" s="25" customFormat="1" ht="17.25" customHeight="1" x14ac:dyDescent="0.15">
      <c r="B80" s="36"/>
      <c r="C80" s="171" t="s">
        <v>106</v>
      </c>
      <c r="D80" s="171"/>
      <c r="E80" s="39"/>
      <c r="F80" s="40"/>
      <c r="G80" s="40"/>
    </row>
    <row r="81" spans="2:7" s="25" customFormat="1" ht="17.25" customHeight="1" x14ac:dyDescent="0.15">
      <c r="B81" s="36"/>
      <c r="C81" s="127"/>
      <c r="D81" s="127"/>
      <c r="E81" s="39"/>
      <c r="F81" s="40"/>
      <c r="G81" s="40"/>
    </row>
    <row r="82" spans="2:7" s="25" customFormat="1" ht="17.25" customHeight="1" x14ac:dyDescent="0.15">
      <c r="B82" s="36"/>
      <c r="C82" s="171" t="s">
        <v>109</v>
      </c>
      <c r="D82" s="171"/>
      <c r="E82" s="39"/>
      <c r="F82" s="40"/>
      <c r="G82" s="40"/>
    </row>
    <row r="83" spans="2:7" s="25" customFormat="1" ht="15" customHeight="1" x14ac:dyDescent="0.15">
      <c r="B83" s="36"/>
      <c r="C83" s="37"/>
      <c r="D83" s="41"/>
      <c r="E83" s="39"/>
      <c r="F83" s="40"/>
      <c r="G83" s="40"/>
    </row>
    <row r="84" spans="2:7" s="25" customFormat="1" ht="17.25" customHeight="1" x14ac:dyDescent="0.15">
      <c r="B84" s="42"/>
      <c r="C84" s="174" t="s">
        <v>93</v>
      </c>
      <c r="D84" s="174"/>
      <c r="E84" s="43"/>
      <c r="F84" s="44"/>
      <c r="G84" s="44"/>
    </row>
    <row r="85" spans="2:7" s="25" customFormat="1" ht="23.25" customHeight="1" x14ac:dyDescent="0.15">
      <c r="B85" s="27"/>
      <c r="C85" s="173" t="s">
        <v>99</v>
      </c>
      <c r="D85" s="173"/>
      <c r="E85" s="28"/>
      <c r="F85" s="46"/>
      <c r="G85" s="46"/>
    </row>
    <row r="86" spans="2:7" s="3" customFormat="1" x14ac:dyDescent="0.15">
      <c r="B86" s="3" t="s">
        <v>111</v>
      </c>
    </row>
    <row r="87" spans="2:7" s="3" customFormat="1" x14ac:dyDescent="0.15">
      <c r="C87" s="147" t="s">
        <v>263</v>
      </c>
    </row>
    <row r="88" spans="2:7" s="3" customFormat="1" x14ac:dyDescent="0.15">
      <c r="C88" s="3" t="s">
        <v>279</v>
      </c>
    </row>
    <row r="89" spans="2:7" s="3" customFormat="1" x14ac:dyDescent="0.15">
      <c r="C89" s="3" t="s">
        <v>264</v>
      </c>
    </row>
    <row r="90" spans="2:7" s="3" customFormat="1" x14ac:dyDescent="0.15">
      <c r="C90" s="3" t="s">
        <v>265</v>
      </c>
    </row>
    <row r="91" spans="2:7" s="3" customFormat="1" x14ac:dyDescent="0.15">
      <c r="C91" s="147" t="s">
        <v>267</v>
      </c>
    </row>
    <row r="92" spans="2:7" s="3" customFormat="1" x14ac:dyDescent="0.15">
      <c r="C92" s="3" t="s">
        <v>266</v>
      </c>
    </row>
  </sheetData>
  <mergeCells count="20">
    <mergeCell ref="C84:D84"/>
    <mergeCell ref="C85:D85"/>
    <mergeCell ref="C54:D54"/>
    <mergeCell ref="C56:D56"/>
    <mergeCell ref="C64:D64"/>
    <mergeCell ref="C74:D74"/>
    <mergeCell ref="C80:D80"/>
    <mergeCell ref="C82:D82"/>
    <mergeCell ref="C46:D46"/>
    <mergeCell ref="B6:G6"/>
    <mergeCell ref="C7:D7"/>
    <mergeCell ref="C10:D10"/>
    <mergeCell ref="C12:D12"/>
    <mergeCell ref="C20:D20"/>
    <mergeCell ref="C22:D22"/>
    <mergeCell ref="C24:D24"/>
    <mergeCell ref="C34:D34"/>
    <mergeCell ref="C40:D40"/>
    <mergeCell ref="C42:D42"/>
    <mergeCell ref="C44:D44"/>
  </mergeCells>
  <phoneticPr fontId="1"/>
  <printOptions horizontalCentered="1"/>
  <pageMargins left="0.59055118110236227" right="0.47244094488188981" top="0.74803149606299213" bottom="0.31496062992125984" header="0.51181102362204722" footer="0.51181102362204722"/>
  <pageSetup paperSize="9" scale="58"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53"/>
  <sheetViews>
    <sheetView view="pageBreakPreview" zoomScale="70" zoomScaleNormal="100" zoomScaleSheetLayoutView="70" workbookViewId="0">
      <selection activeCell="A3" sqref="A3"/>
    </sheetView>
  </sheetViews>
  <sheetFormatPr defaultRowHeight="13.5" x14ac:dyDescent="0.15"/>
  <cols>
    <col min="1" max="1" width="6.75" style="89" customWidth="1"/>
    <col min="2" max="6" width="6.75" style="108" customWidth="1"/>
    <col min="7" max="7" width="7.5" style="89" bestFit="1" customWidth="1"/>
    <col min="8" max="12" width="7.5" style="108" customWidth="1"/>
    <col min="13" max="18" width="5" style="89" bestFit="1" customWidth="1"/>
    <col min="19" max="20" width="7.25" style="89" customWidth="1"/>
    <col min="21" max="24" width="5.25" style="89" customWidth="1"/>
    <col min="25" max="26" width="4.5" style="89" customWidth="1"/>
    <col min="27" max="27" width="18.875" style="89" customWidth="1"/>
    <col min="28" max="28" width="14.25" style="89" customWidth="1"/>
    <col min="29" max="29" width="2.25" style="89" customWidth="1"/>
    <col min="30" max="30" width="9" style="89"/>
    <col min="31" max="31" width="8.75" style="89" customWidth="1"/>
    <col min="32" max="32" width="18.875" style="89" customWidth="1"/>
    <col min="33" max="33" width="3.75" style="89" bestFit="1" customWidth="1"/>
    <col min="34" max="34" width="30.375" style="89" customWidth="1"/>
    <col min="35" max="16384" width="9" style="89"/>
  </cols>
  <sheetData>
    <row r="1" spans="1:28" x14ac:dyDescent="0.15">
      <c r="A1" s="21" t="s">
        <v>270</v>
      </c>
    </row>
    <row r="2" spans="1:28" ht="17.25" customHeight="1" x14ac:dyDescent="0.15">
      <c r="A2" s="197" t="s">
        <v>269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row>
    <row r="4" spans="1:28" x14ac:dyDescent="0.15">
      <c r="X4" s="196" t="s">
        <v>220</v>
      </c>
      <c r="Y4" s="196"/>
      <c r="Z4" s="196"/>
      <c r="AA4" s="196"/>
      <c r="AB4" s="196"/>
    </row>
    <row r="5" spans="1:28" x14ac:dyDescent="0.15">
      <c r="X5" s="140"/>
      <c r="Y5" s="140"/>
      <c r="Z5" s="140"/>
      <c r="AA5" s="140"/>
      <c r="AB5" s="117"/>
    </row>
    <row r="6" spans="1:28" ht="13.5" customHeight="1" x14ac:dyDescent="0.15">
      <c r="A6" s="198" t="s">
        <v>221</v>
      </c>
      <c r="B6" s="201" t="s">
        <v>32</v>
      </c>
      <c r="C6" s="204" t="s">
        <v>119</v>
      </c>
      <c r="D6" s="207" t="s">
        <v>120</v>
      </c>
      <c r="E6" s="204" t="s">
        <v>121</v>
      </c>
      <c r="F6" s="207" t="s">
        <v>120</v>
      </c>
      <c r="G6" s="210" t="s">
        <v>56</v>
      </c>
      <c r="H6" s="213" t="s">
        <v>195</v>
      </c>
      <c r="I6" s="213" t="s">
        <v>196</v>
      </c>
      <c r="J6" s="216" t="s">
        <v>57</v>
      </c>
      <c r="K6" s="219" t="s">
        <v>197</v>
      </c>
      <c r="L6" s="219" t="s">
        <v>198</v>
      </c>
      <c r="M6" s="181" t="s">
        <v>58</v>
      </c>
      <c r="N6" s="182"/>
      <c r="O6" s="182"/>
      <c r="P6" s="182"/>
      <c r="Q6" s="182"/>
      <c r="R6" s="183"/>
      <c r="S6" s="178" t="s">
        <v>59</v>
      </c>
      <c r="T6" s="178" t="s">
        <v>60</v>
      </c>
      <c r="U6" s="181" t="s">
        <v>61</v>
      </c>
      <c r="V6" s="182"/>
      <c r="W6" s="182"/>
      <c r="X6" s="182"/>
      <c r="Y6" s="182"/>
      <c r="Z6" s="182"/>
      <c r="AA6" s="183"/>
      <c r="AB6" s="184" t="s">
        <v>53</v>
      </c>
    </row>
    <row r="7" spans="1:28" ht="24" customHeight="1" x14ac:dyDescent="0.15">
      <c r="A7" s="199"/>
      <c r="B7" s="202"/>
      <c r="C7" s="205"/>
      <c r="D7" s="208"/>
      <c r="E7" s="205"/>
      <c r="F7" s="208"/>
      <c r="G7" s="211"/>
      <c r="H7" s="214"/>
      <c r="I7" s="214"/>
      <c r="J7" s="217"/>
      <c r="K7" s="220"/>
      <c r="L7" s="220"/>
      <c r="M7" s="187" t="s">
        <v>62</v>
      </c>
      <c r="N7" s="188"/>
      <c r="O7" s="187" t="s">
        <v>63</v>
      </c>
      <c r="P7" s="188"/>
      <c r="Q7" s="187" t="s">
        <v>64</v>
      </c>
      <c r="R7" s="188"/>
      <c r="S7" s="179"/>
      <c r="T7" s="179"/>
      <c r="U7" s="189" t="s">
        <v>65</v>
      </c>
      <c r="V7" s="190"/>
      <c r="W7" s="190"/>
      <c r="X7" s="191"/>
      <c r="Y7" s="192" t="s">
        <v>66</v>
      </c>
      <c r="Z7" s="192" t="s">
        <v>67</v>
      </c>
      <c r="AA7" s="194" t="s">
        <v>68</v>
      </c>
      <c r="AB7" s="185"/>
    </row>
    <row r="8" spans="1:28" ht="31.5" customHeight="1" x14ac:dyDescent="0.15">
      <c r="A8" s="200"/>
      <c r="B8" s="203"/>
      <c r="C8" s="206"/>
      <c r="D8" s="209"/>
      <c r="E8" s="206"/>
      <c r="F8" s="209"/>
      <c r="G8" s="212"/>
      <c r="H8" s="215"/>
      <c r="I8" s="215"/>
      <c r="J8" s="218"/>
      <c r="K8" s="221"/>
      <c r="L8" s="221"/>
      <c r="M8" s="128" t="s">
        <v>69</v>
      </c>
      <c r="N8" s="128" t="s">
        <v>70</v>
      </c>
      <c r="O8" s="128" t="s">
        <v>69</v>
      </c>
      <c r="P8" s="128" t="s">
        <v>70</v>
      </c>
      <c r="Q8" s="128" t="s">
        <v>69</v>
      </c>
      <c r="R8" s="128" t="s">
        <v>70</v>
      </c>
      <c r="S8" s="180"/>
      <c r="T8" s="180"/>
      <c r="U8" s="91" t="s">
        <v>122</v>
      </c>
      <c r="V8" s="92" t="s">
        <v>123</v>
      </c>
      <c r="W8" s="92" t="s">
        <v>124</v>
      </c>
      <c r="X8" s="92" t="s">
        <v>125</v>
      </c>
      <c r="Y8" s="193"/>
      <c r="Z8" s="193"/>
      <c r="AA8" s="195"/>
      <c r="AB8" s="186"/>
    </row>
    <row r="9" spans="1:28" ht="13.5" customHeight="1" x14ac:dyDescent="0.15">
      <c r="A9" s="93" t="s">
        <v>28</v>
      </c>
      <c r="B9" s="94" t="s">
        <v>28</v>
      </c>
      <c r="C9" s="95" t="s">
        <v>126</v>
      </c>
      <c r="D9" s="96" t="s">
        <v>126</v>
      </c>
      <c r="E9" s="97" t="s">
        <v>126</v>
      </c>
      <c r="F9" s="98" t="s">
        <v>126</v>
      </c>
      <c r="G9" s="99" t="s">
        <v>199</v>
      </c>
      <c r="H9" s="98" t="s">
        <v>199</v>
      </c>
      <c r="I9" s="98" t="s">
        <v>199</v>
      </c>
      <c r="J9" s="98" t="s">
        <v>199</v>
      </c>
      <c r="K9" s="98" t="s">
        <v>199</v>
      </c>
      <c r="L9" s="98" t="s">
        <v>199</v>
      </c>
      <c r="M9" s="93" t="s">
        <v>28</v>
      </c>
      <c r="N9" s="93" t="s">
        <v>28</v>
      </c>
      <c r="O9" s="93" t="s">
        <v>28</v>
      </c>
      <c r="P9" s="100" t="s">
        <v>28</v>
      </c>
      <c r="Q9" s="100" t="s">
        <v>28</v>
      </c>
      <c r="R9" s="100" t="s">
        <v>28</v>
      </c>
      <c r="S9" s="93"/>
      <c r="T9" s="100"/>
      <c r="U9" s="100" t="s">
        <v>28</v>
      </c>
      <c r="V9" s="101" t="s">
        <v>126</v>
      </c>
      <c r="W9" s="101" t="s">
        <v>126</v>
      </c>
      <c r="X9" s="101" t="s">
        <v>126</v>
      </c>
      <c r="Y9" s="101" t="s">
        <v>71</v>
      </c>
      <c r="Z9" s="93" t="s">
        <v>72</v>
      </c>
      <c r="AA9" s="93"/>
      <c r="AB9" s="129"/>
    </row>
    <row r="10" spans="1:28" ht="41.25" customHeight="1" x14ac:dyDescent="0.15">
      <c r="A10" s="131"/>
      <c r="B10" s="132"/>
      <c r="C10" s="133"/>
      <c r="D10" s="134"/>
      <c r="E10" s="133"/>
      <c r="F10" s="135"/>
      <c r="G10" s="136"/>
      <c r="H10" s="137"/>
      <c r="I10" s="137"/>
      <c r="J10" s="137"/>
      <c r="K10" s="137"/>
      <c r="L10" s="137"/>
      <c r="M10" s="131"/>
      <c r="N10" s="131"/>
      <c r="O10" s="131"/>
      <c r="P10" s="131"/>
      <c r="Q10" s="131"/>
      <c r="R10" s="131"/>
      <c r="S10" s="138"/>
      <c r="T10" s="107"/>
      <c r="U10" s="131">
        <f>SUM(V10:X10)</f>
        <v>0</v>
      </c>
      <c r="V10" s="131"/>
      <c r="W10" s="131"/>
      <c r="X10" s="131"/>
      <c r="Y10" s="131"/>
      <c r="Z10" s="139"/>
      <c r="AA10" s="139"/>
      <c r="AB10" s="105"/>
    </row>
    <row r="14" spans="1:28" s="111" customFormat="1" x14ac:dyDescent="0.15">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row>
    <row r="15" spans="1:28" s="111" customFormat="1" x14ac:dyDescent="0.15">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row>
    <row r="16" spans="1:28" s="111" customFormat="1" x14ac:dyDescent="0.15">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row>
    <row r="17" spans="1:32" s="111" customFormat="1" x14ac:dyDescent="0.15">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row>
    <row r="18" spans="1:32" s="108" customFormat="1" x14ac:dyDescent="0.15"/>
    <row r="19" spans="1:32" s="110" customFormat="1" x14ac:dyDescent="0.15">
      <c r="AE19" s="108"/>
      <c r="AF19" s="108"/>
    </row>
    <row r="20" spans="1:32" s="110" customFormat="1" x14ac:dyDescent="0.15">
      <c r="AE20" s="108"/>
      <c r="AF20" s="108"/>
    </row>
    <row r="21" spans="1:32" s="110" customFormat="1" x14ac:dyDescent="0.15">
      <c r="AE21" s="108"/>
    </row>
    <row r="22" spans="1:32" s="110" customFormat="1" x14ac:dyDescent="0.15">
      <c r="AE22" s="108"/>
    </row>
    <row r="23" spans="1:32" s="110" customFormat="1" x14ac:dyDescent="0.15">
      <c r="AE23" s="108"/>
    </row>
    <row r="24" spans="1:32" s="110" customFormat="1" x14ac:dyDescent="0.15">
      <c r="AE24" s="108"/>
    </row>
    <row r="25" spans="1:32" s="110" customFormat="1" x14ac:dyDescent="0.15">
      <c r="AE25" s="108"/>
    </row>
    <row r="26" spans="1:32" s="110" customFormat="1" x14ac:dyDescent="0.15">
      <c r="AE26" s="108"/>
    </row>
    <row r="27" spans="1:32" s="110" customFormat="1" x14ac:dyDescent="0.15">
      <c r="AE27" s="108"/>
    </row>
    <row r="28" spans="1:32" s="110" customFormat="1" x14ac:dyDescent="0.15">
      <c r="AE28" s="108"/>
    </row>
    <row r="29" spans="1:32" s="109" customFormat="1" x14ac:dyDescent="0.15">
      <c r="B29" s="110"/>
      <c r="C29" s="110"/>
      <c r="D29" s="110"/>
      <c r="E29" s="110"/>
      <c r="F29" s="110"/>
      <c r="H29" s="110"/>
      <c r="I29" s="110"/>
      <c r="J29" s="110"/>
      <c r="K29" s="110"/>
      <c r="L29" s="110"/>
      <c r="AE29" s="89"/>
    </row>
    <row r="30" spans="1:32" s="109" customFormat="1" x14ac:dyDescent="0.15">
      <c r="B30" s="110"/>
      <c r="C30" s="110"/>
      <c r="D30" s="110"/>
      <c r="E30" s="110"/>
      <c r="F30" s="110"/>
      <c r="H30" s="110"/>
      <c r="I30" s="110"/>
      <c r="J30" s="110"/>
      <c r="K30" s="110"/>
      <c r="L30" s="110"/>
      <c r="AE30" s="89"/>
    </row>
    <row r="31" spans="1:32" s="109" customFormat="1" ht="11.25" x14ac:dyDescent="0.15">
      <c r="B31" s="110"/>
      <c r="C31" s="110"/>
      <c r="D31" s="110"/>
      <c r="E31" s="110"/>
      <c r="F31" s="110"/>
      <c r="H31" s="110"/>
      <c r="I31" s="110"/>
      <c r="J31" s="110"/>
      <c r="K31" s="110"/>
      <c r="L31" s="110"/>
    </row>
    <row r="32" spans="1:32" s="109" customFormat="1" ht="11.25" x14ac:dyDescent="0.15">
      <c r="B32" s="110"/>
      <c r="C32" s="110"/>
      <c r="D32" s="110"/>
      <c r="E32" s="110"/>
      <c r="F32" s="110"/>
      <c r="H32" s="110"/>
      <c r="I32" s="110"/>
      <c r="J32" s="110"/>
      <c r="K32" s="110"/>
      <c r="L32" s="110"/>
    </row>
    <row r="33" spans="2:32" s="109" customFormat="1" ht="11.25" x14ac:dyDescent="0.15">
      <c r="B33" s="110"/>
      <c r="C33" s="110"/>
      <c r="D33" s="110"/>
      <c r="E33" s="110"/>
      <c r="F33" s="110"/>
      <c r="H33" s="110"/>
      <c r="I33" s="110"/>
      <c r="J33" s="110"/>
      <c r="K33" s="110"/>
      <c r="L33" s="110"/>
    </row>
    <row r="34" spans="2:32" s="109" customFormat="1" ht="11.25" x14ac:dyDescent="0.15">
      <c r="B34" s="110"/>
      <c r="C34" s="110"/>
      <c r="D34" s="110"/>
      <c r="E34" s="110"/>
      <c r="F34" s="110"/>
      <c r="H34" s="110"/>
      <c r="I34" s="110"/>
      <c r="J34" s="110"/>
      <c r="K34" s="110"/>
      <c r="L34" s="110"/>
    </row>
    <row r="35" spans="2:32" s="109" customFormat="1" ht="11.25" x14ac:dyDescent="0.15">
      <c r="B35" s="110"/>
      <c r="C35" s="110"/>
      <c r="D35" s="110"/>
      <c r="E35" s="110"/>
      <c r="F35" s="110"/>
      <c r="H35" s="110"/>
      <c r="I35" s="110"/>
      <c r="J35" s="110"/>
      <c r="K35" s="110"/>
      <c r="L35" s="110"/>
    </row>
    <row r="36" spans="2:32" s="109" customFormat="1" ht="11.25" x14ac:dyDescent="0.15">
      <c r="B36" s="110"/>
      <c r="C36" s="110"/>
      <c r="D36" s="110"/>
      <c r="E36" s="110"/>
      <c r="F36" s="110"/>
      <c r="H36" s="110"/>
      <c r="I36" s="110"/>
      <c r="J36" s="110"/>
      <c r="K36" s="110"/>
      <c r="L36" s="110"/>
    </row>
    <row r="37" spans="2:32" s="109" customFormat="1" ht="11.25" x14ac:dyDescent="0.15">
      <c r="B37" s="110"/>
      <c r="C37" s="110"/>
      <c r="D37" s="110"/>
      <c r="E37" s="110"/>
      <c r="F37" s="110"/>
      <c r="H37" s="110"/>
      <c r="I37" s="110"/>
      <c r="J37" s="110"/>
      <c r="K37" s="110"/>
      <c r="L37" s="110"/>
    </row>
    <row r="38" spans="2:32" s="109" customFormat="1" x14ac:dyDescent="0.15">
      <c r="B38" s="110"/>
      <c r="C38" s="110"/>
      <c r="D38" s="110"/>
      <c r="E38" s="110"/>
      <c r="F38" s="110"/>
      <c r="H38" s="110"/>
      <c r="I38" s="110"/>
      <c r="J38" s="110"/>
      <c r="K38" s="110"/>
      <c r="L38" s="110"/>
      <c r="V38" s="112" t="s">
        <v>38</v>
      </c>
      <c r="W38" s="112" t="s">
        <v>128</v>
      </c>
      <c r="X38" s="113" t="s">
        <v>206</v>
      </c>
      <c r="Y38" s="114" t="s">
        <v>207</v>
      </c>
      <c r="Z38" s="115" t="s">
        <v>73</v>
      </c>
      <c r="AA38" s="112" t="s">
        <v>74</v>
      </c>
    </row>
    <row r="39" spans="2:32" x14ac:dyDescent="0.15">
      <c r="V39" s="112" t="s">
        <v>39</v>
      </c>
      <c r="W39" s="112" t="s">
        <v>129</v>
      </c>
      <c r="X39" s="113" t="s">
        <v>200</v>
      </c>
      <c r="Y39" s="114" t="s">
        <v>201</v>
      </c>
      <c r="Z39" s="115" t="s">
        <v>75</v>
      </c>
      <c r="AA39" s="112" t="s">
        <v>76</v>
      </c>
      <c r="AE39" s="109"/>
      <c r="AF39" s="109"/>
    </row>
    <row r="40" spans="2:32" x14ac:dyDescent="0.15">
      <c r="V40" s="112" t="s">
        <v>40</v>
      </c>
      <c r="W40" s="112" t="s">
        <v>130</v>
      </c>
      <c r="X40" s="113" t="s">
        <v>202</v>
      </c>
      <c r="Y40" s="114" t="s">
        <v>203</v>
      </c>
      <c r="Z40" s="116"/>
      <c r="AA40" s="112" t="s">
        <v>131</v>
      </c>
      <c r="AE40" s="109"/>
    </row>
    <row r="41" spans="2:32" x14ac:dyDescent="0.15">
      <c r="V41" s="112" t="s">
        <v>41</v>
      </c>
      <c r="W41" s="112" t="s">
        <v>77</v>
      </c>
      <c r="X41" s="113" t="s">
        <v>204</v>
      </c>
      <c r="Y41" s="114" t="s">
        <v>78</v>
      </c>
      <c r="Z41" s="117"/>
      <c r="AA41" s="112" t="s">
        <v>132</v>
      </c>
      <c r="AE41" s="109"/>
    </row>
    <row r="42" spans="2:32" x14ac:dyDescent="0.15">
      <c r="V42" s="112" t="s">
        <v>42</v>
      </c>
      <c r="W42" s="112" t="s">
        <v>1</v>
      </c>
      <c r="X42" s="113" t="s">
        <v>205</v>
      </c>
      <c r="Y42" s="114" t="s">
        <v>54</v>
      </c>
      <c r="Z42" s="117"/>
      <c r="AA42" s="112" t="s">
        <v>134</v>
      </c>
      <c r="AE42" s="109"/>
    </row>
    <row r="43" spans="2:32" x14ac:dyDescent="0.15">
      <c r="W43" s="106" t="s">
        <v>135</v>
      </c>
      <c r="X43" s="103"/>
      <c r="Y43" s="114" t="s">
        <v>55</v>
      </c>
      <c r="AA43" s="112" t="s">
        <v>55</v>
      </c>
      <c r="AE43" s="109"/>
    </row>
    <row r="44" spans="2:32" x14ac:dyDescent="0.15">
      <c r="W44" s="112" t="s">
        <v>79</v>
      </c>
      <c r="X44" s="104"/>
      <c r="AE44" s="109"/>
    </row>
    <row r="45" spans="2:32" x14ac:dyDescent="0.15">
      <c r="W45" s="112" t="s">
        <v>136</v>
      </c>
      <c r="AE45" s="109"/>
    </row>
    <row r="46" spans="2:32" x14ac:dyDescent="0.15">
      <c r="W46" s="112" t="s">
        <v>137</v>
      </c>
      <c r="AE46" s="109"/>
    </row>
    <row r="47" spans="2:32" x14ac:dyDescent="0.15">
      <c r="W47" s="112" t="s">
        <v>138</v>
      </c>
      <c r="AE47" s="109"/>
    </row>
    <row r="48" spans="2:32" x14ac:dyDescent="0.15">
      <c r="W48" s="112" t="s">
        <v>139</v>
      </c>
    </row>
    <row r="49" spans="23:23" x14ac:dyDescent="0.15">
      <c r="W49" s="112" t="s">
        <v>140</v>
      </c>
    </row>
    <row r="50" spans="23:23" x14ac:dyDescent="0.15">
      <c r="W50" s="112" t="s">
        <v>141</v>
      </c>
    </row>
    <row r="51" spans="23:23" x14ac:dyDescent="0.15">
      <c r="W51" s="112" t="s">
        <v>9</v>
      </c>
    </row>
    <row r="52" spans="23:23" x14ac:dyDescent="0.15">
      <c r="W52" s="112" t="s">
        <v>7</v>
      </c>
    </row>
    <row r="53" spans="23:23" x14ac:dyDescent="0.15">
      <c r="W53" s="112" t="s">
        <v>8</v>
      </c>
    </row>
  </sheetData>
  <mergeCells count="26">
    <mergeCell ref="U6:AA6"/>
    <mergeCell ref="AB6:AB8"/>
    <mergeCell ref="M7:N7"/>
    <mergeCell ref="O7:P7"/>
    <mergeCell ref="Q7:R7"/>
    <mergeCell ref="U7:X7"/>
    <mergeCell ref="Y7:Y8"/>
    <mergeCell ref="Z7:Z8"/>
    <mergeCell ref="AA7:AA8"/>
    <mergeCell ref="S6:S8"/>
    <mergeCell ref="A2:AB2"/>
    <mergeCell ref="X4:AB4"/>
    <mergeCell ref="A6:A8"/>
    <mergeCell ref="B6:B8"/>
    <mergeCell ref="C6:C8"/>
    <mergeCell ref="D6:D8"/>
    <mergeCell ref="E6:E8"/>
    <mergeCell ref="F6:F8"/>
    <mergeCell ref="G6:G8"/>
    <mergeCell ref="H6:H8"/>
    <mergeCell ref="I6:I8"/>
    <mergeCell ref="J6:J8"/>
    <mergeCell ref="K6:K8"/>
    <mergeCell ref="L6:L8"/>
    <mergeCell ref="M6:R6"/>
    <mergeCell ref="T6:T8"/>
  </mergeCells>
  <phoneticPr fontId="1"/>
  <dataValidations count="6">
    <dataValidation type="whole" imeMode="halfAlpha" allowBlank="1" showInputMessage="1" showErrorMessage="1" sqref="Y10">
      <formula1>2</formula1>
      <formula2>12</formula2>
    </dataValidation>
    <dataValidation type="whole" imeMode="halfAlpha" operator="greaterThanOrEqual" allowBlank="1" showInputMessage="1" showErrorMessage="1" sqref="U10:X10 M10:R10">
      <formula1>0</formula1>
    </dataValidation>
    <dataValidation type="list" allowBlank="1" showInputMessage="1" showErrorMessage="1" sqref="AA10">
      <formula1>$AA$38:$AA$43</formula1>
    </dataValidation>
    <dataValidation type="list" allowBlank="1" showInputMessage="1" showErrorMessage="1" sqref="S10:T10">
      <formula1>$Z$38:$Z$39</formula1>
    </dataValidation>
    <dataValidation type="decimal" imeMode="halfAlpha" allowBlank="1" showInputMessage="1" showErrorMessage="1" sqref="G10:L10">
      <formula1>0</formula1>
      <formula2>100</formula2>
    </dataValidation>
    <dataValidation type="whole" imeMode="halfAlpha" operator="greaterThanOrEqual" allowBlank="1" showInputMessage="1" showErrorMessage="1" sqref="A10:F10">
      <formula1>1</formula1>
    </dataValidation>
  </dataValidations>
  <pageMargins left="0.70866141732283472" right="0.70866141732283472" top="1.3385826771653544" bottom="0.74803149606299213"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交付申請①</vt:lpstr>
      <vt:lpstr>交付申請②</vt:lpstr>
      <vt:lpstr>記載例</vt:lpstr>
      <vt:lpstr>交付申請③</vt:lpstr>
      <vt:lpstr>Ｑ＆Ａ</vt:lpstr>
      <vt:lpstr>対象経費内容</vt:lpstr>
      <vt:lpstr>実績報告①</vt:lpstr>
      <vt:lpstr>実績報告②</vt:lpstr>
      <vt:lpstr>実績報告③</vt:lpstr>
      <vt:lpstr>記載例!Print_Area</vt:lpstr>
      <vt:lpstr>交付申請①!Print_Area</vt:lpstr>
      <vt:lpstr>交付申請②!Print_Area</vt:lpstr>
      <vt:lpstr>交付申請③!Print_Area</vt:lpstr>
      <vt:lpstr>実績報告①!Print_Area</vt:lpstr>
      <vt:lpstr>実績報告②!Print_Area</vt:lpstr>
      <vt:lpstr>実績報告③!Print_Area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医療政策課</cp:lastModifiedBy>
  <cp:lastPrinted>2014-11-05T10:39:53Z</cp:lastPrinted>
  <dcterms:created xsi:type="dcterms:W3CDTF">2002-04-23T00:44:17Z</dcterms:created>
  <dcterms:modified xsi:type="dcterms:W3CDTF">2014-11-05T11:25:56Z</dcterms:modified>
</cp:coreProperties>
</file>