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土木部\技術管理課\095 仕様書\04 業務委託特記仕様書\010 業務委託特記仕様書\R30401\01 土木\"/>
    </mc:Choice>
  </mc:AlternateContent>
  <bookViews>
    <workbookView xWindow="0" yWindow="0" windowWidth="28800" windowHeight="11460"/>
  </bookViews>
  <sheets>
    <sheet name="Sheet1" sheetId="1" r:id="rId1"/>
  </sheets>
  <definedNames>
    <definedName name="_xlnm.Print_Area" localSheetId="0">Sheet1!$A$1:$AC$36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4" i="1" l="1"/>
  <c r="AI30" i="1"/>
  <c r="AI26" i="1"/>
  <c r="AI22" i="1"/>
  <c r="AI18" i="1"/>
  <c r="AI14" i="1"/>
  <c r="AI10" i="1"/>
  <c r="AI36" i="1" l="1"/>
  <c r="AI32" i="1"/>
  <c r="AI28" i="1"/>
  <c r="AI24" i="1"/>
  <c r="AI20" i="1"/>
  <c r="AI16" i="1"/>
  <c r="AI12" i="1"/>
  <c r="AI8" i="1"/>
</calcChain>
</file>

<file path=xl/sharedStrings.xml><?xml version="1.0" encoding="utf-8"?>
<sst xmlns="http://schemas.openxmlformats.org/spreadsheetml/2006/main" count="46" uniqueCount="29">
  <si>
    <t>特記仕様書によりウィークリースタンス実施要領の適用であったか</t>
    <rPh sb="0" eb="2">
      <t>トッキ</t>
    </rPh>
    <rPh sb="2" eb="5">
      <t>シヨウショ</t>
    </rPh>
    <rPh sb="18" eb="20">
      <t>ジッシ</t>
    </rPh>
    <rPh sb="20" eb="22">
      <t>ヨウリョウ</t>
    </rPh>
    <rPh sb="23" eb="25">
      <t>テキヨウ</t>
    </rPh>
    <phoneticPr fontId="1"/>
  </si>
  <si>
    <t>はい</t>
    <phoneticPr fontId="1"/>
  </si>
  <si>
    <t>いいえ</t>
    <phoneticPr fontId="1"/>
  </si>
  <si>
    <t>完全実施</t>
    <rPh sb="0" eb="2">
      <t>カンゼン</t>
    </rPh>
    <rPh sb="2" eb="4">
      <t>ジッシ</t>
    </rPh>
    <phoneticPr fontId="1"/>
  </si>
  <si>
    <t>概ね実施できた</t>
    <rPh sb="0" eb="1">
      <t>オオム</t>
    </rPh>
    <rPh sb="2" eb="4">
      <t>ジッシ</t>
    </rPh>
    <phoneticPr fontId="1"/>
  </si>
  <si>
    <t>多少あった</t>
    <rPh sb="0" eb="2">
      <t>タショウ</t>
    </rPh>
    <phoneticPr fontId="1"/>
  </si>
  <si>
    <t>実施できなかった</t>
    <rPh sb="0" eb="2">
      <t>ジッシ</t>
    </rPh>
    <phoneticPr fontId="1"/>
  </si>
  <si>
    <t>多少できた</t>
    <rPh sb="0" eb="2">
      <t>タショウ</t>
    </rPh>
    <phoneticPr fontId="1"/>
  </si>
  <si>
    <t>依頼された</t>
    <rPh sb="0" eb="2">
      <t>イライ</t>
    </rPh>
    <phoneticPr fontId="1"/>
  </si>
  <si>
    <t>概ね実施された</t>
    <rPh sb="0" eb="1">
      <t>オオム</t>
    </rPh>
    <rPh sb="2" eb="4">
      <t>ジッシ</t>
    </rPh>
    <phoneticPr fontId="1"/>
  </si>
  <si>
    <t>概ねなかった</t>
    <rPh sb="0" eb="1">
      <t>オオム</t>
    </rPh>
    <phoneticPr fontId="1"/>
  </si>
  <si>
    <t>たびたびあった</t>
    <phoneticPr fontId="1"/>
  </si>
  <si>
    <t>多少された</t>
    <rPh sb="0" eb="2">
      <t>タショウ</t>
    </rPh>
    <phoneticPr fontId="1"/>
  </si>
  <si>
    <t>されなかった</t>
    <phoneticPr fontId="1"/>
  </si>
  <si>
    <t>着工日:</t>
    <rPh sb="0" eb="2">
      <t>チャッコウ</t>
    </rPh>
    <rPh sb="2" eb="3">
      <t>ニチ</t>
    </rPh>
    <phoneticPr fontId="1"/>
  </si>
  <si>
    <t>完了日:</t>
    <rPh sb="0" eb="2">
      <t>カンリョウ</t>
    </rPh>
    <rPh sb="2" eb="3">
      <t>ニチ</t>
    </rPh>
    <phoneticPr fontId="1"/>
  </si>
  <si>
    <t>契約日:</t>
    <rPh sb="0" eb="3">
      <t>ケイヤクビ</t>
    </rPh>
    <phoneticPr fontId="1"/>
  </si>
  <si>
    <t>受注者名:</t>
    <rPh sb="0" eb="3">
      <t>ジュチュウシャ</t>
    </rPh>
    <rPh sb="3" eb="4">
      <t>メイ</t>
    </rPh>
    <phoneticPr fontId="1"/>
  </si>
  <si>
    <t>業務名:</t>
    <rPh sb="0" eb="3">
      <t>ギョウムメイ</t>
    </rPh>
    <phoneticPr fontId="1"/>
  </si>
  <si>
    <t>集計結果</t>
    <rPh sb="0" eb="2">
      <t>シュウケイ</t>
    </rPh>
    <rPh sb="2" eb="4">
      <t>ケッカ</t>
    </rPh>
    <phoneticPr fontId="1"/>
  </si>
  <si>
    <t>月曜日など休日明けを依頼の期限日としない</t>
    <phoneticPr fontId="1"/>
  </si>
  <si>
    <t>水曜日（ノー残業デー）は定時に退社・退庁する</t>
    <phoneticPr fontId="1"/>
  </si>
  <si>
    <t>金曜日など休日前に依頼をしない</t>
    <phoneticPr fontId="1"/>
  </si>
  <si>
    <t>定時間際や勤務時間外に依頼をしない</t>
    <phoneticPr fontId="1"/>
  </si>
  <si>
    <t>勤務時間外に打合せをしない</t>
    <phoneticPr fontId="1"/>
  </si>
  <si>
    <t>作業期間を確保した期限日を設定する</t>
    <phoneticPr fontId="1"/>
  </si>
  <si>
    <t>ワンデーレスポンスに努める</t>
    <phoneticPr fontId="1"/>
  </si>
  <si>
    <t>工事番号：J※※※※※※※</t>
    <rPh sb="0" eb="2">
      <t>コウジ</t>
    </rPh>
    <rPh sb="2" eb="4">
      <t>バンゴウ</t>
    </rPh>
    <phoneticPr fontId="1"/>
  </si>
  <si>
    <t>特記仕様書第２６条_ウィークリースタンス取組実績報告様式　　　　　別表－１０</t>
    <rPh sb="0" eb="2">
      <t>トッキ</t>
    </rPh>
    <rPh sb="2" eb="5">
      <t>シヨウショ</t>
    </rPh>
    <rPh sb="5" eb="6">
      <t>ダイ</t>
    </rPh>
    <rPh sb="8" eb="9">
      <t>ジョウ</t>
    </rPh>
    <rPh sb="20" eb="22">
      <t>トリクミ</t>
    </rPh>
    <rPh sb="22" eb="24">
      <t>ジッセキ</t>
    </rPh>
    <rPh sb="24" eb="26">
      <t>ホウコク</t>
    </rPh>
    <rPh sb="26" eb="28">
      <t>ヨウシキ</t>
    </rPh>
    <rPh sb="33" eb="34">
      <t>ベツ</t>
    </rPh>
    <rPh sb="34" eb="3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</si>
</sst>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F$8" lockText="1" noThreeD="1"/>
</file>

<file path=xl/ctrlProps/ctrlProp10.xml><?xml version="1.0" encoding="utf-8"?>
<formControlPr xmlns="http://schemas.microsoft.com/office/spreadsheetml/2009/9/main" objectType="CheckBox" fmlaLink="$AF$20" lockText="1" noThreeD="1"/>
</file>

<file path=xl/ctrlProps/ctrlProp11.xml><?xml version="1.0" encoding="utf-8"?>
<formControlPr xmlns="http://schemas.microsoft.com/office/spreadsheetml/2009/9/main" objectType="CheckBox" fmlaLink="$AG$20" lockText="1" noThreeD="1"/>
</file>

<file path=xl/ctrlProps/ctrlProp12.xml><?xml version="1.0" encoding="utf-8"?>
<formControlPr xmlns="http://schemas.microsoft.com/office/spreadsheetml/2009/9/main" objectType="CheckBox" fmlaLink="$AE$24" lockText="1" noThreeD="1"/>
</file>

<file path=xl/ctrlProps/ctrlProp13.xml><?xml version="1.0" encoding="utf-8"?>
<formControlPr xmlns="http://schemas.microsoft.com/office/spreadsheetml/2009/9/main" objectType="CheckBox" fmlaLink="$AF$24" lockText="1" noThreeD="1"/>
</file>

<file path=xl/ctrlProps/ctrlProp14.xml><?xml version="1.0" encoding="utf-8"?>
<formControlPr xmlns="http://schemas.microsoft.com/office/spreadsheetml/2009/9/main" objectType="CheckBox" fmlaLink="$AG$24" lockText="1" noThreeD="1"/>
</file>

<file path=xl/ctrlProps/ctrlProp15.xml><?xml version="1.0" encoding="utf-8"?>
<formControlPr xmlns="http://schemas.microsoft.com/office/spreadsheetml/2009/9/main" objectType="CheckBox" fmlaLink="$AE$28" lockText="1" noThreeD="1"/>
</file>

<file path=xl/ctrlProps/ctrlProp16.xml><?xml version="1.0" encoding="utf-8"?>
<formControlPr xmlns="http://schemas.microsoft.com/office/spreadsheetml/2009/9/main" objectType="CheckBox" fmlaLink="$AF$28" lockText="1" noThreeD="1"/>
</file>

<file path=xl/ctrlProps/ctrlProp17.xml><?xml version="1.0" encoding="utf-8"?>
<formControlPr xmlns="http://schemas.microsoft.com/office/spreadsheetml/2009/9/main" objectType="CheckBox" fmlaLink="$AG$28" lockText="1" noThreeD="1"/>
</file>

<file path=xl/ctrlProps/ctrlProp18.xml><?xml version="1.0" encoding="utf-8"?>
<formControlPr xmlns="http://schemas.microsoft.com/office/spreadsheetml/2009/9/main" objectType="CheckBox" fmlaLink="$AE$32" lockText="1" noThreeD="1"/>
</file>

<file path=xl/ctrlProps/ctrlProp19.xml><?xml version="1.0" encoding="utf-8"?>
<formControlPr xmlns="http://schemas.microsoft.com/office/spreadsheetml/2009/9/main" objectType="CheckBox" fmlaLink="$AF$32" lockText="1" noThreeD="1"/>
</file>

<file path=xl/ctrlProps/ctrlProp2.xml><?xml version="1.0" encoding="utf-8"?>
<formControlPr xmlns="http://schemas.microsoft.com/office/spreadsheetml/2009/9/main" objectType="CheckBox" fmlaLink="$AG$8" lockText="1" noThreeD="1"/>
</file>

<file path=xl/ctrlProps/ctrlProp20.xml><?xml version="1.0" encoding="utf-8"?>
<formControlPr xmlns="http://schemas.microsoft.com/office/spreadsheetml/2009/9/main" objectType="CheckBox" fmlaLink="$AG$32" lockText="1" noThreeD="1"/>
</file>

<file path=xl/ctrlProps/ctrlProp21.xml><?xml version="1.0" encoding="utf-8"?>
<formControlPr xmlns="http://schemas.microsoft.com/office/spreadsheetml/2009/9/main" objectType="CheckBox" fmlaLink="$AE$36" lockText="1" noThreeD="1"/>
</file>

<file path=xl/ctrlProps/ctrlProp22.xml><?xml version="1.0" encoding="utf-8"?>
<formControlPr xmlns="http://schemas.microsoft.com/office/spreadsheetml/2009/9/main" objectType="CheckBox" fmlaLink="$AF$36" lockText="1" noThreeD="1"/>
</file>

<file path=xl/ctrlProps/ctrlProp23.xml><?xml version="1.0" encoding="utf-8"?>
<formControlPr xmlns="http://schemas.microsoft.com/office/spreadsheetml/2009/9/main" objectType="CheckBox" fmlaLink="$AG$36" lockText="1" noThreeD="1"/>
</file>

<file path=xl/ctrlProps/ctrlProp24.xml><?xml version="1.0" encoding="utf-8"?>
<formControlPr xmlns="http://schemas.microsoft.com/office/spreadsheetml/2009/9/main" objectType="CheckBox" fmlaLink="$AD$12" lockText="1" noThreeD="1"/>
</file>

<file path=xl/ctrlProps/ctrlProp25.xml><?xml version="1.0" encoding="utf-8"?>
<formControlPr xmlns="http://schemas.microsoft.com/office/spreadsheetml/2009/9/main" objectType="CheckBox" fmlaLink="$AD$16" lockText="1" noThreeD="1"/>
</file>

<file path=xl/ctrlProps/ctrlProp26.xml><?xml version="1.0" encoding="utf-8"?>
<formControlPr xmlns="http://schemas.microsoft.com/office/spreadsheetml/2009/9/main" objectType="CheckBox" fmlaLink="$AD$20" lockText="1" noThreeD="1"/>
</file>

<file path=xl/ctrlProps/ctrlProp27.xml><?xml version="1.0" encoding="utf-8"?>
<formControlPr xmlns="http://schemas.microsoft.com/office/spreadsheetml/2009/9/main" objectType="CheckBox" fmlaLink="$AD$24" lockText="1" noThreeD="1"/>
</file>

<file path=xl/ctrlProps/ctrlProp28.xml><?xml version="1.0" encoding="utf-8"?>
<formControlPr xmlns="http://schemas.microsoft.com/office/spreadsheetml/2009/9/main" objectType="CheckBox" fmlaLink="$AD$28" lockText="1" noThreeD="1"/>
</file>

<file path=xl/ctrlProps/ctrlProp29.xml><?xml version="1.0" encoding="utf-8"?>
<formControlPr xmlns="http://schemas.microsoft.com/office/spreadsheetml/2009/9/main" objectType="CheckBox" fmlaLink="$AD$32" lockText="1" noThreeD="1"/>
</file>

<file path=xl/ctrlProps/ctrlProp3.xml><?xml version="1.0" encoding="utf-8"?>
<formControlPr xmlns="http://schemas.microsoft.com/office/spreadsheetml/2009/9/main" objectType="CheckBox" fmlaLink="$AE$12" lockText="1" noThreeD="1"/>
</file>

<file path=xl/ctrlProps/ctrlProp30.xml><?xml version="1.0" encoding="utf-8"?>
<formControlPr xmlns="http://schemas.microsoft.com/office/spreadsheetml/2009/9/main" objectType="CheckBox" fmlaLink="$AD$36" lockText="1" noThreeD="1"/>
</file>

<file path=xl/ctrlProps/ctrlProp31.xml><?xml version="1.0" encoding="utf-8"?>
<formControlPr xmlns="http://schemas.microsoft.com/office/spreadsheetml/2009/9/main" objectType="CheckBox" fmlaLink="$AG$10" lockText="1" noThreeD="1"/>
</file>

<file path=xl/ctrlProps/ctrlProp32.xml><?xml version="1.0" encoding="utf-8"?>
<formControlPr xmlns="http://schemas.microsoft.com/office/spreadsheetml/2009/9/main" objectType="CheckBox" fmlaLink="$AG$14" lockText="1" noThreeD="1"/>
</file>

<file path=xl/ctrlProps/ctrlProp33.xml><?xml version="1.0" encoding="utf-8"?>
<formControlPr xmlns="http://schemas.microsoft.com/office/spreadsheetml/2009/9/main" objectType="CheckBox" fmlaLink="$AG$18" lockText="1" noThreeD="1"/>
</file>

<file path=xl/ctrlProps/ctrlProp34.xml><?xml version="1.0" encoding="utf-8"?>
<formControlPr xmlns="http://schemas.microsoft.com/office/spreadsheetml/2009/9/main" objectType="CheckBox" fmlaLink="$AG$22" lockText="1" noThreeD="1"/>
</file>

<file path=xl/ctrlProps/ctrlProp35.xml><?xml version="1.0" encoding="utf-8"?>
<formControlPr xmlns="http://schemas.microsoft.com/office/spreadsheetml/2009/9/main" objectType="CheckBox" fmlaLink="$AG$26" lockText="1" noThreeD="1"/>
</file>

<file path=xl/ctrlProps/ctrlProp36.xml><?xml version="1.0" encoding="utf-8"?>
<formControlPr xmlns="http://schemas.microsoft.com/office/spreadsheetml/2009/9/main" objectType="CheckBox" fmlaLink="$AG$30" lockText="1" noThreeD="1"/>
</file>

<file path=xl/ctrlProps/ctrlProp37.xml><?xml version="1.0" encoding="utf-8"?>
<formControlPr xmlns="http://schemas.microsoft.com/office/spreadsheetml/2009/9/main" objectType="CheckBox" fmlaLink="$AG$34" lockText="1" noThreeD="1"/>
</file>

<file path=xl/ctrlProps/ctrlProp4.xml><?xml version="1.0" encoding="utf-8"?>
<formControlPr xmlns="http://schemas.microsoft.com/office/spreadsheetml/2009/9/main" objectType="CheckBox" fmlaLink="$AF$12" lockText="1" noThreeD="1"/>
</file>

<file path=xl/ctrlProps/ctrlProp5.xml><?xml version="1.0" encoding="utf-8"?>
<formControlPr xmlns="http://schemas.microsoft.com/office/spreadsheetml/2009/9/main" objectType="CheckBox" fmlaLink="$AG$12" lockText="1" noThreeD="1"/>
</file>

<file path=xl/ctrlProps/ctrlProp6.xml><?xml version="1.0" encoding="utf-8"?>
<formControlPr xmlns="http://schemas.microsoft.com/office/spreadsheetml/2009/9/main" objectType="CheckBox" fmlaLink="$AE$16" lockText="1" noThreeD="1"/>
</file>

<file path=xl/ctrlProps/ctrlProp7.xml><?xml version="1.0" encoding="utf-8"?>
<formControlPr xmlns="http://schemas.microsoft.com/office/spreadsheetml/2009/9/main" objectType="CheckBox" fmlaLink="$AF$16" lockText="1" noThreeD="1"/>
</file>

<file path=xl/ctrlProps/ctrlProp8.xml><?xml version="1.0" encoding="utf-8"?>
<formControlPr xmlns="http://schemas.microsoft.com/office/spreadsheetml/2009/9/main" objectType="CheckBox" fmlaLink="$AG$16" lockText="1" noThreeD="1"/>
</file>

<file path=xl/ctrlProps/ctrlProp9.xml><?xml version="1.0" encoding="utf-8"?>
<formControlPr xmlns="http://schemas.microsoft.com/office/spreadsheetml/2009/9/main" objectType="CheckBox" fmlaLink="$AE$2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219075</xdr:rowOff>
        </xdr:from>
        <xdr:to>
          <xdr:col>5</xdr:col>
          <xdr:colOff>19050</xdr:colOff>
          <xdr:row>7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</xdr:row>
          <xdr:rowOff>228600</xdr:rowOff>
        </xdr:from>
        <xdr:to>
          <xdr:col>12</xdr:col>
          <xdr:colOff>28575</xdr:colOff>
          <xdr:row>7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</xdr:row>
          <xdr:rowOff>104775</xdr:rowOff>
        </xdr:from>
        <xdr:to>
          <xdr:col>12</xdr:col>
          <xdr:colOff>19050</xdr:colOff>
          <xdr:row>11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11</xdr:row>
          <xdr:rowOff>0</xdr:rowOff>
        </xdr:from>
        <xdr:to>
          <xdr:col>18</xdr:col>
          <xdr:colOff>28575</xdr:colOff>
          <xdr:row>12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10</xdr:row>
          <xdr:rowOff>95250</xdr:rowOff>
        </xdr:from>
        <xdr:to>
          <xdr:col>24</xdr:col>
          <xdr:colOff>28575</xdr:colOff>
          <xdr:row>11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95250</xdr:rowOff>
        </xdr:from>
        <xdr:to>
          <xdr:col>12</xdr:col>
          <xdr:colOff>28575</xdr:colOff>
          <xdr:row>15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95250</xdr:rowOff>
        </xdr:from>
        <xdr:to>
          <xdr:col>18</xdr:col>
          <xdr:colOff>28575</xdr:colOff>
          <xdr:row>15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14</xdr:row>
          <xdr:rowOff>95250</xdr:rowOff>
        </xdr:from>
        <xdr:to>
          <xdr:col>24</xdr:col>
          <xdr:colOff>28575</xdr:colOff>
          <xdr:row>15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95250</xdr:rowOff>
        </xdr:from>
        <xdr:to>
          <xdr:col>12</xdr:col>
          <xdr:colOff>28575</xdr:colOff>
          <xdr:row>19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95250</xdr:rowOff>
        </xdr:from>
        <xdr:to>
          <xdr:col>18</xdr:col>
          <xdr:colOff>28575</xdr:colOff>
          <xdr:row>19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18</xdr:row>
          <xdr:rowOff>95250</xdr:rowOff>
        </xdr:from>
        <xdr:to>
          <xdr:col>24</xdr:col>
          <xdr:colOff>28575</xdr:colOff>
          <xdr:row>19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95250</xdr:rowOff>
        </xdr:from>
        <xdr:to>
          <xdr:col>12</xdr:col>
          <xdr:colOff>28575</xdr:colOff>
          <xdr:row>23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22</xdr:row>
          <xdr:rowOff>95250</xdr:rowOff>
        </xdr:from>
        <xdr:to>
          <xdr:col>18</xdr:col>
          <xdr:colOff>28575</xdr:colOff>
          <xdr:row>23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22</xdr:row>
          <xdr:rowOff>95250</xdr:rowOff>
        </xdr:from>
        <xdr:to>
          <xdr:col>24</xdr:col>
          <xdr:colOff>28575</xdr:colOff>
          <xdr:row>23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95250</xdr:rowOff>
        </xdr:from>
        <xdr:to>
          <xdr:col>12</xdr:col>
          <xdr:colOff>28575</xdr:colOff>
          <xdr:row>27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26</xdr:row>
          <xdr:rowOff>95250</xdr:rowOff>
        </xdr:from>
        <xdr:to>
          <xdr:col>18</xdr:col>
          <xdr:colOff>28575</xdr:colOff>
          <xdr:row>27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26</xdr:row>
          <xdr:rowOff>95250</xdr:rowOff>
        </xdr:from>
        <xdr:to>
          <xdr:col>24</xdr:col>
          <xdr:colOff>28575</xdr:colOff>
          <xdr:row>27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95250</xdr:rowOff>
        </xdr:from>
        <xdr:to>
          <xdr:col>12</xdr:col>
          <xdr:colOff>28575</xdr:colOff>
          <xdr:row>31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30</xdr:row>
          <xdr:rowOff>95250</xdr:rowOff>
        </xdr:from>
        <xdr:to>
          <xdr:col>18</xdr:col>
          <xdr:colOff>28575</xdr:colOff>
          <xdr:row>31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30</xdr:row>
          <xdr:rowOff>95250</xdr:rowOff>
        </xdr:from>
        <xdr:to>
          <xdr:col>24</xdr:col>
          <xdr:colOff>28575</xdr:colOff>
          <xdr:row>31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34</xdr:row>
          <xdr:rowOff>95250</xdr:rowOff>
        </xdr:from>
        <xdr:to>
          <xdr:col>12</xdr:col>
          <xdr:colOff>28575</xdr:colOff>
          <xdr:row>35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34</xdr:row>
          <xdr:rowOff>95250</xdr:rowOff>
        </xdr:from>
        <xdr:to>
          <xdr:col>18</xdr:col>
          <xdr:colOff>28575</xdr:colOff>
          <xdr:row>35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34</xdr:row>
          <xdr:rowOff>95250</xdr:rowOff>
        </xdr:from>
        <xdr:to>
          <xdr:col>24</xdr:col>
          <xdr:colOff>28575</xdr:colOff>
          <xdr:row>35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95250</xdr:rowOff>
        </xdr:from>
        <xdr:to>
          <xdr:col>6</xdr:col>
          <xdr:colOff>28575</xdr:colOff>
          <xdr:row>11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95250</xdr:rowOff>
        </xdr:from>
        <xdr:to>
          <xdr:col>6</xdr:col>
          <xdr:colOff>28575</xdr:colOff>
          <xdr:row>15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95250</xdr:rowOff>
        </xdr:from>
        <xdr:to>
          <xdr:col>6</xdr:col>
          <xdr:colOff>28575</xdr:colOff>
          <xdr:row>19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95250</xdr:rowOff>
        </xdr:from>
        <xdr:to>
          <xdr:col>6</xdr:col>
          <xdr:colOff>28575</xdr:colOff>
          <xdr:row>23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95250</xdr:rowOff>
        </xdr:from>
        <xdr:to>
          <xdr:col>6</xdr:col>
          <xdr:colOff>28575</xdr:colOff>
          <xdr:row>27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30</xdr:row>
          <xdr:rowOff>95250</xdr:rowOff>
        </xdr:from>
        <xdr:to>
          <xdr:col>6</xdr:col>
          <xdr:colOff>28575</xdr:colOff>
          <xdr:row>31</xdr:row>
          <xdr:rowOff>219075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34</xdr:row>
          <xdr:rowOff>95250</xdr:rowOff>
        </xdr:from>
        <xdr:to>
          <xdr:col>6</xdr:col>
          <xdr:colOff>28575</xdr:colOff>
          <xdr:row>35</xdr:row>
          <xdr:rowOff>219075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</xdr:row>
          <xdr:rowOff>0</xdr:rowOff>
        </xdr:from>
        <xdr:to>
          <xdr:col>3</xdr:col>
          <xdr:colOff>0</xdr:colOff>
          <xdr:row>18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21</xdr:row>
          <xdr:rowOff>0</xdr:rowOff>
        </xdr:from>
        <xdr:to>
          <xdr:col>3</xdr:col>
          <xdr:colOff>0</xdr:colOff>
          <xdr:row>22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0</xdr:rowOff>
        </xdr:from>
        <xdr:to>
          <xdr:col>3</xdr:col>
          <xdr:colOff>0</xdr:colOff>
          <xdr:row>26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0</xdr:rowOff>
        </xdr:from>
        <xdr:to>
          <xdr:col>3</xdr:col>
          <xdr:colOff>0</xdr:colOff>
          <xdr:row>30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0</xdr:rowOff>
        </xdr:from>
        <xdr:to>
          <xdr:col>3</xdr:col>
          <xdr:colOff>0</xdr:colOff>
          <xdr:row>34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6"/>
  <sheetViews>
    <sheetView showGridLines="0" tabSelected="1" view="pageBreakPreview" zoomScaleNormal="100" zoomScaleSheetLayoutView="100" workbookViewId="0">
      <selection sqref="A1:AC1"/>
    </sheetView>
  </sheetViews>
  <sheetFormatPr defaultRowHeight="18.75" x14ac:dyDescent="0.4"/>
  <cols>
    <col min="1" max="29" width="3.625" customWidth="1"/>
    <col min="30" max="34" width="9" hidden="1" customWidth="1"/>
    <col min="35" max="35" width="17.25" style="1" hidden="1" customWidth="1"/>
  </cols>
  <sheetData>
    <row r="1" spans="1:35" x14ac:dyDescent="0.4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I1" s="1" t="s">
        <v>19</v>
      </c>
    </row>
    <row r="2" spans="1:35" x14ac:dyDescent="0.4">
      <c r="A2" s="4"/>
      <c r="B2" s="7" t="s">
        <v>27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I2" s="3"/>
    </row>
    <row r="3" spans="1:35" x14ac:dyDescent="0.4">
      <c r="B3" s="9" t="s">
        <v>18</v>
      </c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35" x14ac:dyDescent="0.4">
      <c r="B4" s="9" t="s">
        <v>17</v>
      </c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35" x14ac:dyDescent="0.4">
      <c r="B5" s="9" t="s">
        <v>16</v>
      </c>
      <c r="C5" s="9"/>
      <c r="D5" s="9"/>
      <c r="E5" s="10"/>
      <c r="F5" s="10"/>
      <c r="G5" s="10"/>
      <c r="H5" s="10"/>
      <c r="I5" s="10"/>
      <c r="J5" s="10"/>
      <c r="K5" s="10"/>
      <c r="L5" s="9" t="s">
        <v>14</v>
      </c>
      <c r="M5" s="9"/>
      <c r="N5" s="10"/>
      <c r="O5" s="10"/>
      <c r="P5" s="10"/>
      <c r="Q5" s="10"/>
      <c r="R5" s="10"/>
      <c r="S5" s="10"/>
      <c r="T5" s="10"/>
      <c r="U5" s="7" t="s">
        <v>15</v>
      </c>
      <c r="V5" s="7"/>
      <c r="W5" s="10"/>
      <c r="X5" s="10"/>
      <c r="Y5" s="10"/>
      <c r="Z5" s="10"/>
      <c r="AA5" s="10"/>
      <c r="AB5" s="10"/>
      <c r="AC5" s="10"/>
    </row>
    <row r="6" spans="1:35" x14ac:dyDescent="0.4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35" x14ac:dyDescent="0.4">
      <c r="A7" s="5"/>
      <c r="B7" s="11"/>
      <c r="C7" s="9" t="s">
        <v>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35" x14ac:dyDescent="0.4">
      <c r="A8" s="5"/>
      <c r="B8" s="11"/>
      <c r="C8" s="11"/>
      <c r="D8" s="11"/>
      <c r="E8" s="11"/>
      <c r="F8" s="9" t="s">
        <v>1</v>
      </c>
      <c r="G8" s="9"/>
      <c r="H8" s="9"/>
      <c r="I8" s="9"/>
      <c r="J8" s="9"/>
      <c r="K8" s="9"/>
      <c r="L8" s="11"/>
      <c r="M8" s="9" t="s">
        <v>2</v>
      </c>
      <c r="N8" s="9"/>
      <c r="O8" s="9"/>
      <c r="P8" s="9"/>
      <c r="Q8" s="9"/>
      <c r="R8" s="9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F8" t="b">
        <v>0</v>
      </c>
      <c r="AG8" t="b">
        <v>0</v>
      </c>
      <c r="AI8" s="1" t="str">
        <f>IF(AF8=TRUE,"はい",IF(AG8=TRUE,"いいえ",""))</f>
        <v/>
      </c>
    </row>
    <row r="9" spans="1:35" ht="9" customHeight="1" x14ac:dyDescent="0.4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35" x14ac:dyDescent="0.4">
      <c r="A10" s="5">
        <v>1</v>
      </c>
      <c r="B10" s="11"/>
      <c r="C10" s="11"/>
      <c r="D10" s="11"/>
      <c r="E10" s="9" t="s">
        <v>20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G10" t="b">
        <v>0</v>
      </c>
      <c r="AI10" s="2" t="str">
        <f>IF(AG10=TRUE,"月曜日など休日明けを依頼の期限日としない","")</f>
        <v/>
      </c>
    </row>
    <row r="11" spans="1:35" ht="9" customHeight="1" x14ac:dyDescent="0.4">
      <c r="A11" s="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35" x14ac:dyDescent="0.4">
      <c r="A12" s="5"/>
      <c r="B12" s="11"/>
      <c r="C12" s="11"/>
      <c r="D12" s="11"/>
      <c r="E12" s="11"/>
      <c r="F12" s="11"/>
      <c r="G12" s="9" t="s">
        <v>3</v>
      </c>
      <c r="H12" s="9"/>
      <c r="I12" s="9"/>
      <c r="J12" s="9"/>
      <c r="K12" s="9"/>
      <c r="L12" s="11"/>
      <c r="M12" s="9" t="s">
        <v>4</v>
      </c>
      <c r="N12" s="9"/>
      <c r="O12" s="9"/>
      <c r="P12" s="9"/>
      <c r="Q12" s="9"/>
      <c r="R12" s="11"/>
      <c r="S12" s="9" t="s">
        <v>5</v>
      </c>
      <c r="T12" s="9"/>
      <c r="U12" s="9"/>
      <c r="V12" s="9"/>
      <c r="W12" s="9"/>
      <c r="X12" s="11"/>
      <c r="Y12" s="9" t="s">
        <v>6</v>
      </c>
      <c r="Z12" s="9"/>
      <c r="AA12" s="9"/>
      <c r="AB12" s="9"/>
      <c r="AC12" s="9"/>
      <c r="AD12" t="b">
        <v>0</v>
      </c>
      <c r="AE12" t="b">
        <v>0</v>
      </c>
      <c r="AF12" t="b">
        <v>0</v>
      </c>
      <c r="AG12" t="b">
        <v>0</v>
      </c>
      <c r="AI12" s="1" t="str">
        <f>IF(AD12=TRUE,"完全実施",IF(AE12=TRUE,"概ね実施できた",IF(AF12=TRUE,"多少あった",IF(AG12=TRUE,"実施できなかった",""))))</f>
        <v/>
      </c>
    </row>
    <row r="13" spans="1:35" ht="9" customHeight="1" x14ac:dyDescent="0.4">
      <c r="A13" s="5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35" x14ac:dyDescent="0.4">
      <c r="A14" s="5">
        <v>2</v>
      </c>
      <c r="B14" s="11"/>
      <c r="C14" s="11"/>
      <c r="D14" s="11"/>
      <c r="E14" s="9" t="s">
        <v>21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G14" t="b">
        <v>0</v>
      </c>
      <c r="AI14" s="2" t="str">
        <f>IF(AG14=TRUE,"水曜日（ノー残業デー）は定時に退社・退庁する","")</f>
        <v/>
      </c>
    </row>
    <row r="15" spans="1:35" ht="9" customHeight="1" x14ac:dyDescent="0.4">
      <c r="A15" s="5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35" x14ac:dyDescent="0.4">
      <c r="A16" s="5"/>
      <c r="B16" s="11"/>
      <c r="C16" s="11"/>
      <c r="D16" s="11"/>
      <c r="E16" s="11"/>
      <c r="F16" s="11"/>
      <c r="G16" s="9" t="s">
        <v>3</v>
      </c>
      <c r="H16" s="9"/>
      <c r="I16" s="9"/>
      <c r="J16" s="9"/>
      <c r="K16" s="9"/>
      <c r="L16" s="11"/>
      <c r="M16" s="9" t="s">
        <v>4</v>
      </c>
      <c r="N16" s="9"/>
      <c r="O16" s="9"/>
      <c r="P16" s="9"/>
      <c r="Q16" s="9"/>
      <c r="R16" s="11"/>
      <c r="S16" s="9" t="s">
        <v>7</v>
      </c>
      <c r="T16" s="9"/>
      <c r="U16" s="9"/>
      <c r="V16" s="9"/>
      <c r="W16" s="9"/>
      <c r="X16" s="11"/>
      <c r="Y16" s="9" t="s">
        <v>6</v>
      </c>
      <c r="Z16" s="9"/>
      <c r="AA16" s="9"/>
      <c r="AB16" s="9"/>
      <c r="AC16" s="9"/>
      <c r="AD16" t="b">
        <v>0</v>
      </c>
      <c r="AE16" t="b">
        <v>0</v>
      </c>
      <c r="AF16" t="b">
        <v>0</v>
      </c>
      <c r="AG16" t="b">
        <v>0</v>
      </c>
      <c r="AI16" s="1" t="str">
        <f>IF(AD16=TRUE,"完全実施",IF(AE16=TRUE,"概ね実施できた",IF(AF16=TRUE,"多少できた",IF(AG16=TRUE,"実施できなかった",""))))</f>
        <v/>
      </c>
    </row>
    <row r="17" spans="1:35" ht="9" customHeight="1" x14ac:dyDescent="0.4">
      <c r="A17" s="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35" x14ac:dyDescent="0.4">
      <c r="A18" s="5">
        <v>3</v>
      </c>
      <c r="B18" s="11"/>
      <c r="C18" s="11"/>
      <c r="D18" s="11"/>
      <c r="E18" s="9" t="s">
        <v>22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G18" t="b">
        <v>0</v>
      </c>
      <c r="AI18" s="2" t="str">
        <f>IF(AG18=TRUE,"金曜日など休日前に依頼をしない","")</f>
        <v/>
      </c>
    </row>
    <row r="19" spans="1:35" ht="9" customHeight="1" x14ac:dyDescent="0.4">
      <c r="A19" s="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35" x14ac:dyDescent="0.4">
      <c r="A20" s="5"/>
      <c r="B20" s="11"/>
      <c r="C20" s="11"/>
      <c r="D20" s="11"/>
      <c r="E20" s="11"/>
      <c r="F20" s="11"/>
      <c r="G20" s="9" t="s">
        <v>3</v>
      </c>
      <c r="H20" s="9"/>
      <c r="I20" s="9"/>
      <c r="J20" s="9"/>
      <c r="K20" s="9"/>
      <c r="L20" s="11"/>
      <c r="M20" s="9" t="s">
        <v>10</v>
      </c>
      <c r="N20" s="9"/>
      <c r="O20" s="9"/>
      <c r="P20" s="9"/>
      <c r="Q20" s="9"/>
      <c r="R20" s="11"/>
      <c r="S20" s="9" t="s">
        <v>5</v>
      </c>
      <c r="T20" s="9"/>
      <c r="U20" s="9"/>
      <c r="V20" s="9"/>
      <c r="W20" s="9"/>
      <c r="X20" s="11"/>
      <c r="Y20" s="9" t="s">
        <v>8</v>
      </c>
      <c r="Z20" s="9"/>
      <c r="AA20" s="9"/>
      <c r="AB20" s="9"/>
      <c r="AC20" s="9"/>
      <c r="AD20" t="b">
        <v>0</v>
      </c>
      <c r="AE20" t="b">
        <v>0</v>
      </c>
      <c r="AF20" t="b">
        <v>0</v>
      </c>
      <c r="AG20" t="b">
        <v>0</v>
      </c>
      <c r="AI20" s="1" t="str">
        <f>IF(AD20=TRUE,"完全実施",IF(AE20=TRUE,"概ねなかった",IF(AF20=TRUE,"多少あった",IF(AG20=TRUE,"依頼された",""))))</f>
        <v/>
      </c>
    </row>
    <row r="21" spans="1:35" ht="9" customHeight="1" x14ac:dyDescent="0.4">
      <c r="A21" s="5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35" x14ac:dyDescent="0.4">
      <c r="A22" s="5">
        <v>4</v>
      </c>
      <c r="B22" s="11"/>
      <c r="C22" s="11"/>
      <c r="D22" s="11"/>
      <c r="E22" s="9" t="s">
        <v>23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G22" t="b">
        <v>0</v>
      </c>
      <c r="AI22" s="2" t="str">
        <f>IF(AG22=TRUE,"定時間際や勤務時間外に依頼をしない","")</f>
        <v/>
      </c>
    </row>
    <row r="23" spans="1:35" ht="9" customHeight="1" x14ac:dyDescent="0.4">
      <c r="A23" s="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35" x14ac:dyDescent="0.4">
      <c r="A24" s="5"/>
      <c r="B24" s="11"/>
      <c r="C24" s="11"/>
      <c r="D24" s="11"/>
      <c r="E24" s="11"/>
      <c r="F24" s="11"/>
      <c r="G24" s="9" t="s">
        <v>3</v>
      </c>
      <c r="H24" s="9"/>
      <c r="I24" s="9"/>
      <c r="J24" s="9"/>
      <c r="K24" s="9"/>
      <c r="L24" s="11"/>
      <c r="M24" s="9" t="s">
        <v>10</v>
      </c>
      <c r="N24" s="9"/>
      <c r="O24" s="9"/>
      <c r="P24" s="9"/>
      <c r="Q24" s="9"/>
      <c r="R24" s="11"/>
      <c r="S24" s="9" t="s">
        <v>5</v>
      </c>
      <c r="T24" s="9"/>
      <c r="U24" s="9"/>
      <c r="V24" s="9"/>
      <c r="W24" s="9"/>
      <c r="X24" s="11"/>
      <c r="Y24" s="9" t="s">
        <v>8</v>
      </c>
      <c r="Z24" s="9"/>
      <c r="AA24" s="9"/>
      <c r="AB24" s="9"/>
      <c r="AC24" s="9"/>
      <c r="AD24" t="b">
        <v>0</v>
      </c>
      <c r="AE24" t="b">
        <v>0</v>
      </c>
      <c r="AF24" t="b">
        <v>0</v>
      </c>
      <c r="AG24" t="b">
        <v>0</v>
      </c>
      <c r="AI24" s="1" t="str">
        <f>IF(AD24=TRUE,"完全実施",IF(AE24=TRUE,"概ねなかった",IF(AF24=TRUE,"多少あった",IF(AG24=TRUE,"依頼された",""))))</f>
        <v/>
      </c>
    </row>
    <row r="25" spans="1:35" ht="9" customHeight="1" x14ac:dyDescent="0.4">
      <c r="A25" s="5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35" x14ac:dyDescent="0.4">
      <c r="A26" s="5">
        <v>5</v>
      </c>
      <c r="B26" s="11"/>
      <c r="C26" s="11"/>
      <c r="D26" s="11"/>
      <c r="E26" s="9" t="s">
        <v>24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G26" t="b">
        <v>0</v>
      </c>
      <c r="AI26" s="2" t="str">
        <f>IF(AG26=TRUE,"勤務時間外に打合せをしない","")</f>
        <v/>
      </c>
    </row>
    <row r="27" spans="1:35" ht="9" customHeight="1" x14ac:dyDescent="0.4">
      <c r="A27" s="5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35" x14ac:dyDescent="0.4">
      <c r="A28" s="5"/>
      <c r="B28" s="11"/>
      <c r="C28" s="11"/>
      <c r="D28" s="11"/>
      <c r="E28" s="11"/>
      <c r="F28" s="11"/>
      <c r="G28" s="9" t="s">
        <v>3</v>
      </c>
      <c r="H28" s="9"/>
      <c r="I28" s="9"/>
      <c r="J28" s="9"/>
      <c r="K28" s="9"/>
      <c r="L28" s="11"/>
      <c r="M28" s="9" t="s">
        <v>10</v>
      </c>
      <c r="N28" s="9"/>
      <c r="O28" s="9"/>
      <c r="P28" s="9"/>
      <c r="Q28" s="9"/>
      <c r="R28" s="11"/>
      <c r="S28" s="9" t="s">
        <v>5</v>
      </c>
      <c r="T28" s="9"/>
      <c r="U28" s="9"/>
      <c r="V28" s="9"/>
      <c r="W28" s="9"/>
      <c r="X28" s="11"/>
      <c r="Y28" s="9" t="s">
        <v>11</v>
      </c>
      <c r="Z28" s="9"/>
      <c r="AA28" s="9"/>
      <c r="AB28" s="9"/>
      <c r="AC28" s="9"/>
      <c r="AD28" t="b">
        <v>0</v>
      </c>
      <c r="AE28" t="b">
        <v>0</v>
      </c>
      <c r="AF28" t="b">
        <v>0</v>
      </c>
      <c r="AG28" t="b">
        <v>0</v>
      </c>
      <c r="AI28" s="1" t="str">
        <f>IF(AD28=TRUE,"完全実施",IF(AE28=TRUE,"概ねなかった",IF(AF28=TRUE,"多少あった",IF(AG28=TRUE,"たびたびあった",""))))</f>
        <v/>
      </c>
    </row>
    <row r="29" spans="1:35" ht="9" customHeight="1" x14ac:dyDescent="0.4">
      <c r="A29" s="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35" x14ac:dyDescent="0.4">
      <c r="A30" s="5">
        <v>6</v>
      </c>
      <c r="B30" s="11"/>
      <c r="C30" s="11"/>
      <c r="D30" s="11"/>
      <c r="E30" s="9" t="s">
        <v>25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G30" t="b">
        <v>0</v>
      </c>
      <c r="AI30" s="2" t="str">
        <f>IF(AG30=TRUE,"作業期間を確保した期限日を設定する","")</f>
        <v/>
      </c>
    </row>
    <row r="31" spans="1:35" ht="9" customHeight="1" x14ac:dyDescent="0.4">
      <c r="A31" s="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35" x14ac:dyDescent="0.4">
      <c r="A32" s="5"/>
      <c r="B32" s="11"/>
      <c r="C32" s="11"/>
      <c r="D32" s="11"/>
      <c r="E32" s="11"/>
      <c r="F32" s="11"/>
      <c r="G32" s="9" t="s">
        <v>3</v>
      </c>
      <c r="H32" s="9"/>
      <c r="I32" s="9"/>
      <c r="J32" s="9"/>
      <c r="K32" s="9"/>
      <c r="L32" s="11"/>
      <c r="M32" s="9" t="s">
        <v>10</v>
      </c>
      <c r="N32" s="9"/>
      <c r="O32" s="9"/>
      <c r="P32" s="9"/>
      <c r="Q32" s="9"/>
      <c r="R32" s="11"/>
      <c r="S32" s="9" t="s">
        <v>5</v>
      </c>
      <c r="T32" s="9"/>
      <c r="U32" s="9"/>
      <c r="V32" s="9"/>
      <c r="W32" s="9"/>
      <c r="X32" s="11"/>
      <c r="Y32" s="9" t="s">
        <v>11</v>
      </c>
      <c r="Z32" s="9"/>
      <c r="AA32" s="9"/>
      <c r="AB32" s="9"/>
      <c r="AC32" s="9"/>
      <c r="AD32" t="b">
        <v>0</v>
      </c>
      <c r="AE32" t="b">
        <v>0</v>
      </c>
      <c r="AF32" t="b">
        <v>0</v>
      </c>
      <c r="AG32" t="b">
        <v>0</v>
      </c>
      <c r="AI32" s="1" t="str">
        <f>IF(AD32=TRUE,"完全実施",IF(AE32=TRUE,"概ねなかった",IF(AF32=TRUE,"多少あった",IF(AG32=TRUE,"たびたびあった",""))))</f>
        <v/>
      </c>
    </row>
    <row r="33" spans="1:35" ht="9" customHeight="1" x14ac:dyDescent="0.4">
      <c r="A33" s="5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35" x14ac:dyDescent="0.4">
      <c r="A34" s="5">
        <v>7</v>
      </c>
      <c r="B34" s="11"/>
      <c r="C34" s="11"/>
      <c r="D34" s="11"/>
      <c r="E34" s="9" t="s">
        <v>26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G34" t="b">
        <v>0</v>
      </c>
      <c r="AI34" s="2" t="str">
        <f>IF(AG34=TRUE,"ワンデーレスポンスに努める","")</f>
        <v/>
      </c>
    </row>
    <row r="35" spans="1:35" ht="9" customHeight="1" x14ac:dyDescent="0.4">
      <c r="A35" s="5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35" x14ac:dyDescent="0.4">
      <c r="A36" s="5"/>
      <c r="B36" s="11"/>
      <c r="C36" s="11"/>
      <c r="D36" s="11"/>
      <c r="E36" s="11"/>
      <c r="F36" s="11"/>
      <c r="G36" s="9" t="s">
        <v>3</v>
      </c>
      <c r="H36" s="9"/>
      <c r="I36" s="9"/>
      <c r="J36" s="9"/>
      <c r="K36" s="9"/>
      <c r="L36" s="11"/>
      <c r="M36" s="9" t="s">
        <v>9</v>
      </c>
      <c r="N36" s="9"/>
      <c r="O36" s="9"/>
      <c r="P36" s="9"/>
      <c r="Q36" s="9"/>
      <c r="R36" s="11"/>
      <c r="S36" s="9" t="s">
        <v>12</v>
      </c>
      <c r="T36" s="9"/>
      <c r="U36" s="9"/>
      <c r="V36" s="9"/>
      <c r="W36" s="9"/>
      <c r="X36" s="11"/>
      <c r="Y36" s="9" t="s">
        <v>13</v>
      </c>
      <c r="Z36" s="9"/>
      <c r="AA36" s="9"/>
      <c r="AB36" s="9"/>
      <c r="AC36" s="9"/>
      <c r="AD36" t="b">
        <v>0</v>
      </c>
      <c r="AE36" t="b">
        <v>0</v>
      </c>
      <c r="AF36" t="b">
        <v>0</v>
      </c>
      <c r="AG36" t="b">
        <v>0</v>
      </c>
      <c r="AI36" s="1" t="str">
        <f>IF(AD36=TRUE,"完全実施",IF(AE36=TRUE,"概ね実施された",IF(AF36=TRUE,"多少された",IF(AG36=TRUE,"されなかった",""))))</f>
        <v/>
      </c>
    </row>
  </sheetData>
  <mergeCells count="48">
    <mergeCell ref="A1:AC1"/>
    <mergeCell ref="F8:K8"/>
    <mergeCell ref="M8:R8"/>
    <mergeCell ref="G12:K12"/>
    <mergeCell ref="Y12:AC12"/>
    <mergeCell ref="S12:W12"/>
    <mergeCell ref="M12:Q12"/>
    <mergeCell ref="E3:AC3"/>
    <mergeCell ref="E4:AC4"/>
    <mergeCell ref="B3:D3"/>
    <mergeCell ref="B4:D4"/>
    <mergeCell ref="M16:Q16"/>
    <mergeCell ref="L5:M5"/>
    <mergeCell ref="S16:W16"/>
    <mergeCell ref="G16:K16"/>
    <mergeCell ref="E10:AC10"/>
    <mergeCell ref="C7:AC7"/>
    <mergeCell ref="E5:K5"/>
    <mergeCell ref="N5:T5"/>
    <mergeCell ref="W5:AC5"/>
    <mergeCell ref="B5:D5"/>
    <mergeCell ref="E14:AC14"/>
    <mergeCell ref="Y16:AC16"/>
    <mergeCell ref="Y32:AC32"/>
    <mergeCell ref="S32:W32"/>
    <mergeCell ref="S36:W36"/>
    <mergeCell ref="E34:AC34"/>
    <mergeCell ref="G24:K24"/>
    <mergeCell ref="G28:K28"/>
    <mergeCell ref="G32:K32"/>
    <mergeCell ref="G36:K36"/>
    <mergeCell ref="M32:Q32"/>
    <mergeCell ref="Y36:AC36"/>
    <mergeCell ref="M36:Q36"/>
    <mergeCell ref="E18:AC18"/>
    <mergeCell ref="E22:AC22"/>
    <mergeCell ref="E26:AC26"/>
    <mergeCell ref="E30:AC30"/>
    <mergeCell ref="S20:W20"/>
    <mergeCell ref="S24:W24"/>
    <mergeCell ref="S28:W28"/>
    <mergeCell ref="M20:Q20"/>
    <mergeCell ref="M24:Q24"/>
    <mergeCell ref="M28:Q28"/>
    <mergeCell ref="G20:K20"/>
    <mergeCell ref="Y20:AC20"/>
    <mergeCell ref="Y24:AC24"/>
    <mergeCell ref="Y28:AC28"/>
  </mergeCells>
  <phoneticPr fontId="1"/>
  <pageMargins left="0.7" right="0.7" top="0.75" bottom="0.75" header="0.3" footer="0.3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6</xdr:row>
                    <xdr:rowOff>219075</xdr:rowOff>
                  </from>
                  <to>
                    <xdr:col>5</xdr:col>
                    <xdr:colOff>19050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11</xdr:col>
                    <xdr:colOff>28575</xdr:colOff>
                    <xdr:row>6</xdr:row>
                    <xdr:rowOff>228600</xdr:rowOff>
                  </from>
                  <to>
                    <xdr:col>12</xdr:col>
                    <xdr:colOff>28575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11</xdr:col>
                    <xdr:colOff>28575</xdr:colOff>
                    <xdr:row>10</xdr:row>
                    <xdr:rowOff>104775</xdr:rowOff>
                  </from>
                  <to>
                    <xdr:col>12</xdr:col>
                    <xdr:colOff>19050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17</xdr:col>
                    <xdr:colOff>38100</xdr:colOff>
                    <xdr:row>11</xdr:row>
                    <xdr:rowOff>0</xdr:rowOff>
                  </from>
                  <to>
                    <xdr:col>18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23</xdr:col>
                    <xdr:colOff>38100</xdr:colOff>
                    <xdr:row>10</xdr:row>
                    <xdr:rowOff>95250</xdr:rowOff>
                  </from>
                  <to>
                    <xdr:col>24</xdr:col>
                    <xdr:colOff>28575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95250</xdr:rowOff>
                  </from>
                  <to>
                    <xdr:col>12</xdr:col>
                    <xdr:colOff>28575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95250</xdr:rowOff>
                  </from>
                  <to>
                    <xdr:col>18</xdr:col>
                    <xdr:colOff>28575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23</xdr:col>
                    <xdr:colOff>38100</xdr:colOff>
                    <xdr:row>14</xdr:row>
                    <xdr:rowOff>95250</xdr:rowOff>
                  </from>
                  <to>
                    <xdr:col>24</xdr:col>
                    <xdr:colOff>28575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95250</xdr:rowOff>
                  </from>
                  <to>
                    <xdr:col>12</xdr:col>
                    <xdr:colOff>28575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95250</xdr:rowOff>
                  </from>
                  <to>
                    <xdr:col>18</xdr:col>
                    <xdr:colOff>28575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23</xdr:col>
                    <xdr:colOff>38100</xdr:colOff>
                    <xdr:row>18</xdr:row>
                    <xdr:rowOff>95250</xdr:rowOff>
                  </from>
                  <to>
                    <xdr:col>24</xdr:col>
                    <xdr:colOff>28575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95250</xdr:rowOff>
                  </from>
                  <to>
                    <xdr:col>12</xdr:col>
                    <xdr:colOff>28575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95250</xdr:rowOff>
                  </from>
                  <to>
                    <xdr:col>18</xdr:col>
                    <xdr:colOff>28575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23</xdr:col>
                    <xdr:colOff>38100</xdr:colOff>
                    <xdr:row>22</xdr:row>
                    <xdr:rowOff>95250</xdr:rowOff>
                  </from>
                  <to>
                    <xdr:col>24</xdr:col>
                    <xdr:colOff>28575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95250</xdr:rowOff>
                  </from>
                  <to>
                    <xdr:col>12</xdr:col>
                    <xdr:colOff>28575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17</xdr:col>
                    <xdr:colOff>38100</xdr:colOff>
                    <xdr:row>26</xdr:row>
                    <xdr:rowOff>95250</xdr:rowOff>
                  </from>
                  <to>
                    <xdr:col>18</xdr:col>
                    <xdr:colOff>28575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23</xdr:col>
                    <xdr:colOff>38100</xdr:colOff>
                    <xdr:row>26</xdr:row>
                    <xdr:rowOff>95250</xdr:rowOff>
                  </from>
                  <to>
                    <xdr:col>24</xdr:col>
                    <xdr:colOff>28575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95250</xdr:rowOff>
                  </from>
                  <to>
                    <xdr:col>12</xdr:col>
                    <xdr:colOff>28575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>
                <anchor moveWithCells="1">
                  <from>
                    <xdr:col>17</xdr:col>
                    <xdr:colOff>38100</xdr:colOff>
                    <xdr:row>30</xdr:row>
                    <xdr:rowOff>95250</xdr:rowOff>
                  </from>
                  <to>
                    <xdr:col>18</xdr:col>
                    <xdr:colOff>28575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23</xdr:col>
                    <xdr:colOff>38100</xdr:colOff>
                    <xdr:row>30</xdr:row>
                    <xdr:rowOff>95250</xdr:rowOff>
                  </from>
                  <to>
                    <xdr:col>24</xdr:col>
                    <xdr:colOff>28575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11</xdr:col>
                    <xdr:colOff>38100</xdr:colOff>
                    <xdr:row>34</xdr:row>
                    <xdr:rowOff>95250</xdr:rowOff>
                  </from>
                  <to>
                    <xdr:col>12</xdr:col>
                    <xdr:colOff>28575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17</xdr:col>
                    <xdr:colOff>38100</xdr:colOff>
                    <xdr:row>34</xdr:row>
                    <xdr:rowOff>95250</xdr:rowOff>
                  </from>
                  <to>
                    <xdr:col>18</xdr:col>
                    <xdr:colOff>28575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23</xdr:col>
                    <xdr:colOff>38100</xdr:colOff>
                    <xdr:row>34</xdr:row>
                    <xdr:rowOff>95250</xdr:rowOff>
                  </from>
                  <to>
                    <xdr:col>24</xdr:col>
                    <xdr:colOff>28575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95250</xdr:rowOff>
                  </from>
                  <to>
                    <xdr:col>6</xdr:col>
                    <xdr:colOff>28575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95250</xdr:rowOff>
                  </from>
                  <to>
                    <xdr:col>6</xdr:col>
                    <xdr:colOff>28575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95250</xdr:rowOff>
                  </from>
                  <to>
                    <xdr:col>6</xdr:col>
                    <xdr:colOff>28575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95250</xdr:rowOff>
                  </from>
                  <to>
                    <xdr:col>6</xdr:col>
                    <xdr:colOff>28575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95250</xdr:rowOff>
                  </from>
                  <to>
                    <xdr:col>6</xdr:col>
                    <xdr:colOff>28575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5</xdr:col>
                    <xdr:colOff>38100</xdr:colOff>
                    <xdr:row>30</xdr:row>
                    <xdr:rowOff>95250</xdr:rowOff>
                  </from>
                  <to>
                    <xdr:col>6</xdr:col>
                    <xdr:colOff>28575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5</xdr:col>
                    <xdr:colOff>38100</xdr:colOff>
                    <xdr:row>34</xdr:row>
                    <xdr:rowOff>95250</xdr:rowOff>
                  </from>
                  <to>
                    <xdr:col>6</xdr:col>
                    <xdr:colOff>28575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2</xdr:col>
                    <xdr:colOff>28575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2</xdr:col>
                    <xdr:colOff>28575</xdr:colOff>
                    <xdr:row>13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2</xdr:col>
                    <xdr:colOff>28575</xdr:colOff>
                    <xdr:row>17</xdr:row>
                    <xdr:rowOff>0</xdr:rowOff>
                  </from>
                  <to>
                    <xdr:col>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2</xdr:col>
                    <xdr:colOff>28575</xdr:colOff>
                    <xdr:row>21</xdr:row>
                    <xdr:rowOff>0</xdr:rowOff>
                  </from>
                  <to>
                    <xdr:col>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2</xdr:col>
                    <xdr:colOff>28575</xdr:colOff>
                    <xdr:row>25</xdr:row>
                    <xdr:rowOff>0</xdr:rowOff>
                  </from>
                  <to>
                    <xdr:col>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2</xdr:col>
                    <xdr:colOff>28575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2</xdr:col>
                    <xdr:colOff>28575</xdr:colOff>
                    <xdr:row>33</xdr:row>
                    <xdr:rowOff>0</xdr:rowOff>
                  </from>
                  <to>
                    <xdr:col>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2021-03-16T08:51:45Z</cp:lastPrinted>
  <dcterms:created xsi:type="dcterms:W3CDTF">2021-02-09T07:49:23Z</dcterms:created>
  <dcterms:modified xsi:type="dcterms:W3CDTF">2021-03-16T08:54:52Z</dcterms:modified>
</cp:coreProperties>
</file>