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tabRatio="706" activeTab="0"/>
  </bookViews>
  <sheets>
    <sheet name="平成１９年度" sheetId="1" r:id="rId1"/>
  </sheets>
  <definedNames>
    <definedName name="_xlnm.Print_Area" localSheetId="0">'平成１９年度'!$A$1:$K$280</definedName>
  </definedNames>
  <calcPr fullCalcOnLoad="1"/>
</workbook>
</file>

<file path=xl/sharedStrings.xml><?xml version="1.0" encoding="utf-8"?>
<sst xmlns="http://schemas.openxmlformats.org/spreadsheetml/2006/main" count="538" uniqueCount="33">
  <si>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</si>
  <si>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</si>
  <si>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</si>
  <si>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</si>
  <si>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</si>
  <si>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</si>
  <si>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</si>
  <si>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</si>
  <si>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</si>
  <si>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</si>
  <si>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公庫</t>
  </si>
  <si>
    <t>公団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</si>
  <si>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</si>
  <si>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</si>
  <si>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</si>
  <si>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</si>
  <si>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</si>
  <si>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</si>
  <si>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</si>
  <si>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</si>
  <si>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</si>
  <si>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</si>
  <si>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</si>
  <si>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</si>
  <si>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全国計</t>
  </si>
  <si>
    <t>上半期</t>
  </si>
  <si>
    <t>雲南市</t>
  </si>
  <si>
    <t>平成19年</t>
  </si>
  <si>
    <t>平成20年</t>
  </si>
  <si>
    <t>平成１9年度</t>
  </si>
  <si>
    <t>総  計</t>
  </si>
  <si>
    <t>延床面積合計</t>
  </si>
  <si>
    <t>島根県内新設住宅着工戸数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</si>
</sst>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</numFmts>
  <fonts count="42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7" xfId="0" applyNumberFormat="1" applyFont="1" applyBorder="1" applyAlignment="1" applyProtection="1">
      <alignment vertical="center"/>
      <protection/>
    </xf>
    <xf numFmtId="176" fontId="1" fillId="0" borderId="28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6" fontId="1" fillId="0" borderId="30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 applyProtection="1">
      <alignment vertical="center"/>
      <protection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6" fontId="1" fillId="0" borderId="42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46" xfId="0" applyNumberFormat="1" applyFont="1" applyBorder="1" applyAlignment="1" applyProtection="1">
      <alignment vertical="center"/>
      <protection locked="0"/>
    </xf>
    <xf numFmtId="176" fontId="1" fillId="0" borderId="47" xfId="0" applyNumberFormat="1" applyFont="1" applyBorder="1" applyAlignment="1" applyProtection="1">
      <alignment vertical="center"/>
      <protection locked="0"/>
    </xf>
    <xf numFmtId="176" fontId="1" fillId="0" borderId="48" xfId="0" applyNumberFormat="1" applyFont="1" applyBorder="1" applyAlignment="1" applyProtection="1">
      <alignment vertical="center"/>
      <protection locked="0"/>
    </xf>
    <xf numFmtId="176" fontId="1" fillId="0" borderId="49" xfId="0" applyNumberFormat="1" applyFont="1" applyBorder="1" applyAlignment="1" applyProtection="1">
      <alignment vertical="center"/>
      <protection locked="0"/>
    </xf>
    <xf numFmtId="176" fontId="1" fillId="0" borderId="50" xfId="0" applyNumberFormat="1" applyFont="1" applyBorder="1" applyAlignment="1" applyProtection="1">
      <alignment vertical="center"/>
      <protection locked="0"/>
    </xf>
    <xf numFmtId="176" fontId="1" fillId="0" borderId="51" xfId="0" applyNumberFormat="1" applyFont="1" applyBorder="1" applyAlignment="1">
      <alignment vertical="center"/>
    </xf>
    <xf numFmtId="176" fontId="1" fillId="0" borderId="52" xfId="0" applyNumberFormat="1" applyFont="1" applyBorder="1" applyAlignment="1">
      <alignment vertical="center"/>
    </xf>
    <xf numFmtId="176" fontId="1" fillId="0" borderId="53" xfId="0" applyNumberFormat="1" applyFont="1" applyBorder="1" applyAlignment="1">
      <alignment vertical="center"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54" xfId="0" applyNumberFormat="1" applyFont="1" applyBorder="1" applyAlignment="1" applyProtection="1">
      <alignment vertical="center"/>
      <protection locked="0"/>
    </xf>
    <xf numFmtId="176" fontId="1" fillId="0" borderId="31" xfId="0" applyNumberFormat="1" applyFont="1" applyBorder="1" applyAlignment="1" applyProtection="1">
      <alignment vertical="center"/>
      <protection locked="0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5" xfId="0" applyNumberFormat="1" applyFont="1" applyBorder="1" applyAlignment="1" applyProtection="1">
      <alignment vertical="center"/>
      <protection locked="0"/>
    </xf>
    <xf numFmtId="176" fontId="4" fillId="0" borderId="21" xfId="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vertical="center"/>
      <protection locked="0"/>
    </xf>
    <xf numFmtId="176" fontId="4" fillId="0" borderId="23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="75" zoomScaleNormal="75" zoomScaleSheetLayoutView="75" zoomScalePageLayoutView="0" workbookViewId="0" topLeftCell="A1">
      <selection activeCell="I284" sqref="I284"/>
    </sheetView>
  </sheetViews>
  <sheetFormatPr defaultColWidth="11.59765625" defaultRowHeight="20.25" customHeight="1"/>
  <cols>
    <col min="1" max="1" width="12.8984375" style="1" customWidth="1"/>
    <col min="2" max="16384" width="11.59765625" style="1" customWidth="1"/>
  </cols>
  <sheetData>
    <row r="1" spans="1:11" ht="20.25" customHeigh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9:11" ht="20.25" customHeight="1" thickBot="1">
      <c r="I2" s="48" t="s">
        <v>27</v>
      </c>
      <c r="J2" s="47">
        <v>4</v>
      </c>
      <c r="K2" s="47" t="s">
        <v>0</v>
      </c>
    </row>
    <row r="3" spans="1:11" ht="20.25" customHeight="1">
      <c r="A3" s="70"/>
      <c r="B3" s="80" t="s">
        <v>1</v>
      </c>
      <c r="C3" s="74" t="s">
        <v>2</v>
      </c>
      <c r="D3" s="75"/>
      <c r="E3" s="75"/>
      <c r="F3" s="76"/>
      <c r="G3" s="77" t="s">
        <v>3</v>
      </c>
      <c r="H3" s="75"/>
      <c r="I3" s="75"/>
      <c r="J3" s="75"/>
      <c r="K3" s="78"/>
    </row>
    <row r="4" spans="1:11" s="2" customFormat="1" ht="20.25" customHeight="1">
      <c r="A4" s="71"/>
      <c r="B4" s="81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10</v>
      </c>
      <c r="J4" s="3" t="s">
        <v>11</v>
      </c>
      <c r="K4" s="5" t="s">
        <v>12</v>
      </c>
    </row>
    <row r="5" spans="1:11" ht="20.25" customHeight="1">
      <c r="A5" s="6" t="s">
        <v>13</v>
      </c>
      <c r="B5" s="19">
        <f aca="true" t="shared" si="0" ref="B5:B16">C5+D5+E5+F5</f>
        <v>60</v>
      </c>
      <c r="C5" s="20">
        <v>29</v>
      </c>
      <c r="D5" s="21">
        <v>28</v>
      </c>
      <c r="E5" s="21">
        <v>0</v>
      </c>
      <c r="F5" s="22">
        <v>3</v>
      </c>
      <c r="G5" s="23">
        <v>58</v>
      </c>
      <c r="H5" s="24">
        <v>0</v>
      </c>
      <c r="I5" s="24">
        <v>0</v>
      </c>
      <c r="J5" s="24">
        <v>0</v>
      </c>
      <c r="K5" s="25">
        <v>2</v>
      </c>
    </row>
    <row r="6" spans="1:11" ht="20.25" customHeight="1">
      <c r="A6" s="6" t="s">
        <v>14</v>
      </c>
      <c r="B6" s="19">
        <f t="shared" si="0"/>
        <v>9</v>
      </c>
      <c r="C6" s="20">
        <v>9</v>
      </c>
      <c r="D6" s="21">
        <v>0</v>
      </c>
      <c r="E6" s="21">
        <v>0</v>
      </c>
      <c r="F6" s="22">
        <v>0</v>
      </c>
      <c r="G6" s="23">
        <v>8</v>
      </c>
      <c r="H6" s="24">
        <v>0</v>
      </c>
      <c r="I6" s="24">
        <v>0</v>
      </c>
      <c r="J6" s="24">
        <v>0</v>
      </c>
      <c r="K6" s="25">
        <v>1</v>
      </c>
    </row>
    <row r="7" spans="1:11" ht="20.25" customHeight="1">
      <c r="A7" s="6" t="s">
        <v>15</v>
      </c>
      <c r="B7" s="19">
        <f t="shared" si="0"/>
        <v>206</v>
      </c>
      <c r="C7" s="20">
        <v>49</v>
      </c>
      <c r="D7" s="21">
        <v>156</v>
      </c>
      <c r="E7" s="21">
        <v>0</v>
      </c>
      <c r="F7" s="22">
        <v>1</v>
      </c>
      <c r="G7" s="23">
        <v>184</v>
      </c>
      <c r="H7" s="24">
        <v>0</v>
      </c>
      <c r="I7" s="24">
        <v>1</v>
      </c>
      <c r="J7" s="24">
        <v>0</v>
      </c>
      <c r="K7" s="25">
        <v>21</v>
      </c>
    </row>
    <row r="8" spans="1:11" ht="20.25" customHeight="1">
      <c r="A8" s="6" t="s">
        <v>16</v>
      </c>
      <c r="B8" s="19">
        <f t="shared" si="0"/>
        <v>11</v>
      </c>
      <c r="C8" s="20">
        <v>10</v>
      </c>
      <c r="D8" s="21">
        <v>1</v>
      </c>
      <c r="E8" s="21">
        <v>0</v>
      </c>
      <c r="F8" s="22">
        <v>0</v>
      </c>
      <c r="G8" s="23">
        <v>11</v>
      </c>
      <c r="H8" s="24">
        <v>0</v>
      </c>
      <c r="I8" s="24">
        <v>0</v>
      </c>
      <c r="J8" s="24">
        <v>0</v>
      </c>
      <c r="K8" s="25">
        <v>0</v>
      </c>
    </row>
    <row r="9" spans="1:11" ht="20.25" customHeight="1">
      <c r="A9" s="6" t="s">
        <v>17</v>
      </c>
      <c r="B9" s="19">
        <f t="shared" si="0"/>
        <v>58</v>
      </c>
      <c r="C9" s="20">
        <v>12</v>
      </c>
      <c r="D9" s="21">
        <v>46</v>
      </c>
      <c r="E9" s="21">
        <v>0</v>
      </c>
      <c r="F9" s="22">
        <v>0</v>
      </c>
      <c r="G9" s="23">
        <v>58</v>
      </c>
      <c r="H9" s="24">
        <v>0</v>
      </c>
      <c r="I9" s="24">
        <v>0</v>
      </c>
      <c r="J9" s="24">
        <v>0</v>
      </c>
      <c r="K9" s="25">
        <v>0</v>
      </c>
    </row>
    <row r="10" spans="1:11" ht="20.25" customHeight="1">
      <c r="A10" s="6" t="s">
        <v>18</v>
      </c>
      <c r="B10" s="19">
        <f t="shared" si="0"/>
        <v>9</v>
      </c>
      <c r="C10" s="20">
        <v>9</v>
      </c>
      <c r="D10" s="21">
        <v>0</v>
      </c>
      <c r="E10" s="21">
        <v>0</v>
      </c>
      <c r="F10" s="22">
        <v>0</v>
      </c>
      <c r="G10" s="23">
        <v>9</v>
      </c>
      <c r="H10" s="24">
        <v>0</v>
      </c>
      <c r="I10" s="24">
        <v>0</v>
      </c>
      <c r="J10" s="24">
        <v>0</v>
      </c>
      <c r="K10" s="25">
        <v>0</v>
      </c>
    </row>
    <row r="11" spans="1:11" ht="20.25" customHeight="1">
      <c r="A11" s="6" t="s">
        <v>19</v>
      </c>
      <c r="B11" s="19">
        <f t="shared" si="0"/>
        <v>5</v>
      </c>
      <c r="C11" s="20">
        <v>5</v>
      </c>
      <c r="D11" s="21">
        <v>0</v>
      </c>
      <c r="E11" s="21">
        <v>0</v>
      </c>
      <c r="F11" s="22">
        <v>0</v>
      </c>
      <c r="G11" s="23">
        <v>5</v>
      </c>
      <c r="H11" s="24">
        <v>0</v>
      </c>
      <c r="I11" s="24">
        <v>0</v>
      </c>
      <c r="J11" s="24">
        <v>0</v>
      </c>
      <c r="K11" s="25">
        <v>0</v>
      </c>
    </row>
    <row r="12" spans="1:11" ht="20.25" customHeight="1" thickBot="1">
      <c r="A12" s="10" t="s">
        <v>26</v>
      </c>
      <c r="B12" s="26">
        <f t="shared" si="0"/>
        <v>13</v>
      </c>
      <c r="C12" s="27">
        <v>13</v>
      </c>
      <c r="D12" s="28">
        <v>0</v>
      </c>
      <c r="E12" s="28">
        <v>0</v>
      </c>
      <c r="F12" s="29">
        <v>0</v>
      </c>
      <c r="G12" s="46">
        <v>13</v>
      </c>
      <c r="H12" s="30">
        <v>0</v>
      </c>
      <c r="I12" s="30">
        <v>0</v>
      </c>
      <c r="J12" s="30">
        <v>0</v>
      </c>
      <c r="K12" s="31">
        <v>0</v>
      </c>
    </row>
    <row r="13" spans="1:11" ht="20.25" customHeight="1" thickBot="1" thickTop="1">
      <c r="A13" s="11" t="s">
        <v>20</v>
      </c>
      <c r="B13" s="32">
        <f t="shared" si="0"/>
        <v>371</v>
      </c>
      <c r="C13" s="33">
        <f aca="true" t="shared" si="1" ref="C13:K13">SUM(C5:C12)</f>
        <v>136</v>
      </c>
      <c r="D13" s="34">
        <f t="shared" si="1"/>
        <v>231</v>
      </c>
      <c r="E13" s="34">
        <f t="shared" si="1"/>
        <v>0</v>
      </c>
      <c r="F13" s="35">
        <f t="shared" si="1"/>
        <v>4</v>
      </c>
      <c r="G13" s="36">
        <f t="shared" si="1"/>
        <v>346</v>
      </c>
      <c r="H13" s="34">
        <f t="shared" si="1"/>
        <v>0</v>
      </c>
      <c r="I13" s="34">
        <f t="shared" si="1"/>
        <v>1</v>
      </c>
      <c r="J13" s="34">
        <f t="shared" si="1"/>
        <v>0</v>
      </c>
      <c r="K13" s="37">
        <f t="shared" si="1"/>
        <v>24</v>
      </c>
    </row>
    <row r="14" spans="1:11" ht="20.25" customHeight="1" thickBot="1" thickTop="1">
      <c r="A14" s="11" t="s">
        <v>21</v>
      </c>
      <c r="B14" s="32">
        <f t="shared" si="0"/>
        <v>55</v>
      </c>
      <c r="C14" s="33">
        <f aca="true" t="shared" si="2" ref="C14:K14">C15-C13</f>
        <v>32</v>
      </c>
      <c r="D14" s="34">
        <f t="shared" si="2"/>
        <v>20</v>
      </c>
      <c r="E14" s="34">
        <f t="shared" si="2"/>
        <v>0</v>
      </c>
      <c r="F14" s="35">
        <f t="shared" si="2"/>
        <v>3</v>
      </c>
      <c r="G14" s="36">
        <f t="shared" si="2"/>
        <v>54</v>
      </c>
      <c r="H14" s="34">
        <f t="shared" si="2"/>
        <v>0</v>
      </c>
      <c r="I14" s="34">
        <f t="shared" si="2"/>
        <v>1</v>
      </c>
      <c r="J14" s="34">
        <f t="shared" si="2"/>
        <v>0</v>
      </c>
      <c r="K14" s="37">
        <f t="shared" si="2"/>
        <v>0</v>
      </c>
    </row>
    <row r="15" spans="1:11" ht="20.25" customHeight="1" thickBot="1" thickTop="1">
      <c r="A15" s="12" t="s">
        <v>22</v>
      </c>
      <c r="B15" s="38">
        <f t="shared" si="0"/>
        <v>426</v>
      </c>
      <c r="C15" s="39">
        <v>168</v>
      </c>
      <c r="D15" s="40">
        <v>251</v>
      </c>
      <c r="E15" s="40">
        <v>0</v>
      </c>
      <c r="F15" s="41">
        <v>7</v>
      </c>
      <c r="G15" s="42">
        <v>400</v>
      </c>
      <c r="H15" s="43">
        <v>0</v>
      </c>
      <c r="I15" s="43">
        <v>2</v>
      </c>
      <c r="J15" s="43">
        <v>0</v>
      </c>
      <c r="K15" s="44">
        <v>24</v>
      </c>
    </row>
    <row r="16" spans="1:6" ht="20.25" customHeight="1">
      <c r="A16" s="2" t="s">
        <v>31</v>
      </c>
      <c r="B16" s="68">
        <f t="shared" si="0"/>
        <v>35122</v>
      </c>
      <c r="C16" s="68">
        <v>23939</v>
      </c>
      <c r="D16" s="68">
        <v>10274</v>
      </c>
      <c r="E16" s="68">
        <v>0</v>
      </c>
      <c r="F16" s="68">
        <v>909</v>
      </c>
    </row>
    <row r="17" ht="20.25" customHeight="1" thickBot="1"/>
    <row r="18" spans="1:11" ht="20.25" customHeight="1">
      <c r="A18" s="70"/>
      <c r="B18" s="72" t="s">
        <v>23</v>
      </c>
      <c r="C18" s="74" t="s">
        <v>2</v>
      </c>
      <c r="D18" s="75"/>
      <c r="E18" s="75"/>
      <c r="F18" s="76"/>
      <c r="G18" s="77" t="s">
        <v>3</v>
      </c>
      <c r="H18" s="75"/>
      <c r="I18" s="75"/>
      <c r="J18" s="75"/>
      <c r="K18" s="78"/>
    </row>
    <row r="19" spans="1:11" ht="20.25" customHeight="1">
      <c r="A19" s="71"/>
      <c r="B19" s="73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10</v>
      </c>
      <c r="J19" s="3" t="s">
        <v>11</v>
      </c>
      <c r="K19" s="5" t="s">
        <v>12</v>
      </c>
    </row>
    <row r="20" spans="1:11" ht="20.25" customHeight="1" thickBot="1">
      <c r="A20" s="9" t="s">
        <v>24</v>
      </c>
      <c r="B20" s="13">
        <f>C20+D20+E20+F20</f>
        <v>107255</v>
      </c>
      <c r="C20" s="14">
        <v>29577</v>
      </c>
      <c r="D20" s="15">
        <v>41395</v>
      </c>
      <c r="E20" s="15">
        <v>1631</v>
      </c>
      <c r="F20" s="16">
        <v>34652</v>
      </c>
      <c r="G20" s="17">
        <v>96175</v>
      </c>
      <c r="H20" s="15">
        <v>2090</v>
      </c>
      <c r="I20" s="15">
        <v>3569</v>
      </c>
      <c r="J20" s="15">
        <v>291</v>
      </c>
      <c r="K20" s="18">
        <v>5130</v>
      </c>
    </row>
    <row r="21" spans="1:11" ht="20.25" customHeight="1">
      <c r="A21" s="79" t="s">
        <v>32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9:11" ht="20.25" customHeight="1" thickBot="1">
      <c r="I22" s="48" t="s">
        <v>27</v>
      </c>
      <c r="J22" s="47">
        <v>5</v>
      </c>
      <c r="K22" s="47" t="s">
        <v>0</v>
      </c>
    </row>
    <row r="23" spans="1:11" ht="20.25" customHeight="1">
      <c r="A23" s="70"/>
      <c r="B23" s="80" t="s">
        <v>1</v>
      </c>
      <c r="C23" s="74" t="s">
        <v>2</v>
      </c>
      <c r="D23" s="75"/>
      <c r="E23" s="75"/>
      <c r="F23" s="76"/>
      <c r="G23" s="77" t="s">
        <v>3</v>
      </c>
      <c r="H23" s="75"/>
      <c r="I23" s="75"/>
      <c r="J23" s="75"/>
      <c r="K23" s="78"/>
    </row>
    <row r="24" spans="1:11" ht="20.25" customHeight="1">
      <c r="A24" s="71"/>
      <c r="B24" s="81"/>
      <c r="C24" s="7" t="s">
        <v>4</v>
      </c>
      <c r="D24" s="3" t="s">
        <v>5</v>
      </c>
      <c r="E24" s="3" t="s">
        <v>6</v>
      </c>
      <c r="F24" s="8" t="s">
        <v>7</v>
      </c>
      <c r="G24" s="4" t="s">
        <v>8</v>
      </c>
      <c r="H24" s="3" t="s">
        <v>9</v>
      </c>
      <c r="I24" s="3" t="s">
        <v>10</v>
      </c>
      <c r="J24" s="3" t="s">
        <v>11</v>
      </c>
      <c r="K24" s="5" t="s">
        <v>12</v>
      </c>
    </row>
    <row r="25" spans="1:11" ht="20.25" customHeight="1">
      <c r="A25" s="6" t="s">
        <v>13</v>
      </c>
      <c r="B25" s="19">
        <f aca="true" t="shared" si="3" ref="B25:B36">C25+D25+E25+F25</f>
        <v>37</v>
      </c>
      <c r="C25" s="20">
        <v>24</v>
      </c>
      <c r="D25" s="21">
        <v>8</v>
      </c>
      <c r="E25" s="21">
        <v>0</v>
      </c>
      <c r="F25" s="22">
        <v>5</v>
      </c>
      <c r="G25" s="23">
        <v>34</v>
      </c>
      <c r="H25" s="24">
        <v>0</v>
      </c>
      <c r="I25" s="24">
        <v>0</v>
      </c>
      <c r="J25" s="24">
        <v>0</v>
      </c>
      <c r="K25" s="25">
        <v>3</v>
      </c>
    </row>
    <row r="26" spans="1:11" ht="20.25" customHeight="1">
      <c r="A26" s="6" t="s">
        <v>14</v>
      </c>
      <c r="B26" s="19">
        <f t="shared" si="3"/>
        <v>9</v>
      </c>
      <c r="C26" s="20">
        <v>9</v>
      </c>
      <c r="D26" s="21">
        <v>0</v>
      </c>
      <c r="E26" s="21">
        <v>0</v>
      </c>
      <c r="F26" s="22">
        <v>0</v>
      </c>
      <c r="G26" s="23">
        <v>9</v>
      </c>
      <c r="H26" s="24">
        <v>0</v>
      </c>
      <c r="I26" s="24">
        <v>0</v>
      </c>
      <c r="J26" s="24">
        <v>0</v>
      </c>
      <c r="K26" s="25">
        <v>0</v>
      </c>
    </row>
    <row r="27" spans="1:11" ht="20.25" customHeight="1">
      <c r="A27" s="6" t="s">
        <v>15</v>
      </c>
      <c r="B27" s="19">
        <f t="shared" si="3"/>
        <v>65</v>
      </c>
      <c r="C27" s="20">
        <v>31</v>
      </c>
      <c r="D27" s="21">
        <v>32</v>
      </c>
      <c r="E27" s="21">
        <v>0</v>
      </c>
      <c r="F27" s="22">
        <v>2</v>
      </c>
      <c r="G27" s="23">
        <v>65</v>
      </c>
      <c r="H27" s="24">
        <v>0</v>
      </c>
      <c r="I27" s="24">
        <v>0</v>
      </c>
      <c r="J27" s="24">
        <v>0</v>
      </c>
      <c r="K27" s="25">
        <v>0</v>
      </c>
    </row>
    <row r="28" spans="1:11" ht="20.25" customHeight="1">
      <c r="A28" s="6" t="s">
        <v>16</v>
      </c>
      <c r="B28" s="19">
        <f t="shared" si="3"/>
        <v>2</v>
      </c>
      <c r="C28" s="20">
        <v>2</v>
      </c>
      <c r="D28" s="21">
        <v>0</v>
      </c>
      <c r="E28" s="21">
        <v>0</v>
      </c>
      <c r="F28" s="22">
        <v>0</v>
      </c>
      <c r="G28" s="23">
        <v>2</v>
      </c>
      <c r="H28" s="24">
        <v>0</v>
      </c>
      <c r="I28" s="24">
        <v>0</v>
      </c>
      <c r="J28" s="24">
        <v>0</v>
      </c>
      <c r="K28" s="25">
        <v>0</v>
      </c>
    </row>
    <row r="29" spans="1:11" ht="20.25" customHeight="1">
      <c r="A29" s="6" t="s">
        <v>17</v>
      </c>
      <c r="B29" s="19">
        <f t="shared" si="3"/>
        <v>4</v>
      </c>
      <c r="C29" s="20">
        <v>4</v>
      </c>
      <c r="D29" s="21">
        <v>0</v>
      </c>
      <c r="E29" s="21">
        <v>0</v>
      </c>
      <c r="F29" s="22">
        <v>0</v>
      </c>
      <c r="G29" s="23">
        <v>4</v>
      </c>
      <c r="H29" s="24">
        <v>0</v>
      </c>
      <c r="I29" s="24">
        <v>0</v>
      </c>
      <c r="J29" s="24">
        <v>0</v>
      </c>
      <c r="K29" s="25">
        <v>0</v>
      </c>
    </row>
    <row r="30" spans="1:11" ht="20.25" customHeight="1">
      <c r="A30" s="6" t="s">
        <v>18</v>
      </c>
      <c r="B30" s="19">
        <f t="shared" si="3"/>
        <v>6</v>
      </c>
      <c r="C30" s="20">
        <v>6</v>
      </c>
      <c r="D30" s="21">
        <v>0</v>
      </c>
      <c r="E30" s="21">
        <v>0</v>
      </c>
      <c r="F30" s="22">
        <v>0</v>
      </c>
      <c r="G30" s="23">
        <v>6</v>
      </c>
      <c r="H30" s="24">
        <v>0</v>
      </c>
      <c r="I30" s="24">
        <v>0</v>
      </c>
      <c r="J30" s="24">
        <v>0</v>
      </c>
      <c r="K30" s="25">
        <v>0</v>
      </c>
    </row>
    <row r="31" spans="1:11" ht="20.25" customHeight="1">
      <c r="A31" s="6" t="s">
        <v>19</v>
      </c>
      <c r="B31" s="19">
        <f t="shared" si="3"/>
        <v>3</v>
      </c>
      <c r="C31" s="20">
        <v>3</v>
      </c>
      <c r="D31" s="21">
        <v>0</v>
      </c>
      <c r="E31" s="21">
        <v>0</v>
      </c>
      <c r="F31" s="22">
        <v>0</v>
      </c>
      <c r="G31" s="23">
        <v>3</v>
      </c>
      <c r="H31" s="24">
        <v>0</v>
      </c>
      <c r="I31" s="24">
        <v>0</v>
      </c>
      <c r="J31" s="24">
        <v>0</v>
      </c>
      <c r="K31" s="25">
        <v>0</v>
      </c>
    </row>
    <row r="32" spans="1:11" ht="20.25" customHeight="1" thickBot="1">
      <c r="A32" s="10" t="s">
        <v>26</v>
      </c>
      <c r="B32" s="26">
        <f t="shared" si="3"/>
        <v>7</v>
      </c>
      <c r="C32" s="27">
        <v>7</v>
      </c>
      <c r="D32" s="28">
        <v>0</v>
      </c>
      <c r="E32" s="28">
        <v>0</v>
      </c>
      <c r="F32" s="29">
        <v>0</v>
      </c>
      <c r="G32" s="46">
        <v>7</v>
      </c>
      <c r="H32" s="30">
        <v>0</v>
      </c>
      <c r="I32" s="30">
        <v>0</v>
      </c>
      <c r="J32" s="30">
        <v>0</v>
      </c>
      <c r="K32" s="31">
        <v>0</v>
      </c>
    </row>
    <row r="33" spans="1:11" ht="20.25" customHeight="1" thickBot="1" thickTop="1">
      <c r="A33" s="11" t="s">
        <v>20</v>
      </c>
      <c r="B33" s="32">
        <f t="shared" si="3"/>
        <v>133</v>
      </c>
      <c r="C33" s="33">
        <f aca="true" t="shared" si="4" ref="C33:K33">SUM(C25:C32)</f>
        <v>86</v>
      </c>
      <c r="D33" s="34">
        <f t="shared" si="4"/>
        <v>40</v>
      </c>
      <c r="E33" s="34">
        <f t="shared" si="4"/>
        <v>0</v>
      </c>
      <c r="F33" s="35">
        <f t="shared" si="4"/>
        <v>7</v>
      </c>
      <c r="G33" s="36">
        <f t="shared" si="4"/>
        <v>130</v>
      </c>
      <c r="H33" s="34">
        <f t="shared" si="4"/>
        <v>0</v>
      </c>
      <c r="I33" s="34">
        <f t="shared" si="4"/>
        <v>0</v>
      </c>
      <c r="J33" s="34">
        <f t="shared" si="4"/>
        <v>0</v>
      </c>
      <c r="K33" s="37">
        <f t="shared" si="4"/>
        <v>3</v>
      </c>
    </row>
    <row r="34" spans="1:11" ht="20.25" customHeight="1" thickBot="1" thickTop="1">
      <c r="A34" s="11" t="s">
        <v>21</v>
      </c>
      <c r="B34" s="32">
        <f t="shared" si="3"/>
        <v>22</v>
      </c>
      <c r="C34" s="33">
        <f aca="true" t="shared" si="5" ref="C34:K34">C35-C33</f>
        <v>19</v>
      </c>
      <c r="D34" s="34">
        <f t="shared" si="5"/>
        <v>0</v>
      </c>
      <c r="E34" s="34">
        <f t="shared" si="5"/>
        <v>0</v>
      </c>
      <c r="F34" s="35">
        <f t="shared" si="5"/>
        <v>3</v>
      </c>
      <c r="G34" s="36">
        <f t="shared" si="5"/>
        <v>22</v>
      </c>
      <c r="H34" s="34">
        <f t="shared" si="5"/>
        <v>0</v>
      </c>
      <c r="I34" s="34">
        <f t="shared" si="5"/>
        <v>0</v>
      </c>
      <c r="J34" s="34">
        <f t="shared" si="5"/>
        <v>0</v>
      </c>
      <c r="K34" s="37">
        <f t="shared" si="5"/>
        <v>0</v>
      </c>
    </row>
    <row r="35" spans="1:11" ht="20.25" customHeight="1" thickBot="1" thickTop="1">
      <c r="A35" s="12" t="s">
        <v>22</v>
      </c>
      <c r="B35" s="38">
        <f t="shared" si="3"/>
        <v>155</v>
      </c>
      <c r="C35" s="39">
        <v>105</v>
      </c>
      <c r="D35" s="40">
        <v>40</v>
      </c>
      <c r="E35" s="40">
        <v>0</v>
      </c>
      <c r="F35" s="41">
        <v>10</v>
      </c>
      <c r="G35" s="42">
        <v>152</v>
      </c>
      <c r="H35" s="43">
        <v>0</v>
      </c>
      <c r="I35" s="43">
        <v>0</v>
      </c>
      <c r="J35" s="43">
        <v>0</v>
      </c>
      <c r="K35" s="44">
        <v>3</v>
      </c>
    </row>
    <row r="36" spans="1:6" ht="20.25" customHeight="1">
      <c r="A36" s="2" t="str">
        <f>A16</f>
        <v>延床面積合計</v>
      </c>
      <c r="B36" s="69">
        <f t="shared" si="3"/>
        <v>17184</v>
      </c>
      <c r="C36" s="69">
        <v>13553</v>
      </c>
      <c r="D36" s="69">
        <v>2346</v>
      </c>
      <c r="E36" s="69">
        <v>0</v>
      </c>
      <c r="F36" s="69">
        <v>1285</v>
      </c>
    </row>
    <row r="37" ht="20.25" customHeight="1" thickBot="1">
      <c r="A37" s="2"/>
    </row>
    <row r="38" spans="1:11" ht="20.25" customHeight="1">
      <c r="A38" s="70"/>
      <c r="B38" s="72" t="s">
        <v>23</v>
      </c>
      <c r="C38" s="74" t="s">
        <v>2</v>
      </c>
      <c r="D38" s="75"/>
      <c r="E38" s="75"/>
      <c r="F38" s="76"/>
      <c r="G38" s="77" t="s">
        <v>3</v>
      </c>
      <c r="H38" s="75"/>
      <c r="I38" s="75"/>
      <c r="J38" s="75"/>
      <c r="K38" s="78"/>
    </row>
    <row r="39" spans="1:11" ht="20.25" customHeight="1">
      <c r="A39" s="71"/>
      <c r="B39" s="73"/>
      <c r="C39" s="7" t="s">
        <v>4</v>
      </c>
      <c r="D39" s="3" t="s">
        <v>5</v>
      </c>
      <c r="E39" s="3" t="s">
        <v>6</v>
      </c>
      <c r="F39" s="8" t="s">
        <v>7</v>
      </c>
      <c r="G39" s="4" t="s">
        <v>8</v>
      </c>
      <c r="H39" s="3" t="s">
        <v>9</v>
      </c>
      <c r="I39" s="3" t="s">
        <v>10</v>
      </c>
      <c r="J39" s="3" t="s">
        <v>11</v>
      </c>
      <c r="K39" s="5" t="s">
        <v>12</v>
      </c>
    </row>
    <row r="40" spans="1:11" ht="20.25" customHeight="1" thickBot="1">
      <c r="A40" s="9" t="s">
        <v>24</v>
      </c>
      <c r="B40" s="13">
        <f>C40+D40+E40+F40</f>
        <v>97076</v>
      </c>
      <c r="C40" s="14">
        <v>28848</v>
      </c>
      <c r="D40" s="15">
        <v>41264</v>
      </c>
      <c r="E40" s="15">
        <v>1008</v>
      </c>
      <c r="F40" s="16">
        <v>25956</v>
      </c>
      <c r="G40" s="17">
        <v>87288</v>
      </c>
      <c r="H40" s="15">
        <v>1842</v>
      </c>
      <c r="I40" s="15">
        <v>2883</v>
      </c>
      <c r="J40" s="15">
        <v>460</v>
      </c>
      <c r="K40" s="18">
        <v>4603</v>
      </c>
    </row>
    <row r="41" spans="1:11" ht="20.25" customHeight="1">
      <c r="A41" s="79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9:11" ht="20.25" customHeight="1" thickBot="1">
      <c r="I42" s="48" t="str">
        <f>I22</f>
        <v>平成19年</v>
      </c>
      <c r="J42" s="47">
        <v>6</v>
      </c>
      <c r="K42" s="47" t="s">
        <v>0</v>
      </c>
    </row>
    <row r="43" spans="1:11" ht="20.25" customHeight="1">
      <c r="A43" s="70"/>
      <c r="B43" s="80" t="s">
        <v>1</v>
      </c>
      <c r="C43" s="74" t="s">
        <v>2</v>
      </c>
      <c r="D43" s="75"/>
      <c r="E43" s="75"/>
      <c r="F43" s="76"/>
      <c r="G43" s="77" t="s">
        <v>3</v>
      </c>
      <c r="H43" s="75"/>
      <c r="I43" s="75"/>
      <c r="J43" s="75"/>
      <c r="K43" s="78"/>
    </row>
    <row r="44" spans="1:11" ht="20.25" customHeight="1">
      <c r="A44" s="71"/>
      <c r="B44" s="81"/>
      <c r="C44" s="7" t="s">
        <v>4</v>
      </c>
      <c r="D44" s="3" t="s">
        <v>5</v>
      </c>
      <c r="E44" s="3" t="s">
        <v>6</v>
      </c>
      <c r="F44" s="8" t="s">
        <v>7</v>
      </c>
      <c r="G44" s="4" t="s">
        <v>8</v>
      </c>
      <c r="H44" s="3" t="s">
        <v>9</v>
      </c>
      <c r="I44" s="3" t="s">
        <v>10</v>
      </c>
      <c r="J44" s="3" t="s">
        <v>11</v>
      </c>
      <c r="K44" s="5" t="s">
        <v>12</v>
      </c>
    </row>
    <row r="45" spans="1:11" ht="20.25" customHeight="1">
      <c r="A45" s="6" t="s">
        <v>13</v>
      </c>
      <c r="B45" s="19">
        <f aca="true" t="shared" si="6" ref="B45:B56">C45+D45+E45+F45</f>
        <v>87</v>
      </c>
      <c r="C45" s="20">
        <v>35</v>
      </c>
      <c r="D45" s="21">
        <v>49</v>
      </c>
      <c r="E45" s="21">
        <v>0</v>
      </c>
      <c r="F45" s="22">
        <v>3</v>
      </c>
      <c r="G45" s="23">
        <v>86</v>
      </c>
      <c r="H45" s="24">
        <v>0</v>
      </c>
      <c r="I45" s="24">
        <v>0</v>
      </c>
      <c r="J45" s="24">
        <v>0</v>
      </c>
      <c r="K45" s="25">
        <v>1</v>
      </c>
    </row>
    <row r="46" spans="1:11" ht="20.25" customHeight="1">
      <c r="A46" s="6" t="s">
        <v>14</v>
      </c>
      <c r="B46" s="19">
        <f t="shared" si="6"/>
        <v>201</v>
      </c>
      <c r="C46" s="20">
        <v>12</v>
      </c>
      <c r="D46" s="21">
        <v>10</v>
      </c>
      <c r="E46" s="21">
        <v>179</v>
      </c>
      <c r="F46" s="22">
        <v>0</v>
      </c>
      <c r="G46" s="23">
        <v>12</v>
      </c>
      <c r="H46" s="24">
        <v>10</v>
      </c>
      <c r="I46" s="24">
        <v>0</v>
      </c>
      <c r="J46" s="24">
        <v>0</v>
      </c>
      <c r="K46" s="25">
        <v>179</v>
      </c>
    </row>
    <row r="47" spans="1:11" ht="20.25" customHeight="1">
      <c r="A47" s="6" t="s">
        <v>15</v>
      </c>
      <c r="B47" s="19">
        <f t="shared" si="6"/>
        <v>160</v>
      </c>
      <c r="C47" s="20">
        <v>58</v>
      </c>
      <c r="D47" s="21">
        <v>100</v>
      </c>
      <c r="E47" s="21">
        <v>1</v>
      </c>
      <c r="F47" s="22">
        <v>1</v>
      </c>
      <c r="G47" s="23">
        <v>160</v>
      </c>
      <c r="H47" s="24">
        <v>0</v>
      </c>
      <c r="I47" s="24">
        <v>0</v>
      </c>
      <c r="J47" s="24">
        <v>0</v>
      </c>
      <c r="K47" s="25">
        <v>0</v>
      </c>
    </row>
    <row r="48" spans="1:11" ht="20.25" customHeight="1">
      <c r="A48" s="6" t="s">
        <v>16</v>
      </c>
      <c r="B48" s="19">
        <f t="shared" si="6"/>
        <v>20</v>
      </c>
      <c r="C48" s="20">
        <v>5</v>
      </c>
      <c r="D48" s="21">
        <v>14</v>
      </c>
      <c r="E48" s="21">
        <v>1</v>
      </c>
      <c r="F48" s="22">
        <v>0</v>
      </c>
      <c r="G48" s="23">
        <v>10</v>
      </c>
      <c r="H48" s="24">
        <v>10</v>
      </c>
      <c r="I48" s="24">
        <v>0</v>
      </c>
      <c r="J48" s="24">
        <v>0</v>
      </c>
      <c r="K48" s="25">
        <v>0</v>
      </c>
    </row>
    <row r="49" spans="1:11" ht="20.25" customHeight="1">
      <c r="A49" s="6" t="s">
        <v>17</v>
      </c>
      <c r="B49" s="19">
        <f t="shared" si="6"/>
        <v>34</v>
      </c>
      <c r="C49" s="20">
        <v>12</v>
      </c>
      <c r="D49" s="21">
        <v>22</v>
      </c>
      <c r="E49" s="21">
        <v>0</v>
      </c>
      <c r="F49" s="22">
        <v>0</v>
      </c>
      <c r="G49" s="23">
        <v>34</v>
      </c>
      <c r="H49" s="24">
        <v>0</v>
      </c>
      <c r="I49" s="24">
        <v>0</v>
      </c>
      <c r="J49" s="24">
        <v>0</v>
      </c>
      <c r="K49" s="25">
        <v>0</v>
      </c>
    </row>
    <row r="50" spans="1:11" ht="20.25" customHeight="1">
      <c r="A50" s="6" t="s">
        <v>18</v>
      </c>
      <c r="B50" s="19">
        <f t="shared" si="6"/>
        <v>5</v>
      </c>
      <c r="C50" s="20">
        <v>5</v>
      </c>
      <c r="D50" s="21">
        <v>0</v>
      </c>
      <c r="E50" s="21">
        <v>0</v>
      </c>
      <c r="F50" s="22">
        <v>0</v>
      </c>
      <c r="G50" s="23">
        <v>5</v>
      </c>
      <c r="H50" s="24">
        <v>0</v>
      </c>
      <c r="I50" s="24">
        <v>0</v>
      </c>
      <c r="J50" s="24">
        <v>0</v>
      </c>
      <c r="K50" s="25">
        <v>0</v>
      </c>
    </row>
    <row r="51" spans="1:11" ht="20.25" customHeight="1">
      <c r="A51" s="6" t="s">
        <v>19</v>
      </c>
      <c r="B51" s="19">
        <f t="shared" si="6"/>
        <v>5</v>
      </c>
      <c r="C51" s="20">
        <v>5</v>
      </c>
      <c r="D51" s="21">
        <v>0</v>
      </c>
      <c r="E51" s="21">
        <v>0</v>
      </c>
      <c r="F51" s="22">
        <v>0</v>
      </c>
      <c r="G51" s="23">
        <v>5</v>
      </c>
      <c r="H51" s="24">
        <v>0</v>
      </c>
      <c r="I51" s="24">
        <v>0</v>
      </c>
      <c r="J51" s="24">
        <v>0</v>
      </c>
      <c r="K51" s="25">
        <v>0</v>
      </c>
    </row>
    <row r="52" spans="1:11" ht="20.25" customHeight="1" thickBot="1">
      <c r="A52" s="10" t="s">
        <v>26</v>
      </c>
      <c r="B52" s="26">
        <f t="shared" si="6"/>
        <v>15</v>
      </c>
      <c r="C52" s="27">
        <v>15</v>
      </c>
      <c r="D52" s="28">
        <v>0</v>
      </c>
      <c r="E52" s="28">
        <v>0</v>
      </c>
      <c r="F52" s="29">
        <v>0</v>
      </c>
      <c r="G52" s="46">
        <v>15</v>
      </c>
      <c r="H52" s="30">
        <v>0</v>
      </c>
      <c r="I52" s="30">
        <v>0</v>
      </c>
      <c r="J52" s="30">
        <v>0</v>
      </c>
      <c r="K52" s="31">
        <v>0</v>
      </c>
    </row>
    <row r="53" spans="1:11" ht="20.25" customHeight="1" thickBot="1" thickTop="1">
      <c r="A53" s="11" t="s">
        <v>20</v>
      </c>
      <c r="B53" s="32">
        <f t="shared" si="6"/>
        <v>527</v>
      </c>
      <c r="C53" s="33">
        <f aca="true" t="shared" si="7" ref="C53:K53">SUM(C45:C52)</f>
        <v>147</v>
      </c>
      <c r="D53" s="34">
        <f t="shared" si="7"/>
        <v>195</v>
      </c>
      <c r="E53" s="34">
        <f t="shared" si="7"/>
        <v>181</v>
      </c>
      <c r="F53" s="35">
        <f t="shared" si="7"/>
        <v>4</v>
      </c>
      <c r="G53" s="36">
        <f t="shared" si="7"/>
        <v>327</v>
      </c>
      <c r="H53" s="34">
        <f t="shared" si="7"/>
        <v>20</v>
      </c>
      <c r="I53" s="34">
        <f t="shared" si="7"/>
        <v>0</v>
      </c>
      <c r="J53" s="34">
        <f t="shared" si="7"/>
        <v>0</v>
      </c>
      <c r="K53" s="37">
        <f t="shared" si="7"/>
        <v>180</v>
      </c>
    </row>
    <row r="54" spans="1:11" ht="20.25" customHeight="1" thickBot="1" thickTop="1">
      <c r="A54" s="11" t="s">
        <v>21</v>
      </c>
      <c r="B54" s="32">
        <f t="shared" si="6"/>
        <v>56</v>
      </c>
      <c r="C54" s="33">
        <f aca="true" t="shared" si="8" ref="C54:K54">C55-C53</f>
        <v>22</v>
      </c>
      <c r="D54" s="34">
        <f t="shared" si="8"/>
        <v>29</v>
      </c>
      <c r="E54" s="34">
        <f t="shared" si="8"/>
        <v>0</v>
      </c>
      <c r="F54" s="35">
        <f t="shared" si="8"/>
        <v>5</v>
      </c>
      <c r="G54" s="36">
        <f t="shared" si="8"/>
        <v>56</v>
      </c>
      <c r="H54" s="34">
        <f t="shared" si="8"/>
        <v>0</v>
      </c>
      <c r="I54" s="34">
        <f t="shared" si="8"/>
        <v>0</v>
      </c>
      <c r="J54" s="34">
        <f t="shared" si="8"/>
        <v>0</v>
      </c>
      <c r="K54" s="37">
        <f t="shared" si="8"/>
        <v>0</v>
      </c>
    </row>
    <row r="55" spans="1:11" ht="20.25" customHeight="1" thickBot="1" thickTop="1">
      <c r="A55" s="12" t="s">
        <v>22</v>
      </c>
      <c r="B55" s="38">
        <f t="shared" si="6"/>
        <v>583</v>
      </c>
      <c r="C55" s="39">
        <v>169</v>
      </c>
      <c r="D55" s="40">
        <v>224</v>
      </c>
      <c r="E55" s="40">
        <v>181</v>
      </c>
      <c r="F55" s="41">
        <v>9</v>
      </c>
      <c r="G55" s="42">
        <v>383</v>
      </c>
      <c r="H55" s="43">
        <v>20</v>
      </c>
      <c r="I55" s="43">
        <v>0</v>
      </c>
      <c r="J55" s="43">
        <v>0</v>
      </c>
      <c r="K55" s="44">
        <v>180</v>
      </c>
    </row>
    <row r="56" spans="1:6" ht="20.25" customHeight="1">
      <c r="A56" s="2" t="str">
        <f>A36</f>
        <v>延床面積合計</v>
      </c>
      <c r="B56" s="68">
        <f t="shared" si="6"/>
        <v>50178</v>
      </c>
      <c r="C56" s="1">
        <v>23976</v>
      </c>
      <c r="D56" s="1">
        <v>11524</v>
      </c>
      <c r="E56" s="1">
        <v>13652</v>
      </c>
      <c r="F56" s="1">
        <v>1026</v>
      </c>
    </row>
    <row r="57" ht="20.25" customHeight="1" thickBot="1"/>
    <row r="58" spans="1:11" ht="20.25" customHeight="1">
      <c r="A58" s="70"/>
      <c r="B58" s="72" t="s">
        <v>23</v>
      </c>
      <c r="C58" s="74" t="s">
        <v>2</v>
      </c>
      <c r="D58" s="75"/>
      <c r="E58" s="75"/>
      <c r="F58" s="76"/>
      <c r="G58" s="77" t="s">
        <v>3</v>
      </c>
      <c r="H58" s="75"/>
      <c r="I58" s="75"/>
      <c r="J58" s="75"/>
      <c r="K58" s="78"/>
    </row>
    <row r="59" spans="1:11" ht="20.25" customHeight="1">
      <c r="A59" s="71"/>
      <c r="B59" s="73"/>
      <c r="C59" s="7" t="s">
        <v>4</v>
      </c>
      <c r="D59" s="3" t="s">
        <v>5</v>
      </c>
      <c r="E59" s="3" t="s">
        <v>6</v>
      </c>
      <c r="F59" s="8" t="s">
        <v>7</v>
      </c>
      <c r="G59" s="4" t="s">
        <v>8</v>
      </c>
      <c r="H59" s="3" t="s">
        <v>9</v>
      </c>
      <c r="I59" s="3" t="s">
        <v>10</v>
      </c>
      <c r="J59" s="3" t="s">
        <v>11</v>
      </c>
      <c r="K59" s="5" t="s">
        <v>12</v>
      </c>
    </row>
    <row r="60" spans="1:11" ht="20.25" customHeight="1" thickBot="1">
      <c r="A60" s="9" t="s">
        <v>24</v>
      </c>
      <c r="B60" s="13">
        <f>C60+D60+E60+F60</f>
        <v>121149</v>
      </c>
      <c r="C60" s="14">
        <v>31695</v>
      </c>
      <c r="D60" s="15">
        <v>53406</v>
      </c>
      <c r="E60" s="15">
        <v>1421</v>
      </c>
      <c r="F60" s="16">
        <v>34627</v>
      </c>
      <c r="G60" s="17">
        <v>109700</v>
      </c>
      <c r="H60" s="15">
        <v>2689</v>
      </c>
      <c r="I60" s="15">
        <v>3005</v>
      </c>
      <c r="J60" s="15">
        <v>492</v>
      </c>
      <c r="K60" s="18">
        <v>5263</v>
      </c>
    </row>
    <row r="61" spans="1:11" ht="20.25" customHeight="1">
      <c r="A61" s="79" t="s">
        <v>32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9:11" ht="20.25" customHeight="1" thickBot="1">
      <c r="I62" s="48" t="str">
        <f>I42</f>
        <v>平成19年</v>
      </c>
      <c r="J62" s="47">
        <v>7</v>
      </c>
      <c r="K62" s="47" t="s">
        <v>0</v>
      </c>
    </row>
    <row r="63" spans="1:11" ht="20.25" customHeight="1">
      <c r="A63" s="70"/>
      <c r="B63" s="80" t="s">
        <v>1</v>
      </c>
      <c r="C63" s="74" t="s">
        <v>2</v>
      </c>
      <c r="D63" s="75"/>
      <c r="E63" s="75"/>
      <c r="F63" s="76"/>
      <c r="G63" s="77" t="s">
        <v>3</v>
      </c>
      <c r="H63" s="75"/>
      <c r="I63" s="75"/>
      <c r="J63" s="75"/>
      <c r="K63" s="78"/>
    </row>
    <row r="64" spans="1:11" ht="20.25" customHeight="1">
      <c r="A64" s="71"/>
      <c r="B64" s="81"/>
      <c r="C64" s="7" t="s">
        <v>4</v>
      </c>
      <c r="D64" s="3" t="s">
        <v>5</v>
      </c>
      <c r="E64" s="3" t="s">
        <v>6</v>
      </c>
      <c r="F64" s="8" t="s">
        <v>7</v>
      </c>
      <c r="G64" s="4" t="s">
        <v>8</v>
      </c>
      <c r="H64" s="3" t="s">
        <v>9</v>
      </c>
      <c r="I64" s="3" t="s">
        <v>10</v>
      </c>
      <c r="J64" s="3" t="s">
        <v>11</v>
      </c>
      <c r="K64" s="5" t="s">
        <v>12</v>
      </c>
    </row>
    <row r="65" spans="1:11" ht="20.25" customHeight="1">
      <c r="A65" s="6" t="s">
        <v>13</v>
      </c>
      <c r="B65" s="19">
        <f aca="true" t="shared" si="9" ref="B65:B76">C65+D65+E65+F65</f>
        <v>40</v>
      </c>
      <c r="C65" s="20">
        <v>29</v>
      </c>
      <c r="D65" s="21">
        <v>0</v>
      </c>
      <c r="E65" s="21">
        <v>1</v>
      </c>
      <c r="F65" s="22">
        <v>10</v>
      </c>
      <c r="G65" s="23">
        <v>40</v>
      </c>
      <c r="H65" s="24">
        <v>0</v>
      </c>
      <c r="I65" s="24">
        <v>0</v>
      </c>
      <c r="J65" s="24">
        <v>0</v>
      </c>
      <c r="K65" s="25">
        <v>0</v>
      </c>
    </row>
    <row r="66" spans="1:11" ht="20.25" customHeight="1">
      <c r="A66" s="6" t="s">
        <v>14</v>
      </c>
      <c r="B66" s="19">
        <f t="shared" si="9"/>
        <v>5</v>
      </c>
      <c r="C66" s="20">
        <v>5</v>
      </c>
      <c r="D66" s="21">
        <v>0</v>
      </c>
      <c r="E66" s="21">
        <v>0</v>
      </c>
      <c r="F66" s="22">
        <v>0</v>
      </c>
      <c r="G66" s="23">
        <v>5</v>
      </c>
      <c r="H66" s="24">
        <v>0</v>
      </c>
      <c r="I66" s="24">
        <v>0</v>
      </c>
      <c r="J66" s="24">
        <v>0</v>
      </c>
      <c r="K66" s="25">
        <v>0</v>
      </c>
    </row>
    <row r="67" spans="1:11" ht="20.25" customHeight="1">
      <c r="A67" s="6" t="s">
        <v>15</v>
      </c>
      <c r="B67" s="19">
        <f t="shared" si="9"/>
        <v>51</v>
      </c>
      <c r="C67" s="20">
        <v>30</v>
      </c>
      <c r="D67" s="21">
        <v>18</v>
      </c>
      <c r="E67" s="21">
        <v>1</v>
      </c>
      <c r="F67" s="22">
        <v>2</v>
      </c>
      <c r="G67" s="23">
        <v>50</v>
      </c>
      <c r="H67" s="24">
        <v>0</v>
      </c>
      <c r="I67" s="24">
        <v>1</v>
      </c>
      <c r="J67" s="24">
        <v>0</v>
      </c>
      <c r="K67" s="25">
        <v>0</v>
      </c>
    </row>
    <row r="68" spans="1:11" ht="20.25" customHeight="1">
      <c r="A68" s="6" t="s">
        <v>16</v>
      </c>
      <c r="B68" s="19">
        <f t="shared" si="9"/>
        <v>9</v>
      </c>
      <c r="C68" s="20">
        <v>5</v>
      </c>
      <c r="D68" s="21">
        <v>2</v>
      </c>
      <c r="E68" s="21">
        <v>1</v>
      </c>
      <c r="F68" s="22">
        <v>1</v>
      </c>
      <c r="G68" s="23">
        <v>9</v>
      </c>
      <c r="H68" s="24">
        <v>0</v>
      </c>
      <c r="I68" s="24">
        <v>0</v>
      </c>
      <c r="J68" s="24">
        <v>0</v>
      </c>
      <c r="K68" s="25">
        <v>0</v>
      </c>
    </row>
    <row r="69" spans="1:11" ht="20.25" customHeight="1">
      <c r="A69" s="6" t="s">
        <v>17</v>
      </c>
      <c r="B69" s="19">
        <f t="shared" si="9"/>
        <v>12</v>
      </c>
      <c r="C69" s="20">
        <v>6</v>
      </c>
      <c r="D69" s="21">
        <v>6</v>
      </c>
      <c r="E69" s="21">
        <v>0</v>
      </c>
      <c r="F69" s="22">
        <v>0</v>
      </c>
      <c r="G69" s="23">
        <v>12</v>
      </c>
      <c r="H69" s="24">
        <v>0</v>
      </c>
      <c r="I69" s="24">
        <v>0</v>
      </c>
      <c r="J69" s="24">
        <v>0</v>
      </c>
      <c r="K69" s="25">
        <v>0</v>
      </c>
    </row>
    <row r="70" spans="1:11" ht="20.25" customHeight="1">
      <c r="A70" s="6" t="s">
        <v>18</v>
      </c>
      <c r="B70" s="19">
        <f t="shared" si="9"/>
        <v>13</v>
      </c>
      <c r="C70" s="20">
        <v>13</v>
      </c>
      <c r="D70" s="21">
        <v>0</v>
      </c>
      <c r="E70" s="21">
        <v>0</v>
      </c>
      <c r="F70" s="22">
        <v>0</v>
      </c>
      <c r="G70" s="23">
        <v>13</v>
      </c>
      <c r="H70" s="24">
        <v>0</v>
      </c>
      <c r="I70" s="24">
        <v>0</v>
      </c>
      <c r="J70" s="24">
        <v>0</v>
      </c>
      <c r="K70" s="25">
        <v>0</v>
      </c>
    </row>
    <row r="71" spans="1:11" ht="20.25" customHeight="1">
      <c r="A71" s="6" t="s">
        <v>19</v>
      </c>
      <c r="B71" s="19">
        <f t="shared" si="9"/>
        <v>5</v>
      </c>
      <c r="C71" s="20">
        <v>5</v>
      </c>
      <c r="D71" s="21">
        <v>0</v>
      </c>
      <c r="E71" s="21">
        <v>0</v>
      </c>
      <c r="F71" s="22">
        <v>0</v>
      </c>
      <c r="G71" s="23">
        <v>5</v>
      </c>
      <c r="H71" s="24">
        <v>0</v>
      </c>
      <c r="I71" s="24">
        <v>0</v>
      </c>
      <c r="J71" s="24">
        <v>0</v>
      </c>
      <c r="K71" s="25">
        <v>0</v>
      </c>
    </row>
    <row r="72" spans="1:11" ht="20.25" customHeight="1" thickBot="1">
      <c r="A72" s="10" t="s">
        <v>26</v>
      </c>
      <c r="B72" s="26">
        <f t="shared" si="9"/>
        <v>5</v>
      </c>
      <c r="C72" s="27">
        <v>5</v>
      </c>
      <c r="D72" s="28">
        <v>0</v>
      </c>
      <c r="E72" s="28">
        <v>0</v>
      </c>
      <c r="F72" s="29">
        <v>0</v>
      </c>
      <c r="G72" s="46">
        <v>5</v>
      </c>
      <c r="H72" s="30">
        <v>0</v>
      </c>
      <c r="I72" s="30">
        <v>0</v>
      </c>
      <c r="J72" s="30">
        <v>0</v>
      </c>
      <c r="K72" s="31">
        <v>0</v>
      </c>
    </row>
    <row r="73" spans="1:11" ht="20.25" customHeight="1" thickBot="1" thickTop="1">
      <c r="A73" s="11" t="s">
        <v>20</v>
      </c>
      <c r="B73" s="32">
        <f t="shared" si="9"/>
        <v>140</v>
      </c>
      <c r="C73" s="33">
        <f aca="true" t="shared" si="10" ref="C73:K73">SUM(C65:C72)</f>
        <v>98</v>
      </c>
      <c r="D73" s="34">
        <f t="shared" si="10"/>
        <v>26</v>
      </c>
      <c r="E73" s="34">
        <f t="shared" si="10"/>
        <v>3</v>
      </c>
      <c r="F73" s="35">
        <f t="shared" si="10"/>
        <v>13</v>
      </c>
      <c r="G73" s="36">
        <f t="shared" si="10"/>
        <v>139</v>
      </c>
      <c r="H73" s="34">
        <f t="shared" si="10"/>
        <v>0</v>
      </c>
      <c r="I73" s="34">
        <f t="shared" si="10"/>
        <v>1</v>
      </c>
      <c r="J73" s="34">
        <f t="shared" si="10"/>
        <v>0</v>
      </c>
      <c r="K73" s="37">
        <f t="shared" si="10"/>
        <v>0</v>
      </c>
    </row>
    <row r="74" spans="1:11" ht="20.25" customHeight="1" thickBot="1" thickTop="1">
      <c r="A74" s="11" t="s">
        <v>21</v>
      </c>
      <c r="B74" s="32">
        <f t="shared" si="9"/>
        <v>23</v>
      </c>
      <c r="C74" s="33">
        <f aca="true" t="shared" si="11" ref="C74:K74">C75-C73</f>
        <v>11</v>
      </c>
      <c r="D74" s="34">
        <f t="shared" si="11"/>
        <v>0</v>
      </c>
      <c r="E74" s="34">
        <f t="shared" si="11"/>
        <v>12</v>
      </c>
      <c r="F74" s="35">
        <f t="shared" si="11"/>
        <v>0</v>
      </c>
      <c r="G74" s="36">
        <f t="shared" si="11"/>
        <v>22</v>
      </c>
      <c r="H74" s="34">
        <f t="shared" si="11"/>
        <v>0</v>
      </c>
      <c r="I74" s="34">
        <f t="shared" si="11"/>
        <v>1</v>
      </c>
      <c r="J74" s="34">
        <f t="shared" si="11"/>
        <v>0</v>
      </c>
      <c r="K74" s="37">
        <f t="shared" si="11"/>
        <v>0</v>
      </c>
    </row>
    <row r="75" spans="1:11" ht="20.25" customHeight="1" thickBot="1" thickTop="1">
      <c r="A75" s="12" t="s">
        <v>22</v>
      </c>
      <c r="B75" s="38">
        <f t="shared" si="9"/>
        <v>163</v>
      </c>
      <c r="C75" s="39">
        <v>109</v>
      </c>
      <c r="D75" s="40">
        <v>26</v>
      </c>
      <c r="E75" s="40">
        <v>15</v>
      </c>
      <c r="F75" s="41">
        <v>13</v>
      </c>
      <c r="G75" s="42">
        <v>161</v>
      </c>
      <c r="H75" s="43">
        <v>0</v>
      </c>
      <c r="I75" s="43">
        <v>2</v>
      </c>
      <c r="J75" s="43">
        <v>0</v>
      </c>
      <c r="K75" s="44">
        <v>0</v>
      </c>
    </row>
    <row r="76" spans="1:6" ht="20.25" customHeight="1">
      <c r="A76" s="2" t="str">
        <f>A56</f>
        <v>延床面積合計</v>
      </c>
      <c r="B76" s="68">
        <f t="shared" si="9"/>
        <v>19036</v>
      </c>
      <c r="C76" s="1">
        <v>14691</v>
      </c>
      <c r="D76" s="1">
        <v>1658</v>
      </c>
      <c r="E76" s="1">
        <v>1136</v>
      </c>
      <c r="F76" s="1">
        <v>1551</v>
      </c>
    </row>
    <row r="77" ht="20.25" customHeight="1" thickBot="1"/>
    <row r="78" spans="1:11" ht="20.25" customHeight="1">
      <c r="A78" s="70"/>
      <c r="B78" s="72" t="s">
        <v>23</v>
      </c>
      <c r="C78" s="74" t="s">
        <v>2</v>
      </c>
      <c r="D78" s="75"/>
      <c r="E78" s="75"/>
      <c r="F78" s="76"/>
      <c r="G78" s="77" t="s">
        <v>3</v>
      </c>
      <c r="H78" s="75"/>
      <c r="I78" s="75"/>
      <c r="J78" s="75"/>
      <c r="K78" s="78"/>
    </row>
    <row r="79" spans="1:11" ht="20.25" customHeight="1">
      <c r="A79" s="71"/>
      <c r="B79" s="73"/>
      <c r="C79" s="7" t="s">
        <v>4</v>
      </c>
      <c r="D79" s="3" t="s">
        <v>5</v>
      </c>
      <c r="E79" s="3" t="s">
        <v>6</v>
      </c>
      <c r="F79" s="8" t="s">
        <v>7</v>
      </c>
      <c r="G79" s="4" t="s">
        <v>8</v>
      </c>
      <c r="H79" s="3" t="s">
        <v>9</v>
      </c>
      <c r="I79" s="3" t="s">
        <v>10</v>
      </c>
      <c r="J79" s="3" t="s">
        <v>11</v>
      </c>
      <c r="K79" s="5" t="s">
        <v>12</v>
      </c>
    </row>
    <row r="80" spans="1:11" ht="20.25" customHeight="1" thickBot="1">
      <c r="A80" s="9" t="s">
        <v>24</v>
      </c>
      <c r="B80" s="13">
        <f>C80+D80+E80+F80</f>
        <v>81714</v>
      </c>
      <c r="C80" s="14">
        <v>24093</v>
      </c>
      <c r="D80" s="15">
        <v>34763</v>
      </c>
      <c r="E80" s="15">
        <v>1615</v>
      </c>
      <c r="F80" s="16">
        <v>21243</v>
      </c>
      <c r="G80" s="17">
        <v>74666</v>
      </c>
      <c r="H80" s="15">
        <v>1033</v>
      </c>
      <c r="I80" s="15">
        <v>2437</v>
      </c>
      <c r="J80" s="15">
        <v>105</v>
      </c>
      <c r="K80" s="18">
        <v>3473</v>
      </c>
    </row>
    <row r="81" spans="1:11" ht="20.25" customHeight="1">
      <c r="A81" s="79" t="s">
        <v>32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9:11" ht="20.25" customHeight="1" thickBot="1">
      <c r="I82" s="48" t="str">
        <f>I62</f>
        <v>平成19年</v>
      </c>
      <c r="J82" s="47">
        <v>8</v>
      </c>
      <c r="K82" s="47" t="s">
        <v>0</v>
      </c>
    </row>
    <row r="83" spans="1:11" ht="20.25" customHeight="1">
      <c r="A83" s="70"/>
      <c r="B83" s="80" t="s">
        <v>1</v>
      </c>
      <c r="C83" s="74" t="s">
        <v>2</v>
      </c>
      <c r="D83" s="75"/>
      <c r="E83" s="75"/>
      <c r="F83" s="76"/>
      <c r="G83" s="77" t="s">
        <v>3</v>
      </c>
      <c r="H83" s="75"/>
      <c r="I83" s="75"/>
      <c r="J83" s="75"/>
      <c r="K83" s="78"/>
    </row>
    <row r="84" spans="1:11" ht="20.25" customHeight="1">
      <c r="A84" s="71"/>
      <c r="B84" s="81"/>
      <c r="C84" s="7" t="s">
        <v>4</v>
      </c>
      <c r="D84" s="3" t="s">
        <v>5</v>
      </c>
      <c r="E84" s="3" t="s">
        <v>6</v>
      </c>
      <c r="F84" s="8" t="s">
        <v>7</v>
      </c>
      <c r="G84" s="4" t="s">
        <v>8</v>
      </c>
      <c r="H84" s="3" t="s">
        <v>9</v>
      </c>
      <c r="I84" s="3" t="s">
        <v>10</v>
      </c>
      <c r="J84" s="3" t="s">
        <v>11</v>
      </c>
      <c r="K84" s="5" t="s">
        <v>12</v>
      </c>
    </row>
    <row r="85" spans="1:11" ht="20.25" customHeight="1">
      <c r="A85" s="6" t="s">
        <v>13</v>
      </c>
      <c r="B85" s="19">
        <f aca="true" t="shared" si="12" ref="B85:B96">C85+D85+E85+F85</f>
        <v>53</v>
      </c>
      <c r="C85" s="20">
        <v>53</v>
      </c>
      <c r="D85" s="21">
        <v>0</v>
      </c>
      <c r="E85" s="21">
        <v>0</v>
      </c>
      <c r="F85" s="22">
        <v>0</v>
      </c>
      <c r="G85" s="23">
        <v>53</v>
      </c>
      <c r="H85" s="24">
        <v>0</v>
      </c>
      <c r="I85" s="24">
        <v>0</v>
      </c>
      <c r="J85" s="24">
        <v>0</v>
      </c>
      <c r="K85" s="25">
        <v>0</v>
      </c>
    </row>
    <row r="86" spans="1:11" ht="20.25" customHeight="1">
      <c r="A86" s="6" t="s">
        <v>14</v>
      </c>
      <c r="B86" s="19">
        <f t="shared" si="12"/>
        <v>12</v>
      </c>
      <c r="C86" s="20">
        <v>12</v>
      </c>
      <c r="D86" s="21">
        <v>0</v>
      </c>
      <c r="E86" s="21">
        <v>0</v>
      </c>
      <c r="F86" s="22">
        <v>0</v>
      </c>
      <c r="G86" s="23">
        <v>11</v>
      </c>
      <c r="H86" s="24">
        <v>0</v>
      </c>
      <c r="I86" s="24">
        <v>1</v>
      </c>
      <c r="J86" s="24">
        <v>0</v>
      </c>
      <c r="K86" s="25">
        <v>0</v>
      </c>
    </row>
    <row r="87" spans="1:11" ht="20.25" customHeight="1">
      <c r="A87" s="6" t="s">
        <v>15</v>
      </c>
      <c r="B87" s="19">
        <f t="shared" si="12"/>
        <v>52</v>
      </c>
      <c r="C87" s="20">
        <v>34</v>
      </c>
      <c r="D87" s="21">
        <v>17</v>
      </c>
      <c r="E87" s="21">
        <v>0</v>
      </c>
      <c r="F87" s="22">
        <v>1</v>
      </c>
      <c r="G87" s="23">
        <v>51</v>
      </c>
      <c r="H87" s="24">
        <v>0</v>
      </c>
      <c r="I87" s="24">
        <v>1</v>
      </c>
      <c r="J87" s="24">
        <v>0</v>
      </c>
      <c r="K87" s="25">
        <v>0</v>
      </c>
    </row>
    <row r="88" spans="1:11" ht="20.25" customHeight="1">
      <c r="A88" s="6" t="s">
        <v>16</v>
      </c>
      <c r="B88" s="19">
        <f t="shared" si="12"/>
        <v>24</v>
      </c>
      <c r="C88" s="20">
        <v>10</v>
      </c>
      <c r="D88" s="21">
        <v>14</v>
      </c>
      <c r="E88" s="21">
        <v>0</v>
      </c>
      <c r="F88" s="22">
        <v>0</v>
      </c>
      <c r="G88" s="23">
        <v>10</v>
      </c>
      <c r="H88" s="24">
        <v>14</v>
      </c>
      <c r="I88" s="24">
        <v>0</v>
      </c>
      <c r="J88" s="24">
        <v>0</v>
      </c>
      <c r="K88" s="25">
        <v>0</v>
      </c>
    </row>
    <row r="89" spans="1:11" ht="20.25" customHeight="1">
      <c r="A89" s="6" t="s">
        <v>17</v>
      </c>
      <c r="B89" s="19">
        <f t="shared" si="12"/>
        <v>1</v>
      </c>
      <c r="C89" s="20">
        <v>1</v>
      </c>
      <c r="D89" s="21">
        <v>0</v>
      </c>
      <c r="E89" s="21">
        <v>0</v>
      </c>
      <c r="F89" s="22">
        <v>0</v>
      </c>
      <c r="G89" s="23">
        <v>1</v>
      </c>
      <c r="H89" s="24">
        <v>0</v>
      </c>
      <c r="I89" s="24">
        <v>0</v>
      </c>
      <c r="J89" s="24">
        <v>0</v>
      </c>
      <c r="K89" s="25">
        <v>0</v>
      </c>
    </row>
    <row r="90" spans="1:11" ht="20.25" customHeight="1">
      <c r="A90" s="6" t="s">
        <v>18</v>
      </c>
      <c r="B90" s="19">
        <f t="shared" si="12"/>
        <v>23</v>
      </c>
      <c r="C90" s="20">
        <v>12</v>
      </c>
      <c r="D90" s="21">
        <v>9</v>
      </c>
      <c r="E90" s="21">
        <v>0</v>
      </c>
      <c r="F90" s="22">
        <v>2</v>
      </c>
      <c r="G90" s="23">
        <v>23</v>
      </c>
      <c r="H90" s="24">
        <v>0</v>
      </c>
      <c r="I90" s="24">
        <v>0</v>
      </c>
      <c r="J90" s="24">
        <v>0</v>
      </c>
      <c r="K90" s="25">
        <v>0</v>
      </c>
    </row>
    <row r="91" spans="1:11" ht="20.25" customHeight="1">
      <c r="A91" s="6" t="s">
        <v>19</v>
      </c>
      <c r="B91" s="19">
        <f t="shared" si="12"/>
        <v>5</v>
      </c>
      <c r="C91" s="20">
        <v>4</v>
      </c>
      <c r="D91" s="21">
        <v>1</v>
      </c>
      <c r="E91" s="21">
        <v>0</v>
      </c>
      <c r="F91" s="22">
        <v>0</v>
      </c>
      <c r="G91" s="23">
        <v>4</v>
      </c>
      <c r="H91" s="24">
        <v>1</v>
      </c>
      <c r="I91" s="24">
        <v>0</v>
      </c>
      <c r="J91" s="24">
        <v>0</v>
      </c>
      <c r="K91" s="25">
        <v>0</v>
      </c>
    </row>
    <row r="92" spans="1:11" ht="20.25" customHeight="1" thickBot="1">
      <c r="A92" s="10" t="s">
        <v>26</v>
      </c>
      <c r="B92" s="26">
        <f t="shared" si="12"/>
        <v>6</v>
      </c>
      <c r="C92" s="27">
        <v>6</v>
      </c>
      <c r="D92" s="28">
        <v>0</v>
      </c>
      <c r="E92" s="28">
        <v>0</v>
      </c>
      <c r="F92" s="29">
        <v>0</v>
      </c>
      <c r="G92" s="46">
        <v>6</v>
      </c>
      <c r="H92" s="30">
        <v>0</v>
      </c>
      <c r="I92" s="30">
        <v>0</v>
      </c>
      <c r="J92" s="30">
        <v>0</v>
      </c>
      <c r="K92" s="31">
        <v>0</v>
      </c>
    </row>
    <row r="93" spans="1:11" ht="20.25" customHeight="1" thickBot="1" thickTop="1">
      <c r="A93" s="11" t="s">
        <v>20</v>
      </c>
      <c r="B93" s="32">
        <f t="shared" si="12"/>
        <v>176</v>
      </c>
      <c r="C93" s="33">
        <f aca="true" t="shared" si="13" ref="C93:K93">SUM(C85:C92)</f>
        <v>132</v>
      </c>
      <c r="D93" s="34">
        <f t="shared" si="13"/>
        <v>41</v>
      </c>
      <c r="E93" s="34">
        <f t="shared" si="13"/>
        <v>0</v>
      </c>
      <c r="F93" s="35">
        <f t="shared" si="13"/>
        <v>3</v>
      </c>
      <c r="G93" s="36">
        <f t="shared" si="13"/>
        <v>159</v>
      </c>
      <c r="H93" s="34">
        <f t="shared" si="13"/>
        <v>15</v>
      </c>
      <c r="I93" s="34">
        <f t="shared" si="13"/>
        <v>2</v>
      </c>
      <c r="J93" s="34">
        <f t="shared" si="13"/>
        <v>0</v>
      </c>
      <c r="K93" s="37">
        <f t="shared" si="13"/>
        <v>0</v>
      </c>
    </row>
    <row r="94" spans="1:11" ht="20.25" customHeight="1" thickBot="1" thickTop="1">
      <c r="A94" s="11" t="s">
        <v>21</v>
      </c>
      <c r="B94" s="32">
        <f t="shared" si="12"/>
        <v>25</v>
      </c>
      <c r="C94" s="33">
        <f aca="true" t="shared" si="14" ref="C94:K94">C95-C93</f>
        <v>24</v>
      </c>
      <c r="D94" s="34">
        <f t="shared" si="14"/>
        <v>0</v>
      </c>
      <c r="E94" s="34">
        <f t="shared" si="14"/>
        <v>1</v>
      </c>
      <c r="F94" s="35">
        <f t="shared" si="14"/>
        <v>0</v>
      </c>
      <c r="G94" s="36">
        <f t="shared" si="14"/>
        <v>25</v>
      </c>
      <c r="H94" s="34">
        <f t="shared" si="14"/>
        <v>0</v>
      </c>
      <c r="I94" s="34">
        <f t="shared" si="14"/>
        <v>0</v>
      </c>
      <c r="J94" s="34">
        <f t="shared" si="14"/>
        <v>0</v>
      </c>
      <c r="K94" s="37">
        <f t="shared" si="14"/>
        <v>0</v>
      </c>
    </row>
    <row r="95" spans="1:11" ht="20.25" customHeight="1" thickBot="1" thickTop="1">
      <c r="A95" s="12" t="s">
        <v>22</v>
      </c>
      <c r="B95" s="38">
        <f>C95+D95+E95+F95</f>
        <v>201</v>
      </c>
      <c r="C95" s="39">
        <v>156</v>
      </c>
      <c r="D95" s="40">
        <v>41</v>
      </c>
      <c r="E95" s="40">
        <v>1</v>
      </c>
      <c r="F95" s="41">
        <v>3</v>
      </c>
      <c r="G95" s="42">
        <v>184</v>
      </c>
      <c r="H95" s="43">
        <v>15</v>
      </c>
      <c r="I95" s="43">
        <v>2</v>
      </c>
      <c r="J95" s="43">
        <v>0</v>
      </c>
      <c r="K95" s="44">
        <v>0</v>
      </c>
    </row>
    <row r="96" spans="1:6" ht="20.25" customHeight="1">
      <c r="A96" s="2" t="str">
        <f>A76</f>
        <v>延床面積合計</v>
      </c>
      <c r="B96" s="68">
        <f t="shared" si="12"/>
        <v>24501</v>
      </c>
      <c r="C96" s="1">
        <v>21144</v>
      </c>
      <c r="D96" s="1">
        <v>2733</v>
      </c>
      <c r="E96" s="1">
        <v>129</v>
      </c>
      <c r="F96" s="1">
        <v>495</v>
      </c>
    </row>
    <row r="97" ht="20.25" customHeight="1" thickBot="1"/>
    <row r="98" spans="1:11" ht="20.25" customHeight="1">
      <c r="A98" s="70"/>
      <c r="B98" s="72" t="s">
        <v>23</v>
      </c>
      <c r="C98" s="74" t="s">
        <v>2</v>
      </c>
      <c r="D98" s="75"/>
      <c r="E98" s="75"/>
      <c r="F98" s="76"/>
      <c r="G98" s="77" t="s">
        <v>3</v>
      </c>
      <c r="H98" s="75"/>
      <c r="I98" s="75"/>
      <c r="J98" s="75"/>
      <c r="K98" s="78"/>
    </row>
    <row r="99" spans="1:11" ht="20.25" customHeight="1">
      <c r="A99" s="71"/>
      <c r="B99" s="73"/>
      <c r="C99" s="7" t="s">
        <v>4</v>
      </c>
      <c r="D99" s="3" t="s">
        <v>5</v>
      </c>
      <c r="E99" s="3" t="s">
        <v>6</v>
      </c>
      <c r="F99" s="8" t="s">
        <v>7</v>
      </c>
      <c r="G99" s="4" t="s">
        <v>8</v>
      </c>
      <c r="H99" s="3" t="s">
        <v>9</v>
      </c>
      <c r="I99" s="3" t="s">
        <v>10</v>
      </c>
      <c r="J99" s="3" t="s">
        <v>11</v>
      </c>
      <c r="K99" s="5" t="s">
        <v>12</v>
      </c>
    </row>
    <row r="100" spans="1:11" ht="20.25" customHeight="1" thickBot="1">
      <c r="A100" s="9" t="s">
        <v>24</v>
      </c>
      <c r="B100" s="13">
        <f>C100+D100+E100+F100</f>
        <v>63076</v>
      </c>
      <c r="C100" s="14">
        <v>23187</v>
      </c>
      <c r="D100" s="15">
        <v>24001</v>
      </c>
      <c r="E100" s="15">
        <v>682</v>
      </c>
      <c r="F100" s="16">
        <v>15206</v>
      </c>
      <c r="G100" s="17">
        <v>57018</v>
      </c>
      <c r="H100" s="15">
        <v>894</v>
      </c>
      <c r="I100" s="15">
        <v>1855</v>
      </c>
      <c r="J100" s="15">
        <v>0</v>
      </c>
      <c r="K100" s="18">
        <v>3309</v>
      </c>
    </row>
    <row r="101" spans="1:11" ht="20.25" customHeight="1">
      <c r="A101" s="79" t="s">
        <v>32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9:11" ht="20.25" customHeight="1" thickBot="1">
      <c r="I102" s="48" t="str">
        <f>I82</f>
        <v>平成19年</v>
      </c>
      <c r="J102" s="47">
        <v>9</v>
      </c>
      <c r="K102" s="47" t="s">
        <v>0</v>
      </c>
    </row>
    <row r="103" spans="1:11" ht="20.25" customHeight="1">
      <c r="A103" s="70"/>
      <c r="B103" s="80" t="s">
        <v>1</v>
      </c>
      <c r="C103" s="74" t="s">
        <v>2</v>
      </c>
      <c r="D103" s="75"/>
      <c r="E103" s="75"/>
      <c r="F103" s="76"/>
      <c r="G103" s="77" t="s">
        <v>3</v>
      </c>
      <c r="H103" s="75"/>
      <c r="I103" s="75"/>
      <c r="J103" s="75"/>
      <c r="K103" s="78"/>
    </row>
    <row r="104" spans="1:11" ht="20.25" customHeight="1">
      <c r="A104" s="71"/>
      <c r="B104" s="81"/>
      <c r="C104" s="7" t="s">
        <v>4</v>
      </c>
      <c r="D104" s="3" t="s">
        <v>5</v>
      </c>
      <c r="E104" s="3" t="s">
        <v>6</v>
      </c>
      <c r="F104" s="8" t="s">
        <v>7</v>
      </c>
      <c r="G104" s="4" t="s">
        <v>8</v>
      </c>
      <c r="H104" s="3" t="s">
        <v>9</v>
      </c>
      <c r="I104" s="3" t="s">
        <v>10</v>
      </c>
      <c r="J104" s="3" t="s">
        <v>11</v>
      </c>
      <c r="K104" s="5" t="s">
        <v>12</v>
      </c>
    </row>
    <row r="105" spans="1:11" ht="20.25" customHeight="1">
      <c r="A105" s="6" t="s">
        <v>13</v>
      </c>
      <c r="B105" s="19">
        <f aca="true" t="shared" si="15" ref="B105:B116">C105+D105+E105+F105</f>
        <v>64</v>
      </c>
      <c r="C105" s="20">
        <v>51</v>
      </c>
      <c r="D105" s="21">
        <v>6</v>
      </c>
      <c r="E105" s="21">
        <v>0</v>
      </c>
      <c r="F105" s="22">
        <v>7</v>
      </c>
      <c r="G105" s="23">
        <v>61</v>
      </c>
      <c r="H105" s="24">
        <v>0</v>
      </c>
      <c r="I105" s="24">
        <v>1</v>
      </c>
      <c r="J105" s="24">
        <v>0</v>
      </c>
      <c r="K105" s="25">
        <v>2</v>
      </c>
    </row>
    <row r="106" spans="1:11" ht="20.25" customHeight="1">
      <c r="A106" s="6" t="s">
        <v>14</v>
      </c>
      <c r="B106" s="19">
        <f t="shared" si="15"/>
        <v>17</v>
      </c>
      <c r="C106" s="20">
        <v>17</v>
      </c>
      <c r="D106" s="21">
        <v>0</v>
      </c>
      <c r="E106" s="21">
        <v>0</v>
      </c>
      <c r="F106" s="22">
        <v>0</v>
      </c>
      <c r="G106" s="23">
        <v>17</v>
      </c>
      <c r="H106" s="24">
        <v>0</v>
      </c>
      <c r="I106" s="24">
        <v>0</v>
      </c>
      <c r="J106" s="24">
        <v>0</v>
      </c>
      <c r="K106" s="25">
        <v>0</v>
      </c>
    </row>
    <row r="107" spans="1:11" ht="20.25" customHeight="1">
      <c r="A107" s="6" t="s">
        <v>15</v>
      </c>
      <c r="B107" s="19">
        <f t="shared" si="15"/>
        <v>57</v>
      </c>
      <c r="C107" s="20">
        <v>48</v>
      </c>
      <c r="D107" s="21">
        <v>8</v>
      </c>
      <c r="E107" s="21">
        <v>0</v>
      </c>
      <c r="F107" s="22">
        <v>1</v>
      </c>
      <c r="G107" s="23">
        <v>57</v>
      </c>
      <c r="H107" s="24">
        <v>0</v>
      </c>
      <c r="I107" s="24">
        <v>0</v>
      </c>
      <c r="J107" s="24">
        <v>0</v>
      </c>
      <c r="K107" s="25">
        <v>0</v>
      </c>
    </row>
    <row r="108" spans="1:11" ht="20.25" customHeight="1">
      <c r="A108" s="6" t="s">
        <v>16</v>
      </c>
      <c r="B108" s="19">
        <f t="shared" si="15"/>
        <v>21</v>
      </c>
      <c r="C108" s="20">
        <v>8</v>
      </c>
      <c r="D108" s="21">
        <v>12</v>
      </c>
      <c r="E108" s="21">
        <v>1</v>
      </c>
      <c r="F108" s="22">
        <v>0</v>
      </c>
      <c r="G108" s="23">
        <v>21</v>
      </c>
      <c r="H108" s="24">
        <v>0</v>
      </c>
      <c r="I108" s="24">
        <v>0</v>
      </c>
      <c r="J108" s="24">
        <v>0</v>
      </c>
      <c r="K108" s="25">
        <v>0</v>
      </c>
    </row>
    <row r="109" spans="1:11" ht="20.25" customHeight="1">
      <c r="A109" s="6" t="s">
        <v>17</v>
      </c>
      <c r="B109" s="19">
        <f t="shared" si="15"/>
        <v>4</v>
      </c>
      <c r="C109" s="20">
        <v>4</v>
      </c>
      <c r="D109" s="21">
        <v>0</v>
      </c>
      <c r="E109" s="21">
        <v>0</v>
      </c>
      <c r="F109" s="22">
        <v>0</v>
      </c>
      <c r="G109" s="23">
        <v>4</v>
      </c>
      <c r="H109" s="24">
        <v>0</v>
      </c>
      <c r="I109" s="24">
        <v>0</v>
      </c>
      <c r="J109" s="24">
        <v>0</v>
      </c>
      <c r="K109" s="25">
        <v>0</v>
      </c>
    </row>
    <row r="110" spans="1:11" ht="20.25" customHeight="1">
      <c r="A110" s="6" t="s">
        <v>18</v>
      </c>
      <c r="B110" s="19">
        <f t="shared" si="15"/>
        <v>16</v>
      </c>
      <c r="C110" s="20">
        <v>8</v>
      </c>
      <c r="D110" s="21">
        <v>8</v>
      </c>
      <c r="E110" s="21">
        <v>0</v>
      </c>
      <c r="F110" s="22">
        <v>0</v>
      </c>
      <c r="G110" s="23">
        <v>8</v>
      </c>
      <c r="H110" s="24">
        <v>8</v>
      </c>
      <c r="I110" s="24">
        <v>0</v>
      </c>
      <c r="J110" s="24">
        <v>0</v>
      </c>
      <c r="K110" s="25">
        <v>0</v>
      </c>
    </row>
    <row r="111" spans="1:11" ht="20.25" customHeight="1">
      <c r="A111" s="6" t="s">
        <v>19</v>
      </c>
      <c r="B111" s="19">
        <f t="shared" si="15"/>
        <v>4</v>
      </c>
      <c r="C111" s="20">
        <v>4</v>
      </c>
      <c r="D111" s="21">
        <v>0</v>
      </c>
      <c r="E111" s="21">
        <v>0</v>
      </c>
      <c r="F111" s="22">
        <v>0</v>
      </c>
      <c r="G111" s="23">
        <v>4</v>
      </c>
      <c r="H111" s="24">
        <v>0</v>
      </c>
      <c r="I111" s="24">
        <v>0</v>
      </c>
      <c r="J111" s="24">
        <v>0</v>
      </c>
      <c r="K111" s="25">
        <v>0</v>
      </c>
    </row>
    <row r="112" spans="1:11" ht="20.25" customHeight="1" thickBot="1">
      <c r="A112" s="10" t="s">
        <v>26</v>
      </c>
      <c r="B112" s="26">
        <f t="shared" si="15"/>
        <v>4</v>
      </c>
      <c r="C112" s="27">
        <v>4</v>
      </c>
      <c r="D112" s="28">
        <v>0</v>
      </c>
      <c r="E112" s="28">
        <v>0</v>
      </c>
      <c r="F112" s="29">
        <v>0</v>
      </c>
      <c r="G112" s="46">
        <v>4</v>
      </c>
      <c r="H112" s="30">
        <v>0</v>
      </c>
      <c r="I112" s="30">
        <v>0</v>
      </c>
      <c r="J112" s="30">
        <v>0</v>
      </c>
      <c r="K112" s="31">
        <v>0</v>
      </c>
    </row>
    <row r="113" spans="1:11" ht="20.25" customHeight="1" thickBot="1" thickTop="1">
      <c r="A113" s="11" t="s">
        <v>20</v>
      </c>
      <c r="B113" s="32">
        <f t="shared" si="15"/>
        <v>187</v>
      </c>
      <c r="C113" s="33">
        <f aca="true" t="shared" si="16" ref="C113:K113">SUM(C105:C112)</f>
        <v>144</v>
      </c>
      <c r="D113" s="34">
        <f t="shared" si="16"/>
        <v>34</v>
      </c>
      <c r="E113" s="34">
        <f t="shared" si="16"/>
        <v>1</v>
      </c>
      <c r="F113" s="35">
        <f t="shared" si="16"/>
        <v>8</v>
      </c>
      <c r="G113" s="36">
        <f t="shared" si="16"/>
        <v>176</v>
      </c>
      <c r="H113" s="34">
        <f t="shared" si="16"/>
        <v>8</v>
      </c>
      <c r="I113" s="34">
        <f t="shared" si="16"/>
        <v>1</v>
      </c>
      <c r="J113" s="34">
        <f t="shared" si="16"/>
        <v>0</v>
      </c>
      <c r="K113" s="37">
        <f t="shared" si="16"/>
        <v>2</v>
      </c>
    </row>
    <row r="114" spans="1:11" ht="20.25" customHeight="1" thickBot="1" thickTop="1">
      <c r="A114" s="11" t="s">
        <v>21</v>
      </c>
      <c r="B114" s="32">
        <f t="shared" si="15"/>
        <v>29</v>
      </c>
      <c r="C114" s="33">
        <f aca="true" t="shared" si="17" ref="C114:K114">C115-C113</f>
        <v>28</v>
      </c>
      <c r="D114" s="34">
        <f t="shared" si="17"/>
        <v>0</v>
      </c>
      <c r="E114" s="34">
        <f t="shared" si="17"/>
        <v>1</v>
      </c>
      <c r="F114" s="35">
        <f t="shared" si="17"/>
        <v>0</v>
      </c>
      <c r="G114" s="36">
        <f t="shared" si="17"/>
        <v>28</v>
      </c>
      <c r="H114" s="34">
        <f t="shared" si="17"/>
        <v>0</v>
      </c>
      <c r="I114" s="34">
        <f t="shared" si="17"/>
        <v>0</v>
      </c>
      <c r="J114" s="34">
        <f t="shared" si="17"/>
        <v>0</v>
      </c>
      <c r="K114" s="37">
        <f t="shared" si="17"/>
        <v>1</v>
      </c>
    </row>
    <row r="115" spans="1:11" ht="20.25" customHeight="1" thickBot="1" thickTop="1">
      <c r="A115" s="12" t="s">
        <v>22</v>
      </c>
      <c r="B115" s="38">
        <f t="shared" si="15"/>
        <v>216</v>
      </c>
      <c r="C115" s="39">
        <v>172</v>
      </c>
      <c r="D115" s="40">
        <v>34</v>
      </c>
      <c r="E115" s="40">
        <v>2</v>
      </c>
      <c r="F115" s="41">
        <v>8</v>
      </c>
      <c r="G115" s="42">
        <v>204</v>
      </c>
      <c r="H115" s="43">
        <v>8</v>
      </c>
      <c r="I115" s="43">
        <v>1</v>
      </c>
      <c r="J115" s="43">
        <v>0</v>
      </c>
      <c r="K115" s="44">
        <v>3</v>
      </c>
    </row>
    <row r="116" spans="1:6" ht="20.25" customHeight="1">
      <c r="A116" s="2" t="str">
        <f>A96</f>
        <v>延床面積合計</v>
      </c>
      <c r="B116" s="68">
        <f t="shared" si="15"/>
        <v>27884</v>
      </c>
      <c r="C116" s="1">
        <v>24364</v>
      </c>
      <c r="D116" s="1">
        <v>1759</v>
      </c>
      <c r="E116" s="1">
        <v>781</v>
      </c>
      <c r="F116" s="1">
        <v>980</v>
      </c>
    </row>
    <row r="117" ht="20.25" customHeight="1" thickBot="1"/>
    <row r="118" spans="1:11" ht="20.25" customHeight="1">
      <c r="A118" s="70"/>
      <c r="B118" s="72" t="s">
        <v>23</v>
      </c>
      <c r="C118" s="74" t="s">
        <v>2</v>
      </c>
      <c r="D118" s="75"/>
      <c r="E118" s="75"/>
      <c r="F118" s="76"/>
      <c r="G118" s="77" t="s">
        <v>3</v>
      </c>
      <c r="H118" s="75"/>
      <c r="I118" s="75"/>
      <c r="J118" s="75"/>
      <c r="K118" s="78"/>
    </row>
    <row r="119" spans="1:11" ht="20.25" customHeight="1">
      <c r="A119" s="71"/>
      <c r="B119" s="73"/>
      <c r="C119" s="7" t="s">
        <v>4</v>
      </c>
      <c r="D119" s="3" t="s">
        <v>5</v>
      </c>
      <c r="E119" s="3" t="s">
        <v>6</v>
      </c>
      <c r="F119" s="8" t="s">
        <v>7</v>
      </c>
      <c r="G119" s="4" t="s">
        <v>8</v>
      </c>
      <c r="H119" s="3" t="s">
        <v>9</v>
      </c>
      <c r="I119" s="3" t="s">
        <v>10</v>
      </c>
      <c r="J119" s="3" t="s">
        <v>11</v>
      </c>
      <c r="K119" s="5" t="s">
        <v>12</v>
      </c>
    </row>
    <row r="120" spans="1:11" ht="20.25" customHeight="1" thickBot="1">
      <c r="A120" s="9" t="s">
        <v>24</v>
      </c>
      <c r="B120" s="13">
        <f>C120+D120+E120+F120</f>
        <v>63018</v>
      </c>
      <c r="C120" s="14">
        <v>25431</v>
      </c>
      <c r="D120" s="15">
        <v>22749</v>
      </c>
      <c r="E120" s="15">
        <v>307</v>
      </c>
      <c r="F120" s="16">
        <v>14531</v>
      </c>
      <c r="G120" s="17">
        <v>56691</v>
      </c>
      <c r="H120" s="15">
        <v>877</v>
      </c>
      <c r="I120" s="15">
        <v>2140</v>
      </c>
      <c r="J120" s="15">
        <v>63</v>
      </c>
      <c r="K120" s="18">
        <v>3247</v>
      </c>
    </row>
    <row r="121" spans="1:11" ht="20.25" customHeight="1">
      <c r="A121" s="79" t="s">
        <v>32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</row>
    <row r="122" spans="9:11" ht="20.25" customHeight="1" thickBot="1">
      <c r="I122" s="48" t="str">
        <f>I102</f>
        <v>平成19年</v>
      </c>
      <c r="J122" s="47">
        <v>10</v>
      </c>
      <c r="K122" s="47" t="s">
        <v>0</v>
      </c>
    </row>
    <row r="123" spans="1:11" ht="20.25" customHeight="1">
      <c r="A123" s="70"/>
      <c r="B123" s="80" t="s">
        <v>1</v>
      </c>
      <c r="C123" s="74" t="s">
        <v>2</v>
      </c>
      <c r="D123" s="75"/>
      <c r="E123" s="75"/>
      <c r="F123" s="76"/>
      <c r="G123" s="77" t="s">
        <v>3</v>
      </c>
      <c r="H123" s="75"/>
      <c r="I123" s="75"/>
      <c r="J123" s="75"/>
      <c r="K123" s="78"/>
    </row>
    <row r="124" spans="1:11" ht="20.25" customHeight="1">
      <c r="A124" s="71"/>
      <c r="B124" s="81"/>
      <c r="C124" s="7" t="s">
        <v>4</v>
      </c>
      <c r="D124" s="3" t="s">
        <v>5</v>
      </c>
      <c r="E124" s="3" t="s">
        <v>6</v>
      </c>
      <c r="F124" s="8" t="s">
        <v>7</v>
      </c>
      <c r="G124" s="4" t="s">
        <v>8</v>
      </c>
      <c r="H124" s="3" t="s">
        <v>9</v>
      </c>
      <c r="I124" s="3" t="s">
        <v>10</v>
      </c>
      <c r="J124" s="3" t="s">
        <v>11</v>
      </c>
      <c r="K124" s="5" t="s">
        <v>12</v>
      </c>
    </row>
    <row r="125" spans="1:11" ht="20.25" customHeight="1">
      <c r="A125" s="6" t="s">
        <v>13</v>
      </c>
      <c r="B125" s="19">
        <f aca="true" t="shared" si="18" ref="B125:B136">C125+D125+E125+F125</f>
        <v>166</v>
      </c>
      <c r="C125" s="20">
        <v>43</v>
      </c>
      <c r="D125" s="21">
        <v>54</v>
      </c>
      <c r="E125" s="21">
        <v>0</v>
      </c>
      <c r="F125" s="22">
        <v>69</v>
      </c>
      <c r="G125" s="23">
        <v>153</v>
      </c>
      <c r="H125" s="24">
        <v>0</v>
      </c>
      <c r="I125" s="24">
        <v>5</v>
      </c>
      <c r="J125" s="24">
        <v>0</v>
      </c>
      <c r="K125" s="25">
        <v>8</v>
      </c>
    </row>
    <row r="126" spans="1:11" ht="20.25" customHeight="1">
      <c r="A126" s="6" t="s">
        <v>14</v>
      </c>
      <c r="B126" s="19">
        <f t="shared" si="18"/>
        <v>10</v>
      </c>
      <c r="C126" s="20">
        <v>9</v>
      </c>
      <c r="D126" s="21">
        <v>0</v>
      </c>
      <c r="E126" s="21">
        <v>0</v>
      </c>
      <c r="F126" s="22">
        <v>1</v>
      </c>
      <c r="G126" s="23">
        <v>10</v>
      </c>
      <c r="H126" s="24">
        <v>0</v>
      </c>
      <c r="I126" s="24">
        <v>0</v>
      </c>
      <c r="J126" s="24">
        <v>0</v>
      </c>
      <c r="K126" s="25">
        <v>0</v>
      </c>
    </row>
    <row r="127" spans="1:11" ht="20.25" customHeight="1">
      <c r="A127" s="6" t="s">
        <v>15</v>
      </c>
      <c r="B127" s="19">
        <f t="shared" si="18"/>
        <v>123</v>
      </c>
      <c r="C127" s="20">
        <v>32</v>
      </c>
      <c r="D127" s="21">
        <v>90</v>
      </c>
      <c r="E127" s="21">
        <v>0</v>
      </c>
      <c r="F127" s="22">
        <v>1</v>
      </c>
      <c r="G127" s="23">
        <v>92</v>
      </c>
      <c r="H127" s="24">
        <v>30</v>
      </c>
      <c r="I127" s="24">
        <v>0</v>
      </c>
      <c r="J127" s="24">
        <v>0</v>
      </c>
      <c r="K127" s="25">
        <v>1</v>
      </c>
    </row>
    <row r="128" spans="1:11" ht="20.25" customHeight="1">
      <c r="A128" s="6" t="s">
        <v>16</v>
      </c>
      <c r="B128" s="19">
        <f t="shared" si="18"/>
        <v>16</v>
      </c>
      <c r="C128" s="20">
        <v>15</v>
      </c>
      <c r="D128" s="21">
        <v>0</v>
      </c>
      <c r="E128" s="21">
        <v>0</v>
      </c>
      <c r="F128" s="22">
        <v>1</v>
      </c>
      <c r="G128" s="23">
        <v>16</v>
      </c>
      <c r="H128" s="24">
        <v>0</v>
      </c>
      <c r="I128" s="24">
        <v>0</v>
      </c>
      <c r="J128" s="24">
        <v>0</v>
      </c>
      <c r="K128" s="25">
        <v>0</v>
      </c>
    </row>
    <row r="129" spans="1:11" ht="20.25" customHeight="1">
      <c r="A129" s="6" t="s">
        <v>17</v>
      </c>
      <c r="B129" s="19">
        <f t="shared" si="18"/>
        <v>5</v>
      </c>
      <c r="C129" s="20">
        <v>5</v>
      </c>
      <c r="D129" s="21">
        <v>0</v>
      </c>
      <c r="E129" s="21">
        <v>0</v>
      </c>
      <c r="F129" s="22">
        <v>0</v>
      </c>
      <c r="G129" s="23">
        <v>5</v>
      </c>
      <c r="H129" s="24">
        <v>0</v>
      </c>
      <c r="I129" s="24">
        <v>0</v>
      </c>
      <c r="J129" s="24">
        <v>0</v>
      </c>
      <c r="K129" s="25">
        <v>0</v>
      </c>
    </row>
    <row r="130" spans="1:11" ht="20.25" customHeight="1">
      <c r="A130" s="6" t="s">
        <v>18</v>
      </c>
      <c r="B130" s="19">
        <f t="shared" si="18"/>
        <v>9</v>
      </c>
      <c r="C130" s="20">
        <v>9</v>
      </c>
      <c r="D130" s="21">
        <v>0</v>
      </c>
      <c r="E130" s="21">
        <v>0</v>
      </c>
      <c r="F130" s="22">
        <v>0</v>
      </c>
      <c r="G130" s="23">
        <v>9</v>
      </c>
      <c r="H130" s="24">
        <v>0</v>
      </c>
      <c r="I130" s="24">
        <v>0</v>
      </c>
      <c r="J130" s="24">
        <v>0</v>
      </c>
      <c r="K130" s="25">
        <v>0</v>
      </c>
    </row>
    <row r="131" spans="1:11" ht="20.25" customHeight="1">
      <c r="A131" s="6" t="s">
        <v>19</v>
      </c>
      <c r="B131" s="19">
        <f t="shared" si="18"/>
        <v>11</v>
      </c>
      <c r="C131" s="20">
        <v>9</v>
      </c>
      <c r="D131" s="21">
        <v>0</v>
      </c>
      <c r="E131" s="21">
        <v>2</v>
      </c>
      <c r="F131" s="22">
        <v>0</v>
      </c>
      <c r="G131" s="23">
        <v>11</v>
      </c>
      <c r="H131" s="24">
        <v>0</v>
      </c>
      <c r="I131" s="24">
        <v>0</v>
      </c>
      <c r="J131" s="24">
        <v>0</v>
      </c>
      <c r="K131" s="25">
        <v>0</v>
      </c>
    </row>
    <row r="132" spans="1:11" ht="20.25" customHeight="1" thickBot="1">
      <c r="A132" s="10" t="s">
        <v>26</v>
      </c>
      <c r="B132" s="26">
        <f t="shared" si="18"/>
        <v>6</v>
      </c>
      <c r="C132" s="27">
        <v>6</v>
      </c>
      <c r="D132" s="28">
        <v>0</v>
      </c>
      <c r="E132" s="28">
        <v>0</v>
      </c>
      <c r="F132" s="29">
        <v>0</v>
      </c>
      <c r="G132" s="46">
        <v>6</v>
      </c>
      <c r="H132" s="30">
        <v>0</v>
      </c>
      <c r="I132" s="30">
        <v>0</v>
      </c>
      <c r="J132" s="30">
        <v>0</v>
      </c>
      <c r="K132" s="31">
        <v>0</v>
      </c>
    </row>
    <row r="133" spans="1:11" ht="20.25" customHeight="1" thickBot="1" thickTop="1">
      <c r="A133" s="11" t="s">
        <v>20</v>
      </c>
      <c r="B133" s="32">
        <f t="shared" si="18"/>
        <v>346</v>
      </c>
      <c r="C133" s="33">
        <f aca="true" t="shared" si="19" ref="C133:K133">SUM(C125:C132)</f>
        <v>128</v>
      </c>
      <c r="D133" s="34">
        <f t="shared" si="19"/>
        <v>144</v>
      </c>
      <c r="E133" s="34">
        <f t="shared" si="19"/>
        <v>2</v>
      </c>
      <c r="F133" s="35">
        <f t="shared" si="19"/>
        <v>72</v>
      </c>
      <c r="G133" s="36">
        <f t="shared" si="19"/>
        <v>302</v>
      </c>
      <c r="H133" s="34">
        <f t="shared" si="19"/>
        <v>30</v>
      </c>
      <c r="I133" s="34">
        <f t="shared" si="19"/>
        <v>5</v>
      </c>
      <c r="J133" s="34">
        <f t="shared" si="19"/>
        <v>0</v>
      </c>
      <c r="K133" s="37">
        <f t="shared" si="19"/>
        <v>9</v>
      </c>
    </row>
    <row r="134" spans="1:11" ht="20.25" customHeight="1" thickBot="1" thickTop="1">
      <c r="A134" s="11" t="s">
        <v>21</v>
      </c>
      <c r="B134" s="32">
        <f t="shared" si="18"/>
        <v>22</v>
      </c>
      <c r="C134" s="33">
        <f aca="true" t="shared" si="20" ref="C134:K134">C135-C133</f>
        <v>21</v>
      </c>
      <c r="D134" s="34">
        <f t="shared" si="20"/>
        <v>0</v>
      </c>
      <c r="E134" s="34">
        <f t="shared" si="20"/>
        <v>0</v>
      </c>
      <c r="F134" s="35">
        <f t="shared" si="20"/>
        <v>1</v>
      </c>
      <c r="G134" s="36">
        <f t="shared" si="20"/>
        <v>22</v>
      </c>
      <c r="H134" s="34">
        <f t="shared" si="20"/>
        <v>0</v>
      </c>
      <c r="I134" s="34">
        <f t="shared" si="20"/>
        <v>0</v>
      </c>
      <c r="J134" s="34">
        <f t="shared" si="20"/>
        <v>0</v>
      </c>
      <c r="K134" s="37">
        <f t="shared" si="20"/>
        <v>0</v>
      </c>
    </row>
    <row r="135" spans="1:11" ht="20.25" customHeight="1" thickBot="1" thickTop="1">
      <c r="A135" s="12" t="s">
        <v>22</v>
      </c>
      <c r="B135" s="38">
        <f t="shared" si="18"/>
        <v>368</v>
      </c>
      <c r="C135" s="39">
        <v>149</v>
      </c>
      <c r="D135" s="40">
        <v>144</v>
      </c>
      <c r="E135" s="40">
        <v>2</v>
      </c>
      <c r="F135" s="41">
        <v>73</v>
      </c>
      <c r="G135" s="42">
        <v>324</v>
      </c>
      <c r="H135" s="43">
        <v>30</v>
      </c>
      <c r="I135" s="43">
        <v>5</v>
      </c>
      <c r="J135" s="43">
        <v>0</v>
      </c>
      <c r="K135" s="44">
        <v>9</v>
      </c>
    </row>
    <row r="136" spans="1:6" ht="20.25" customHeight="1">
      <c r="A136" s="2" t="str">
        <f>A116</f>
        <v>延床面積合計</v>
      </c>
      <c r="B136" s="68">
        <f t="shared" si="18"/>
        <v>34529</v>
      </c>
      <c r="C136" s="1">
        <v>20122</v>
      </c>
      <c r="D136" s="1">
        <v>6642</v>
      </c>
      <c r="E136" s="1">
        <v>157</v>
      </c>
      <c r="F136" s="1">
        <v>7608</v>
      </c>
    </row>
    <row r="137" ht="20.25" customHeight="1" thickBot="1"/>
    <row r="138" spans="1:11" ht="20.25" customHeight="1">
      <c r="A138" s="70"/>
      <c r="B138" s="72" t="s">
        <v>23</v>
      </c>
      <c r="C138" s="74" t="s">
        <v>2</v>
      </c>
      <c r="D138" s="75"/>
      <c r="E138" s="75"/>
      <c r="F138" s="76"/>
      <c r="G138" s="77" t="s">
        <v>3</v>
      </c>
      <c r="H138" s="75"/>
      <c r="I138" s="75"/>
      <c r="J138" s="75"/>
      <c r="K138" s="78"/>
    </row>
    <row r="139" spans="1:11" ht="20.25" customHeight="1">
      <c r="A139" s="71"/>
      <c r="B139" s="73"/>
      <c r="C139" s="7" t="s">
        <v>4</v>
      </c>
      <c r="D139" s="3" t="s">
        <v>5</v>
      </c>
      <c r="E139" s="3" t="s">
        <v>6</v>
      </c>
      <c r="F139" s="8" t="s">
        <v>7</v>
      </c>
      <c r="G139" s="4" t="s">
        <v>8</v>
      </c>
      <c r="H139" s="3" t="s">
        <v>9</v>
      </c>
      <c r="I139" s="3" t="s">
        <v>10</v>
      </c>
      <c r="J139" s="3" t="s">
        <v>11</v>
      </c>
      <c r="K139" s="5" t="s">
        <v>12</v>
      </c>
    </row>
    <row r="140" spans="1:11" ht="20.25" customHeight="1" thickBot="1">
      <c r="A140" s="9" t="s">
        <v>24</v>
      </c>
      <c r="B140" s="13">
        <f>C140+D140+E140+F140</f>
        <v>76920</v>
      </c>
      <c r="C140" s="14">
        <v>27724</v>
      </c>
      <c r="D140" s="15">
        <v>31706</v>
      </c>
      <c r="E140" s="15">
        <v>453</v>
      </c>
      <c r="F140" s="16">
        <v>17037</v>
      </c>
      <c r="G140" s="17">
        <v>70018</v>
      </c>
      <c r="H140" s="15">
        <v>580</v>
      </c>
      <c r="I140" s="15">
        <v>2373</v>
      </c>
      <c r="J140" s="15">
        <v>0</v>
      </c>
      <c r="K140" s="18">
        <v>3949</v>
      </c>
    </row>
    <row r="141" spans="1:11" ht="20.25" customHeight="1">
      <c r="A141" s="79" t="s">
        <v>32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9:11" ht="20.25" customHeight="1" thickBot="1">
      <c r="I142" s="48" t="str">
        <f>I122</f>
        <v>平成19年</v>
      </c>
      <c r="J142" s="47">
        <v>11</v>
      </c>
      <c r="K142" s="47" t="s">
        <v>0</v>
      </c>
    </row>
    <row r="143" spans="1:11" ht="20.25" customHeight="1">
      <c r="A143" s="70"/>
      <c r="B143" s="80" t="s">
        <v>1</v>
      </c>
      <c r="C143" s="74" t="s">
        <v>2</v>
      </c>
      <c r="D143" s="75"/>
      <c r="E143" s="75"/>
      <c r="F143" s="76"/>
      <c r="G143" s="77" t="s">
        <v>3</v>
      </c>
      <c r="H143" s="75"/>
      <c r="I143" s="75"/>
      <c r="J143" s="75"/>
      <c r="K143" s="78"/>
    </row>
    <row r="144" spans="1:11" ht="20.25" customHeight="1">
      <c r="A144" s="71"/>
      <c r="B144" s="81"/>
      <c r="C144" s="7" t="s">
        <v>4</v>
      </c>
      <c r="D144" s="3" t="s">
        <v>5</v>
      </c>
      <c r="E144" s="3" t="s">
        <v>6</v>
      </c>
      <c r="F144" s="8" t="s">
        <v>7</v>
      </c>
      <c r="G144" s="4" t="s">
        <v>8</v>
      </c>
      <c r="H144" s="3" t="s">
        <v>9</v>
      </c>
      <c r="I144" s="3" t="s">
        <v>10</v>
      </c>
      <c r="J144" s="3" t="s">
        <v>11</v>
      </c>
      <c r="K144" s="5" t="s">
        <v>12</v>
      </c>
    </row>
    <row r="145" spans="1:13" ht="20.25" customHeight="1">
      <c r="A145" s="6" t="s">
        <v>13</v>
      </c>
      <c r="B145" s="19">
        <f aca="true" t="shared" si="21" ref="B145:B156">C145+D145+E145+F145</f>
        <v>103</v>
      </c>
      <c r="C145" s="20">
        <v>32</v>
      </c>
      <c r="D145" s="21">
        <v>69</v>
      </c>
      <c r="E145" s="21">
        <v>0</v>
      </c>
      <c r="F145" s="22">
        <v>2</v>
      </c>
      <c r="G145" s="23">
        <v>97</v>
      </c>
      <c r="H145" s="24">
        <v>0</v>
      </c>
      <c r="I145" s="24">
        <v>6</v>
      </c>
      <c r="J145" s="24">
        <v>0</v>
      </c>
      <c r="K145" s="25">
        <v>0</v>
      </c>
      <c r="M145" s="68"/>
    </row>
    <row r="146" spans="1:13" ht="20.25" customHeight="1">
      <c r="A146" s="6" t="s">
        <v>14</v>
      </c>
      <c r="B146" s="19">
        <f t="shared" si="21"/>
        <v>38</v>
      </c>
      <c r="C146" s="20">
        <v>10</v>
      </c>
      <c r="D146" s="21">
        <v>16</v>
      </c>
      <c r="E146" s="21">
        <v>11</v>
      </c>
      <c r="F146" s="22">
        <v>1</v>
      </c>
      <c r="G146" s="23">
        <v>27</v>
      </c>
      <c r="H146" s="24">
        <v>10</v>
      </c>
      <c r="I146" s="24">
        <v>0</v>
      </c>
      <c r="J146" s="24">
        <v>0</v>
      </c>
      <c r="K146" s="25">
        <v>1</v>
      </c>
      <c r="M146" s="68"/>
    </row>
    <row r="147" spans="1:13" ht="20.25" customHeight="1">
      <c r="A147" s="6" t="s">
        <v>15</v>
      </c>
      <c r="B147" s="19">
        <f t="shared" si="21"/>
        <v>161</v>
      </c>
      <c r="C147" s="20">
        <v>29</v>
      </c>
      <c r="D147" s="21">
        <v>130</v>
      </c>
      <c r="E147" s="21">
        <v>0</v>
      </c>
      <c r="F147" s="22">
        <v>2</v>
      </c>
      <c r="G147" s="23">
        <v>161</v>
      </c>
      <c r="H147" s="24">
        <v>0</v>
      </c>
      <c r="I147" s="24">
        <v>0</v>
      </c>
      <c r="J147" s="24">
        <v>0</v>
      </c>
      <c r="K147" s="25">
        <v>0</v>
      </c>
      <c r="M147" s="68"/>
    </row>
    <row r="148" spans="1:13" ht="20.25" customHeight="1">
      <c r="A148" s="6" t="s">
        <v>16</v>
      </c>
      <c r="B148" s="19">
        <f t="shared" si="21"/>
        <v>10</v>
      </c>
      <c r="C148" s="20">
        <v>9</v>
      </c>
      <c r="D148" s="21">
        <v>0</v>
      </c>
      <c r="E148" s="21">
        <v>0</v>
      </c>
      <c r="F148" s="22">
        <v>1</v>
      </c>
      <c r="G148" s="23">
        <v>10</v>
      </c>
      <c r="H148" s="24">
        <v>0</v>
      </c>
      <c r="I148" s="24">
        <v>0</v>
      </c>
      <c r="J148" s="24">
        <v>0</v>
      </c>
      <c r="K148" s="25">
        <v>0</v>
      </c>
      <c r="M148" s="68"/>
    </row>
    <row r="149" spans="1:13" ht="20.25" customHeight="1">
      <c r="A149" s="6" t="s">
        <v>17</v>
      </c>
      <c r="B149" s="19">
        <f t="shared" si="21"/>
        <v>4</v>
      </c>
      <c r="C149" s="20">
        <v>4</v>
      </c>
      <c r="D149" s="21">
        <v>0</v>
      </c>
      <c r="E149" s="21">
        <v>0</v>
      </c>
      <c r="F149" s="22">
        <v>0</v>
      </c>
      <c r="G149" s="23">
        <v>4</v>
      </c>
      <c r="H149" s="24">
        <v>0</v>
      </c>
      <c r="I149" s="24">
        <v>0</v>
      </c>
      <c r="J149" s="24">
        <v>0</v>
      </c>
      <c r="K149" s="25">
        <v>0</v>
      </c>
      <c r="M149" s="68"/>
    </row>
    <row r="150" spans="1:13" ht="20.25" customHeight="1">
      <c r="A150" s="6" t="s">
        <v>18</v>
      </c>
      <c r="B150" s="19">
        <f t="shared" si="21"/>
        <v>17</v>
      </c>
      <c r="C150" s="20">
        <v>11</v>
      </c>
      <c r="D150" s="21">
        <v>6</v>
      </c>
      <c r="E150" s="21">
        <v>0</v>
      </c>
      <c r="F150" s="22">
        <v>0</v>
      </c>
      <c r="G150" s="23">
        <v>17</v>
      </c>
      <c r="H150" s="24">
        <v>0</v>
      </c>
      <c r="I150" s="24">
        <v>0</v>
      </c>
      <c r="J150" s="24">
        <v>0</v>
      </c>
      <c r="K150" s="25">
        <v>0</v>
      </c>
      <c r="M150" s="68"/>
    </row>
    <row r="151" spans="1:13" ht="20.25" customHeight="1">
      <c r="A151" s="6" t="s">
        <v>19</v>
      </c>
      <c r="B151" s="19">
        <f t="shared" si="21"/>
        <v>3</v>
      </c>
      <c r="C151" s="20">
        <v>3</v>
      </c>
      <c r="D151" s="21">
        <v>0</v>
      </c>
      <c r="E151" s="21">
        <v>0</v>
      </c>
      <c r="F151" s="22">
        <v>0</v>
      </c>
      <c r="G151" s="23">
        <v>3</v>
      </c>
      <c r="H151" s="24">
        <v>0</v>
      </c>
      <c r="I151" s="24">
        <v>0</v>
      </c>
      <c r="J151" s="24">
        <v>0</v>
      </c>
      <c r="K151" s="25">
        <v>0</v>
      </c>
      <c r="M151" s="68"/>
    </row>
    <row r="152" spans="1:13" ht="20.25" customHeight="1" thickBot="1">
      <c r="A152" s="10" t="s">
        <v>26</v>
      </c>
      <c r="B152" s="26">
        <f t="shared" si="21"/>
        <v>10</v>
      </c>
      <c r="C152" s="27">
        <v>10</v>
      </c>
      <c r="D152" s="28">
        <v>0</v>
      </c>
      <c r="E152" s="28">
        <v>0</v>
      </c>
      <c r="F152" s="29">
        <v>0</v>
      </c>
      <c r="G152" s="46">
        <v>10</v>
      </c>
      <c r="H152" s="30">
        <v>0</v>
      </c>
      <c r="I152" s="30">
        <v>0</v>
      </c>
      <c r="J152" s="30">
        <v>0</v>
      </c>
      <c r="K152" s="31">
        <v>0</v>
      </c>
      <c r="M152" s="68"/>
    </row>
    <row r="153" spans="1:13" ht="20.25" customHeight="1" thickBot="1" thickTop="1">
      <c r="A153" s="11" t="s">
        <v>20</v>
      </c>
      <c r="B153" s="32">
        <f t="shared" si="21"/>
        <v>346</v>
      </c>
      <c r="C153" s="33">
        <f aca="true" t="shared" si="22" ref="C153:K153">SUM(C145:C152)</f>
        <v>108</v>
      </c>
      <c r="D153" s="34">
        <f t="shared" si="22"/>
        <v>221</v>
      </c>
      <c r="E153" s="34">
        <f t="shared" si="22"/>
        <v>11</v>
      </c>
      <c r="F153" s="35">
        <f t="shared" si="22"/>
        <v>6</v>
      </c>
      <c r="G153" s="36">
        <f t="shared" si="22"/>
        <v>329</v>
      </c>
      <c r="H153" s="34">
        <f t="shared" si="22"/>
        <v>10</v>
      </c>
      <c r="I153" s="34">
        <f t="shared" si="22"/>
        <v>6</v>
      </c>
      <c r="J153" s="34">
        <f t="shared" si="22"/>
        <v>0</v>
      </c>
      <c r="K153" s="37">
        <f t="shared" si="22"/>
        <v>1</v>
      </c>
      <c r="M153" s="68"/>
    </row>
    <row r="154" spans="1:13" ht="20.25" customHeight="1" thickBot="1" thickTop="1">
      <c r="A154" s="11" t="s">
        <v>21</v>
      </c>
      <c r="B154" s="32">
        <f t="shared" si="21"/>
        <v>37</v>
      </c>
      <c r="C154" s="33">
        <f aca="true" t="shared" si="23" ref="C154:K154">C155-C153</f>
        <v>16</v>
      </c>
      <c r="D154" s="34">
        <f t="shared" si="23"/>
        <v>20</v>
      </c>
      <c r="E154" s="34">
        <f t="shared" si="23"/>
        <v>0</v>
      </c>
      <c r="F154" s="35">
        <f t="shared" si="23"/>
        <v>1</v>
      </c>
      <c r="G154" s="36">
        <f t="shared" si="23"/>
        <v>25</v>
      </c>
      <c r="H154" s="34">
        <f t="shared" si="23"/>
        <v>12</v>
      </c>
      <c r="I154" s="34">
        <f t="shared" si="23"/>
        <v>0</v>
      </c>
      <c r="J154" s="34">
        <f t="shared" si="23"/>
        <v>0</v>
      </c>
      <c r="K154" s="37">
        <f t="shared" si="23"/>
        <v>0</v>
      </c>
      <c r="M154" s="68"/>
    </row>
    <row r="155" spans="1:13" ht="20.25" customHeight="1" thickBot="1" thickTop="1">
      <c r="A155" s="12" t="s">
        <v>22</v>
      </c>
      <c r="B155" s="38">
        <f t="shared" si="21"/>
        <v>383</v>
      </c>
      <c r="C155" s="39">
        <v>124</v>
      </c>
      <c r="D155" s="40">
        <v>241</v>
      </c>
      <c r="E155" s="40">
        <v>11</v>
      </c>
      <c r="F155" s="41">
        <v>7</v>
      </c>
      <c r="G155" s="42">
        <v>354</v>
      </c>
      <c r="H155" s="43">
        <v>22</v>
      </c>
      <c r="I155" s="43">
        <v>6</v>
      </c>
      <c r="J155" s="43">
        <v>0</v>
      </c>
      <c r="K155" s="44">
        <v>1</v>
      </c>
      <c r="M155" s="68"/>
    </row>
    <row r="156" spans="1:6" ht="20.25" customHeight="1">
      <c r="A156" s="2" t="str">
        <f>A136</f>
        <v>延床面積合計</v>
      </c>
      <c r="B156" s="68">
        <f t="shared" si="21"/>
        <v>29828</v>
      </c>
      <c r="C156" s="1">
        <v>17474</v>
      </c>
      <c r="D156" s="1">
        <v>11141</v>
      </c>
      <c r="E156" s="1">
        <v>364</v>
      </c>
      <c r="F156" s="1">
        <v>849</v>
      </c>
    </row>
    <row r="157" ht="20.25" customHeight="1" thickBot="1"/>
    <row r="158" spans="1:11" ht="20.25" customHeight="1">
      <c r="A158" s="70"/>
      <c r="B158" s="72" t="s">
        <v>23</v>
      </c>
      <c r="C158" s="74" t="s">
        <v>2</v>
      </c>
      <c r="D158" s="75"/>
      <c r="E158" s="75"/>
      <c r="F158" s="76"/>
      <c r="G158" s="77" t="s">
        <v>3</v>
      </c>
      <c r="H158" s="75"/>
      <c r="I158" s="75"/>
      <c r="J158" s="75"/>
      <c r="K158" s="78"/>
    </row>
    <row r="159" spans="1:11" ht="20.25" customHeight="1">
      <c r="A159" s="71"/>
      <c r="B159" s="73"/>
      <c r="C159" s="7" t="s">
        <v>4</v>
      </c>
      <c r="D159" s="3" t="s">
        <v>5</v>
      </c>
      <c r="E159" s="3" t="s">
        <v>6</v>
      </c>
      <c r="F159" s="8" t="s">
        <v>7</v>
      </c>
      <c r="G159" s="4" t="s">
        <v>8</v>
      </c>
      <c r="H159" s="3" t="s">
        <v>9</v>
      </c>
      <c r="I159" s="3" t="s">
        <v>10</v>
      </c>
      <c r="J159" s="3" t="s">
        <v>11</v>
      </c>
      <c r="K159" s="5" t="s">
        <v>12</v>
      </c>
    </row>
    <row r="160" spans="1:11" ht="20.25" customHeight="1" thickBot="1">
      <c r="A160" s="9" t="s">
        <v>24</v>
      </c>
      <c r="B160" s="13">
        <f>C160+D160+E160+F160</f>
        <v>84252</v>
      </c>
      <c r="C160" s="14">
        <v>26604</v>
      </c>
      <c r="D160" s="15">
        <v>38859</v>
      </c>
      <c r="E160" s="15">
        <v>311</v>
      </c>
      <c r="F160" s="16">
        <v>18478</v>
      </c>
      <c r="G160" s="17">
        <v>77442</v>
      </c>
      <c r="H160" s="15">
        <v>567</v>
      </c>
      <c r="I160" s="15">
        <v>2530</v>
      </c>
      <c r="J160" s="15">
        <v>0</v>
      </c>
      <c r="K160" s="18">
        <v>3713</v>
      </c>
    </row>
    <row r="161" spans="1:11" ht="20.25" customHeight="1">
      <c r="A161" s="79" t="s">
        <v>32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9:11" ht="20.25" customHeight="1" thickBot="1">
      <c r="I162" s="48" t="str">
        <f>I142</f>
        <v>平成19年</v>
      </c>
      <c r="J162" s="47">
        <v>12</v>
      </c>
      <c r="K162" s="47" t="s">
        <v>0</v>
      </c>
    </row>
    <row r="163" spans="1:11" ht="20.25" customHeight="1">
      <c r="A163" s="70"/>
      <c r="B163" s="80" t="s">
        <v>1</v>
      </c>
      <c r="C163" s="74" t="s">
        <v>2</v>
      </c>
      <c r="D163" s="75"/>
      <c r="E163" s="75"/>
      <c r="F163" s="76"/>
      <c r="G163" s="77" t="s">
        <v>3</v>
      </c>
      <c r="H163" s="75"/>
      <c r="I163" s="75"/>
      <c r="J163" s="75"/>
      <c r="K163" s="78"/>
    </row>
    <row r="164" spans="1:11" ht="20.25" customHeight="1">
      <c r="A164" s="71"/>
      <c r="B164" s="81"/>
      <c r="C164" s="7" t="s">
        <v>4</v>
      </c>
      <c r="D164" s="3" t="s">
        <v>5</v>
      </c>
      <c r="E164" s="3" t="s">
        <v>6</v>
      </c>
      <c r="F164" s="8" t="s">
        <v>7</v>
      </c>
      <c r="G164" s="4" t="s">
        <v>8</v>
      </c>
      <c r="H164" s="3" t="s">
        <v>9</v>
      </c>
      <c r="I164" s="3" t="s">
        <v>10</v>
      </c>
      <c r="J164" s="3" t="s">
        <v>11</v>
      </c>
      <c r="K164" s="5" t="s">
        <v>12</v>
      </c>
    </row>
    <row r="165" spans="1:11" ht="20.25" customHeight="1">
      <c r="A165" s="6" t="s">
        <v>13</v>
      </c>
      <c r="B165" s="19">
        <f aca="true" t="shared" si="24" ref="B165:B176">C165+D165+E165+F165</f>
        <v>113</v>
      </c>
      <c r="C165" s="20">
        <v>25</v>
      </c>
      <c r="D165" s="21">
        <v>16</v>
      </c>
      <c r="E165" s="21">
        <v>0</v>
      </c>
      <c r="F165" s="22">
        <v>72</v>
      </c>
      <c r="G165" s="23">
        <v>113</v>
      </c>
      <c r="H165" s="24">
        <v>0</v>
      </c>
      <c r="I165" s="24">
        <v>0</v>
      </c>
      <c r="J165" s="24">
        <v>0</v>
      </c>
      <c r="K165" s="25">
        <v>0</v>
      </c>
    </row>
    <row r="166" spans="1:11" ht="20.25" customHeight="1">
      <c r="A166" s="6" t="s">
        <v>14</v>
      </c>
      <c r="B166" s="19">
        <f t="shared" si="24"/>
        <v>38</v>
      </c>
      <c r="C166" s="20">
        <v>8</v>
      </c>
      <c r="D166" s="21">
        <v>30</v>
      </c>
      <c r="E166" s="21">
        <v>0</v>
      </c>
      <c r="F166" s="22">
        <v>0</v>
      </c>
      <c r="G166" s="23">
        <v>38</v>
      </c>
      <c r="H166" s="24">
        <v>0</v>
      </c>
      <c r="I166" s="24">
        <v>0</v>
      </c>
      <c r="J166" s="24">
        <v>0</v>
      </c>
      <c r="K166" s="25">
        <v>0</v>
      </c>
    </row>
    <row r="167" spans="1:11" ht="20.25" customHeight="1">
      <c r="A167" s="6" t="s">
        <v>15</v>
      </c>
      <c r="B167" s="19">
        <f t="shared" si="24"/>
        <v>62</v>
      </c>
      <c r="C167" s="20">
        <v>35</v>
      </c>
      <c r="D167" s="21">
        <v>27</v>
      </c>
      <c r="E167" s="21">
        <v>0</v>
      </c>
      <c r="F167" s="22">
        <v>0</v>
      </c>
      <c r="G167" s="23">
        <v>62</v>
      </c>
      <c r="H167" s="24">
        <v>0</v>
      </c>
      <c r="I167" s="24">
        <v>0</v>
      </c>
      <c r="J167" s="24">
        <v>0</v>
      </c>
      <c r="K167" s="25">
        <v>0</v>
      </c>
    </row>
    <row r="168" spans="1:11" ht="20.25" customHeight="1">
      <c r="A168" s="6" t="s">
        <v>16</v>
      </c>
      <c r="B168" s="19">
        <f t="shared" si="24"/>
        <v>10</v>
      </c>
      <c r="C168" s="20">
        <v>10</v>
      </c>
      <c r="D168" s="21">
        <v>0</v>
      </c>
      <c r="E168" s="21">
        <v>0</v>
      </c>
      <c r="F168" s="22">
        <v>0</v>
      </c>
      <c r="G168" s="23">
        <v>10</v>
      </c>
      <c r="H168" s="24">
        <v>0</v>
      </c>
      <c r="I168" s="24">
        <v>0</v>
      </c>
      <c r="J168" s="24">
        <v>0</v>
      </c>
      <c r="K168" s="25">
        <v>0</v>
      </c>
    </row>
    <row r="169" spans="1:11" ht="20.25" customHeight="1">
      <c r="A169" s="6" t="s">
        <v>17</v>
      </c>
      <c r="B169" s="19">
        <f t="shared" si="24"/>
        <v>41</v>
      </c>
      <c r="C169" s="20">
        <v>6</v>
      </c>
      <c r="D169" s="21">
        <v>34</v>
      </c>
      <c r="E169" s="21">
        <v>0</v>
      </c>
      <c r="F169" s="22">
        <v>1</v>
      </c>
      <c r="G169" s="23">
        <v>41</v>
      </c>
      <c r="H169" s="24">
        <v>0</v>
      </c>
      <c r="I169" s="24">
        <v>0</v>
      </c>
      <c r="J169" s="24">
        <v>0</v>
      </c>
      <c r="K169" s="25">
        <v>0</v>
      </c>
    </row>
    <row r="170" spans="1:11" ht="20.25" customHeight="1">
      <c r="A170" s="6" t="s">
        <v>18</v>
      </c>
      <c r="B170" s="19">
        <f t="shared" si="24"/>
        <v>8</v>
      </c>
      <c r="C170" s="20">
        <v>8</v>
      </c>
      <c r="D170" s="21">
        <v>0</v>
      </c>
      <c r="E170" s="21">
        <v>0</v>
      </c>
      <c r="F170" s="22">
        <v>0</v>
      </c>
      <c r="G170" s="23">
        <v>8</v>
      </c>
      <c r="H170" s="24">
        <v>0</v>
      </c>
      <c r="I170" s="24">
        <v>0</v>
      </c>
      <c r="J170" s="24">
        <v>0</v>
      </c>
      <c r="K170" s="25">
        <v>0</v>
      </c>
    </row>
    <row r="171" spans="1:11" ht="20.25" customHeight="1">
      <c r="A171" s="6" t="s">
        <v>19</v>
      </c>
      <c r="B171" s="19">
        <f t="shared" si="24"/>
        <v>7</v>
      </c>
      <c r="C171" s="20">
        <v>6</v>
      </c>
      <c r="D171" s="21">
        <v>0</v>
      </c>
      <c r="E171" s="21">
        <v>1</v>
      </c>
      <c r="F171" s="22">
        <v>0</v>
      </c>
      <c r="G171" s="23">
        <v>7</v>
      </c>
      <c r="H171" s="24">
        <v>0</v>
      </c>
      <c r="I171" s="24">
        <v>0</v>
      </c>
      <c r="J171" s="24">
        <v>0</v>
      </c>
      <c r="K171" s="25">
        <v>0</v>
      </c>
    </row>
    <row r="172" spans="1:11" ht="20.25" customHeight="1" thickBot="1">
      <c r="A172" s="10" t="s">
        <v>26</v>
      </c>
      <c r="B172" s="26">
        <f t="shared" si="24"/>
        <v>21</v>
      </c>
      <c r="C172" s="27">
        <v>4</v>
      </c>
      <c r="D172" s="28">
        <v>16</v>
      </c>
      <c r="E172" s="28">
        <v>1</v>
      </c>
      <c r="F172" s="29">
        <v>0</v>
      </c>
      <c r="G172" s="46">
        <v>21</v>
      </c>
      <c r="H172" s="30">
        <v>0</v>
      </c>
      <c r="I172" s="30">
        <v>0</v>
      </c>
      <c r="J172" s="30">
        <v>0</v>
      </c>
      <c r="K172" s="31">
        <v>0</v>
      </c>
    </row>
    <row r="173" spans="1:11" ht="20.25" customHeight="1" thickBot="1" thickTop="1">
      <c r="A173" s="11" t="s">
        <v>20</v>
      </c>
      <c r="B173" s="32">
        <f t="shared" si="24"/>
        <v>300</v>
      </c>
      <c r="C173" s="33">
        <f aca="true" t="shared" si="25" ref="C173:K173">SUM(C165:C172)</f>
        <v>102</v>
      </c>
      <c r="D173" s="34">
        <f t="shared" si="25"/>
        <v>123</v>
      </c>
      <c r="E173" s="34">
        <f t="shared" si="25"/>
        <v>2</v>
      </c>
      <c r="F173" s="35">
        <f t="shared" si="25"/>
        <v>73</v>
      </c>
      <c r="G173" s="36">
        <f t="shared" si="25"/>
        <v>300</v>
      </c>
      <c r="H173" s="34">
        <f t="shared" si="25"/>
        <v>0</v>
      </c>
      <c r="I173" s="34">
        <f t="shared" si="25"/>
        <v>0</v>
      </c>
      <c r="J173" s="34">
        <f t="shared" si="25"/>
        <v>0</v>
      </c>
      <c r="K173" s="37">
        <f t="shared" si="25"/>
        <v>0</v>
      </c>
    </row>
    <row r="174" spans="1:11" ht="20.25" customHeight="1" thickBot="1" thickTop="1">
      <c r="A174" s="11" t="s">
        <v>21</v>
      </c>
      <c r="B174" s="32">
        <f t="shared" si="24"/>
        <v>88</v>
      </c>
      <c r="C174" s="33">
        <f aca="true" t="shared" si="26" ref="C174:K174">C175-C173</f>
        <v>18</v>
      </c>
      <c r="D174" s="34">
        <f t="shared" si="26"/>
        <v>69</v>
      </c>
      <c r="E174" s="34">
        <f t="shared" si="26"/>
        <v>0</v>
      </c>
      <c r="F174" s="35">
        <f t="shared" si="26"/>
        <v>1</v>
      </c>
      <c r="G174" s="36">
        <f t="shared" si="26"/>
        <v>61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7">
        <f t="shared" si="26"/>
        <v>27</v>
      </c>
    </row>
    <row r="175" spans="1:11" ht="20.25" customHeight="1" thickBot="1" thickTop="1">
      <c r="A175" s="12" t="s">
        <v>22</v>
      </c>
      <c r="B175" s="38">
        <f t="shared" si="24"/>
        <v>388</v>
      </c>
      <c r="C175" s="39">
        <v>120</v>
      </c>
      <c r="D175" s="40">
        <v>192</v>
      </c>
      <c r="E175" s="40">
        <v>2</v>
      </c>
      <c r="F175" s="41">
        <v>74</v>
      </c>
      <c r="G175" s="42">
        <v>361</v>
      </c>
      <c r="H175" s="43">
        <v>0</v>
      </c>
      <c r="I175" s="43">
        <v>0</v>
      </c>
      <c r="J175" s="43">
        <v>0</v>
      </c>
      <c r="K175" s="44">
        <v>27</v>
      </c>
    </row>
    <row r="176" spans="1:6" ht="20.25" customHeight="1">
      <c r="A176" s="2" t="str">
        <f>A156</f>
        <v>延床面積合計</v>
      </c>
      <c r="B176" s="68">
        <f t="shared" si="24"/>
        <v>33246</v>
      </c>
      <c r="C176" s="1">
        <v>16862</v>
      </c>
      <c r="D176" s="1">
        <v>8902</v>
      </c>
      <c r="E176" s="1">
        <v>317</v>
      </c>
      <c r="F176" s="1">
        <v>7165</v>
      </c>
    </row>
    <row r="177" ht="20.25" customHeight="1" thickBot="1"/>
    <row r="178" spans="1:11" ht="20.25" customHeight="1">
      <c r="A178" s="70"/>
      <c r="B178" s="72" t="s">
        <v>23</v>
      </c>
      <c r="C178" s="74" t="s">
        <v>2</v>
      </c>
      <c r="D178" s="75"/>
      <c r="E178" s="75"/>
      <c r="F178" s="76"/>
      <c r="G178" s="77" t="s">
        <v>3</v>
      </c>
      <c r="H178" s="75"/>
      <c r="I178" s="75"/>
      <c r="J178" s="75"/>
      <c r="K178" s="78"/>
    </row>
    <row r="179" spans="1:11" ht="20.25" customHeight="1">
      <c r="A179" s="71"/>
      <c r="B179" s="73"/>
      <c r="C179" s="7" t="s">
        <v>4</v>
      </c>
      <c r="D179" s="3" t="s">
        <v>5</v>
      </c>
      <c r="E179" s="3" t="s">
        <v>6</v>
      </c>
      <c r="F179" s="8" t="s">
        <v>7</v>
      </c>
      <c r="G179" s="4" t="s">
        <v>8</v>
      </c>
      <c r="H179" s="3" t="s">
        <v>9</v>
      </c>
      <c r="I179" s="3" t="s">
        <v>10</v>
      </c>
      <c r="J179" s="3" t="s">
        <v>11</v>
      </c>
      <c r="K179" s="5" t="s">
        <v>12</v>
      </c>
    </row>
    <row r="180" spans="1:11" ht="20.25" customHeight="1" thickBot="1">
      <c r="A180" s="9" t="s">
        <v>24</v>
      </c>
      <c r="B180" s="13">
        <f>C180+D180+E180+F180</f>
        <v>87214</v>
      </c>
      <c r="C180" s="14">
        <v>25170</v>
      </c>
      <c r="D180" s="15">
        <v>39936</v>
      </c>
      <c r="E180" s="15">
        <v>522</v>
      </c>
      <c r="F180" s="16">
        <v>21586</v>
      </c>
      <c r="G180" s="17">
        <v>79124</v>
      </c>
      <c r="H180" s="15">
        <v>527</v>
      </c>
      <c r="I180" s="15">
        <v>3190</v>
      </c>
      <c r="J180" s="15">
        <v>193</v>
      </c>
      <c r="K180" s="18">
        <v>4180</v>
      </c>
    </row>
    <row r="181" spans="1:11" ht="20.25" customHeight="1">
      <c r="A181" s="79" t="s">
        <v>32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9:11" ht="20.25" customHeight="1" thickBot="1">
      <c r="I182" s="48" t="s">
        <v>28</v>
      </c>
      <c r="J182" s="47">
        <v>1</v>
      </c>
      <c r="K182" s="47" t="s">
        <v>0</v>
      </c>
    </row>
    <row r="183" spans="1:11" ht="20.25" customHeight="1">
      <c r="A183" s="70"/>
      <c r="B183" s="80" t="s">
        <v>1</v>
      </c>
      <c r="C183" s="74" t="s">
        <v>2</v>
      </c>
      <c r="D183" s="75"/>
      <c r="E183" s="75"/>
      <c r="F183" s="76"/>
      <c r="G183" s="77" t="s">
        <v>3</v>
      </c>
      <c r="H183" s="75"/>
      <c r="I183" s="75"/>
      <c r="J183" s="75"/>
      <c r="K183" s="78"/>
    </row>
    <row r="184" spans="1:11" ht="20.25" customHeight="1">
      <c r="A184" s="71"/>
      <c r="B184" s="81"/>
      <c r="C184" s="7" t="s">
        <v>4</v>
      </c>
      <c r="D184" s="3" t="s">
        <v>5</v>
      </c>
      <c r="E184" s="3" t="s">
        <v>6</v>
      </c>
      <c r="F184" s="8" t="s">
        <v>7</v>
      </c>
      <c r="G184" s="4" t="s">
        <v>8</v>
      </c>
      <c r="H184" s="3" t="s">
        <v>9</v>
      </c>
      <c r="I184" s="3" t="s">
        <v>10</v>
      </c>
      <c r="J184" s="3" t="s">
        <v>11</v>
      </c>
      <c r="K184" s="5" t="s">
        <v>12</v>
      </c>
    </row>
    <row r="185" spans="1:11" ht="20.25" customHeight="1">
      <c r="A185" s="6" t="s">
        <v>13</v>
      </c>
      <c r="B185" s="19">
        <f aca="true" t="shared" si="27" ref="B185:B196">C185+D185+E185+F185</f>
        <v>73</v>
      </c>
      <c r="C185" s="20">
        <v>29</v>
      </c>
      <c r="D185" s="21">
        <v>38</v>
      </c>
      <c r="E185" s="21">
        <v>0</v>
      </c>
      <c r="F185" s="22">
        <v>6</v>
      </c>
      <c r="G185" s="23">
        <v>72</v>
      </c>
      <c r="H185" s="24">
        <v>0</v>
      </c>
      <c r="I185" s="24">
        <v>1</v>
      </c>
      <c r="J185" s="24">
        <v>0</v>
      </c>
      <c r="K185" s="25">
        <v>0</v>
      </c>
    </row>
    <row r="186" spans="1:11" ht="20.25" customHeight="1">
      <c r="A186" s="6" t="s">
        <v>14</v>
      </c>
      <c r="B186" s="19">
        <f t="shared" si="27"/>
        <v>13</v>
      </c>
      <c r="C186" s="20">
        <v>7</v>
      </c>
      <c r="D186" s="21">
        <v>6</v>
      </c>
      <c r="E186" s="21">
        <v>0</v>
      </c>
      <c r="F186" s="22">
        <v>0</v>
      </c>
      <c r="G186" s="23">
        <v>13</v>
      </c>
      <c r="H186" s="24">
        <v>0</v>
      </c>
      <c r="I186" s="24">
        <v>0</v>
      </c>
      <c r="J186" s="24">
        <v>0</v>
      </c>
      <c r="K186" s="25">
        <v>0</v>
      </c>
    </row>
    <row r="187" spans="1:11" ht="20.25" customHeight="1">
      <c r="A187" s="6" t="s">
        <v>15</v>
      </c>
      <c r="B187" s="19">
        <f t="shared" si="27"/>
        <v>99</v>
      </c>
      <c r="C187" s="20">
        <v>19</v>
      </c>
      <c r="D187" s="21">
        <v>24</v>
      </c>
      <c r="E187" s="21">
        <v>0</v>
      </c>
      <c r="F187" s="22">
        <v>56</v>
      </c>
      <c r="G187" s="23">
        <v>97</v>
      </c>
      <c r="H187" s="24">
        <v>0</v>
      </c>
      <c r="I187" s="24">
        <v>0</v>
      </c>
      <c r="J187" s="24">
        <v>0</v>
      </c>
      <c r="K187" s="25">
        <v>2</v>
      </c>
    </row>
    <row r="188" spans="1:11" ht="20.25" customHeight="1">
      <c r="A188" s="6" t="s">
        <v>16</v>
      </c>
      <c r="B188" s="19">
        <f t="shared" si="27"/>
        <v>5</v>
      </c>
      <c r="C188" s="20">
        <v>5</v>
      </c>
      <c r="D188" s="21">
        <v>0</v>
      </c>
      <c r="E188" s="21">
        <v>0</v>
      </c>
      <c r="F188" s="22">
        <v>0</v>
      </c>
      <c r="G188" s="23">
        <v>5</v>
      </c>
      <c r="H188" s="24">
        <v>0</v>
      </c>
      <c r="I188" s="24">
        <v>0</v>
      </c>
      <c r="J188" s="24">
        <v>0</v>
      </c>
      <c r="K188" s="25">
        <v>0</v>
      </c>
    </row>
    <row r="189" spans="1:11" ht="20.25" customHeight="1">
      <c r="A189" s="6" t="s">
        <v>17</v>
      </c>
      <c r="B189" s="19">
        <f t="shared" si="27"/>
        <v>3</v>
      </c>
      <c r="C189" s="20">
        <v>3</v>
      </c>
      <c r="D189" s="21">
        <v>0</v>
      </c>
      <c r="E189" s="21">
        <v>0</v>
      </c>
      <c r="F189" s="22">
        <v>0</v>
      </c>
      <c r="G189" s="23">
        <v>3</v>
      </c>
      <c r="H189" s="24">
        <v>0</v>
      </c>
      <c r="I189" s="24">
        <v>0</v>
      </c>
      <c r="J189" s="24">
        <v>0</v>
      </c>
      <c r="K189" s="25">
        <v>0</v>
      </c>
    </row>
    <row r="190" spans="1:11" ht="20.25" customHeight="1">
      <c r="A190" s="6" t="s">
        <v>18</v>
      </c>
      <c r="B190" s="19">
        <f t="shared" si="27"/>
        <v>5</v>
      </c>
      <c r="C190" s="20">
        <v>5</v>
      </c>
      <c r="D190" s="21">
        <v>0</v>
      </c>
      <c r="E190" s="21">
        <v>0</v>
      </c>
      <c r="F190" s="22">
        <v>0</v>
      </c>
      <c r="G190" s="23">
        <v>5</v>
      </c>
      <c r="H190" s="24">
        <v>0</v>
      </c>
      <c r="I190" s="24">
        <v>0</v>
      </c>
      <c r="J190" s="24">
        <v>0</v>
      </c>
      <c r="K190" s="25">
        <v>0</v>
      </c>
    </row>
    <row r="191" spans="1:11" ht="20.25" customHeight="1">
      <c r="A191" s="6" t="s">
        <v>19</v>
      </c>
      <c r="B191" s="19">
        <f t="shared" si="27"/>
        <v>7</v>
      </c>
      <c r="C191" s="20">
        <v>7</v>
      </c>
      <c r="D191" s="21">
        <v>0</v>
      </c>
      <c r="E191" s="21">
        <v>0</v>
      </c>
      <c r="F191" s="22">
        <v>0</v>
      </c>
      <c r="G191" s="23">
        <v>6</v>
      </c>
      <c r="H191" s="24">
        <v>0</v>
      </c>
      <c r="I191" s="24">
        <v>1</v>
      </c>
      <c r="J191" s="24">
        <v>0</v>
      </c>
      <c r="K191" s="25">
        <v>0</v>
      </c>
    </row>
    <row r="192" spans="1:11" ht="20.25" customHeight="1" thickBot="1">
      <c r="A192" s="10" t="s">
        <v>26</v>
      </c>
      <c r="B192" s="26">
        <f t="shared" si="27"/>
        <v>6</v>
      </c>
      <c r="C192" s="27">
        <v>2</v>
      </c>
      <c r="D192" s="28">
        <v>4</v>
      </c>
      <c r="E192" s="28">
        <v>0</v>
      </c>
      <c r="F192" s="29">
        <v>0</v>
      </c>
      <c r="G192" s="46">
        <v>6</v>
      </c>
      <c r="H192" s="30">
        <v>0</v>
      </c>
      <c r="I192" s="30">
        <v>0</v>
      </c>
      <c r="J192" s="30">
        <v>0</v>
      </c>
      <c r="K192" s="31">
        <v>0</v>
      </c>
    </row>
    <row r="193" spans="1:11" ht="20.25" customHeight="1" thickBot="1" thickTop="1">
      <c r="A193" s="11" t="s">
        <v>20</v>
      </c>
      <c r="B193" s="32">
        <f t="shared" si="27"/>
        <v>211</v>
      </c>
      <c r="C193" s="33">
        <f aca="true" t="shared" si="28" ref="C193:K193">SUM(C185:C192)</f>
        <v>77</v>
      </c>
      <c r="D193" s="34">
        <f t="shared" si="28"/>
        <v>72</v>
      </c>
      <c r="E193" s="34">
        <f t="shared" si="28"/>
        <v>0</v>
      </c>
      <c r="F193" s="35">
        <f t="shared" si="28"/>
        <v>62</v>
      </c>
      <c r="G193" s="36">
        <f t="shared" si="28"/>
        <v>207</v>
      </c>
      <c r="H193" s="34">
        <f t="shared" si="28"/>
        <v>0</v>
      </c>
      <c r="I193" s="34">
        <f t="shared" si="28"/>
        <v>2</v>
      </c>
      <c r="J193" s="34">
        <f t="shared" si="28"/>
        <v>0</v>
      </c>
      <c r="K193" s="37">
        <f t="shared" si="28"/>
        <v>2</v>
      </c>
    </row>
    <row r="194" spans="1:11" ht="20.25" customHeight="1" thickBot="1" thickTop="1">
      <c r="A194" s="11" t="s">
        <v>21</v>
      </c>
      <c r="B194" s="32">
        <f t="shared" si="27"/>
        <v>41</v>
      </c>
      <c r="C194" s="33">
        <f aca="true" t="shared" si="29" ref="C194:K194">C195-C193</f>
        <v>13</v>
      </c>
      <c r="D194" s="34">
        <f t="shared" si="29"/>
        <v>19</v>
      </c>
      <c r="E194" s="34">
        <f t="shared" si="29"/>
        <v>8</v>
      </c>
      <c r="F194" s="35">
        <f t="shared" si="29"/>
        <v>1</v>
      </c>
      <c r="G194" s="36">
        <f t="shared" si="29"/>
        <v>33</v>
      </c>
      <c r="H194" s="34">
        <f t="shared" si="29"/>
        <v>0</v>
      </c>
      <c r="I194" s="34">
        <f t="shared" si="29"/>
        <v>0</v>
      </c>
      <c r="J194" s="34">
        <f t="shared" si="29"/>
        <v>0</v>
      </c>
      <c r="K194" s="37">
        <f t="shared" si="29"/>
        <v>8</v>
      </c>
    </row>
    <row r="195" spans="1:11" ht="20.25" customHeight="1" thickBot="1" thickTop="1">
      <c r="A195" s="12" t="s">
        <v>22</v>
      </c>
      <c r="B195" s="38">
        <f t="shared" si="27"/>
        <v>252</v>
      </c>
      <c r="C195" s="39">
        <v>90</v>
      </c>
      <c r="D195" s="40">
        <v>91</v>
      </c>
      <c r="E195" s="40">
        <v>8</v>
      </c>
      <c r="F195" s="41">
        <v>63</v>
      </c>
      <c r="G195" s="42">
        <v>240</v>
      </c>
      <c r="H195" s="43">
        <v>0</v>
      </c>
      <c r="I195" s="43">
        <v>2</v>
      </c>
      <c r="J195" s="43">
        <v>0</v>
      </c>
      <c r="K195" s="44">
        <v>10</v>
      </c>
    </row>
    <row r="196" spans="1:6" ht="20.25" customHeight="1">
      <c r="A196" s="2" t="str">
        <f>A176</f>
        <v>延床面積合計</v>
      </c>
      <c r="B196" s="68">
        <f t="shared" si="27"/>
        <v>21682</v>
      </c>
      <c r="C196" s="1">
        <v>11770</v>
      </c>
      <c r="D196" s="1">
        <v>4198</v>
      </c>
      <c r="E196" s="1">
        <v>0</v>
      </c>
      <c r="F196" s="1">
        <v>5714</v>
      </c>
    </row>
    <row r="197" ht="20.25" customHeight="1" thickBot="1"/>
    <row r="198" spans="1:11" ht="20.25" customHeight="1">
      <c r="A198" s="70"/>
      <c r="B198" s="72" t="s">
        <v>23</v>
      </c>
      <c r="C198" s="74" t="s">
        <v>2</v>
      </c>
      <c r="D198" s="75"/>
      <c r="E198" s="75"/>
      <c r="F198" s="76"/>
      <c r="G198" s="77" t="s">
        <v>3</v>
      </c>
      <c r="H198" s="75"/>
      <c r="I198" s="75"/>
      <c r="J198" s="75"/>
      <c r="K198" s="78"/>
    </row>
    <row r="199" spans="1:11" ht="20.25" customHeight="1">
      <c r="A199" s="71"/>
      <c r="B199" s="73"/>
      <c r="C199" s="7" t="s">
        <v>4</v>
      </c>
      <c r="D199" s="3" t="s">
        <v>5</v>
      </c>
      <c r="E199" s="3" t="s">
        <v>6</v>
      </c>
      <c r="F199" s="8" t="s">
        <v>7</v>
      </c>
      <c r="G199" s="4" t="s">
        <v>8</v>
      </c>
      <c r="H199" s="3" t="s">
        <v>9</v>
      </c>
      <c r="I199" s="3" t="s">
        <v>10</v>
      </c>
      <c r="J199" s="3" t="s">
        <v>11</v>
      </c>
      <c r="K199" s="5" t="s">
        <v>12</v>
      </c>
    </row>
    <row r="200" spans="1:11" ht="20.25" customHeight="1" thickBot="1">
      <c r="A200" s="9" t="s">
        <v>24</v>
      </c>
      <c r="B200" s="13">
        <f>C200+D200+E200+F200</f>
        <v>86971</v>
      </c>
      <c r="C200" s="14">
        <v>22480</v>
      </c>
      <c r="D200" s="15">
        <v>38776</v>
      </c>
      <c r="E200" s="15">
        <v>663</v>
      </c>
      <c r="F200" s="16">
        <v>25052</v>
      </c>
      <c r="G200" s="17">
        <v>78273</v>
      </c>
      <c r="H200" s="15">
        <v>397</v>
      </c>
      <c r="I200" s="15">
        <v>4283</v>
      </c>
      <c r="J200" s="15">
        <v>370</v>
      </c>
      <c r="K200" s="18">
        <v>3648</v>
      </c>
    </row>
    <row r="201" spans="1:11" ht="20.25" customHeight="1">
      <c r="A201" s="79" t="s">
        <v>32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9:11" ht="20.25" customHeight="1" thickBot="1">
      <c r="I202" s="48" t="str">
        <f>I182</f>
        <v>平成20年</v>
      </c>
      <c r="J202" s="47">
        <v>2</v>
      </c>
      <c r="K202" s="47" t="s">
        <v>0</v>
      </c>
    </row>
    <row r="203" spans="1:11" ht="20.25" customHeight="1">
      <c r="A203" s="70"/>
      <c r="B203" s="80" t="s">
        <v>1</v>
      </c>
      <c r="C203" s="74" t="s">
        <v>2</v>
      </c>
      <c r="D203" s="75"/>
      <c r="E203" s="75"/>
      <c r="F203" s="76"/>
      <c r="G203" s="77" t="s">
        <v>3</v>
      </c>
      <c r="H203" s="75"/>
      <c r="I203" s="75"/>
      <c r="J203" s="75"/>
      <c r="K203" s="78"/>
    </row>
    <row r="204" spans="1:11" ht="20.25" customHeight="1">
      <c r="A204" s="71"/>
      <c r="B204" s="81"/>
      <c r="C204" s="7" t="s">
        <v>4</v>
      </c>
      <c r="D204" s="3" t="s">
        <v>5</v>
      </c>
      <c r="E204" s="3" t="s">
        <v>6</v>
      </c>
      <c r="F204" s="8" t="s">
        <v>7</v>
      </c>
      <c r="G204" s="4" t="s">
        <v>8</v>
      </c>
      <c r="H204" s="3" t="s">
        <v>9</v>
      </c>
      <c r="I204" s="3" t="s">
        <v>10</v>
      </c>
      <c r="J204" s="3" t="s">
        <v>11</v>
      </c>
      <c r="K204" s="5" t="s">
        <v>12</v>
      </c>
    </row>
    <row r="205" spans="1:11" ht="20.25" customHeight="1">
      <c r="A205" s="6" t="s">
        <v>13</v>
      </c>
      <c r="B205" s="19">
        <f aca="true" t="shared" si="30" ref="B205:B216">C205+D205+E205+F205</f>
        <v>28</v>
      </c>
      <c r="C205" s="20">
        <v>19</v>
      </c>
      <c r="D205" s="21">
        <v>2</v>
      </c>
      <c r="E205" s="21">
        <v>0</v>
      </c>
      <c r="F205" s="22">
        <v>7</v>
      </c>
      <c r="G205" s="23">
        <v>27</v>
      </c>
      <c r="H205" s="24">
        <v>0</v>
      </c>
      <c r="I205" s="24">
        <v>1</v>
      </c>
      <c r="J205" s="24">
        <v>0</v>
      </c>
      <c r="K205" s="25">
        <v>0</v>
      </c>
    </row>
    <row r="206" spans="1:11" ht="20.25" customHeight="1">
      <c r="A206" s="6" t="s">
        <v>14</v>
      </c>
      <c r="B206" s="19">
        <f t="shared" si="30"/>
        <v>10</v>
      </c>
      <c r="C206" s="20">
        <v>6</v>
      </c>
      <c r="D206" s="21">
        <v>4</v>
      </c>
      <c r="E206" s="21">
        <v>0</v>
      </c>
      <c r="F206" s="22">
        <v>0</v>
      </c>
      <c r="G206" s="23">
        <v>10</v>
      </c>
      <c r="H206" s="24">
        <v>0</v>
      </c>
      <c r="I206" s="24">
        <v>0</v>
      </c>
      <c r="J206" s="24">
        <v>0</v>
      </c>
      <c r="K206" s="25">
        <v>0</v>
      </c>
    </row>
    <row r="207" spans="1:11" ht="20.25" customHeight="1">
      <c r="A207" s="6" t="s">
        <v>15</v>
      </c>
      <c r="B207" s="19">
        <f t="shared" si="30"/>
        <v>37</v>
      </c>
      <c r="C207" s="20">
        <v>26</v>
      </c>
      <c r="D207" s="21">
        <v>8</v>
      </c>
      <c r="E207" s="21">
        <v>0</v>
      </c>
      <c r="F207" s="22">
        <v>3</v>
      </c>
      <c r="G207" s="23">
        <v>36</v>
      </c>
      <c r="H207" s="24">
        <v>0</v>
      </c>
      <c r="I207" s="24">
        <v>1</v>
      </c>
      <c r="J207" s="24">
        <v>0</v>
      </c>
      <c r="K207" s="25">
        <v>0</v>
      </c>
    </row>
    <row r="208" spans="1:11" ht="20.25" customHeight="1">
      <c r="A208" s="6" t="s">
        <v>16</v>
      </c>
      <c r="B208" s="19">
        <f t="shared" si="30"/>
        <v>7</v>
      </c>
      <c r="C208" s="20">
        <v>6</v>
      </c>
      <c r="D208" s="21">
        <v>0</v>
      </c>
      <c r="E208" s="21">
        <v>0</v>
      </c>
      <c r="F208" s="22">
        <v>1</v>
      </c>
      <c r="G208" s="23">
        <v>7</v>
      </c>
      <c r="H208" s="24">
        <v>0</v>
      </c>
      <c r="I208" s="24">
        <v>0</v>
      </c>
      <c r="J208" s="24">
        <v>0</v>
      </c>
      <c r="K208" s="25">
        <v>0</v>
      </c>
    </row>
    <row r="209" spans="1:11" ht="20.25" customHeight="1">
      <c r="A209" s="6" t="s">
        <v>17</v>
      </c>
      <c r="B209" s="19">
        <f t="shared" si="30"/>
        <v>3</v>
      </c>
      <c r="C209" s="20">
        <v>3</v>
      </c>
      <c r="D209" s="21">
        <v>0</v>
      </c>
      <c r="E209" s="21">
        <v>0</v>
      </c>
      <c r="F209" s="22">
        <v>0</v>
      </c>
      <c r="G209" s="23">
        <v>3</v>
      </c>
      <c r="H209" s="24">
        <v>0</v>
      </c>
      <c r="I209" s="24">
        <v>0</v>
      </c>
      <c r="J209" s="24">
        <v>0</v>
      </c>
      <c r="K209" s="25">
        <v>0</v>
      </c>
    </row>
    <row r="210" spans="1:11" ht="20.25" customHeight="1">
      <c r="A210" s="6" t="s">
        <v>18</v>
      </c>
      <c r="B210" s="19">
        <f t="shared" si="30"/>
        <v>7</v>
      </c>
      <c r="C210" s="20">
        <v>6</v>
      </c>
      <c r="D210" s="21">
        <v>0</v>
      </c>
      <c r="E210" s="21">
        <v>0</v>
      </c>
      <c r="F210" s="22">
        <v>1</v>
      </c>
      <c r="G210" s="23">
        <v>7</v>
      </c>
      <c r="H210" s="24">
        <v>0</v>
      </c>
      <c r="I210" s="24">
        <v>0</v>
      </c>
      <c r="J210" s="24">
        <v>0</v>
      </c>
      <c r="K210" s="25">
        <v>0</v>
      </c>
    </row>
    <row r="211" spans="1:11" ht="20.25" customHeight="1">
      <c r="A211" s="6" t="s">
        <v>19</v>
      </c>
      <c r="B211" s="19">
        <f t="shared" si="30"/>
        <v>3</v>
      </c>
      <c r="C211" s="20">
        <v>3</v>
      </c>
      <c r="D211" s="21">
        <v>0</v>
      </c>
      <c r="E211" s="21">
        <v>0</v>
      </c>
      <c r="F211" s="22">
        <v>0</v>
      </c>
      <c r="G211" s="23">
        <v>2</v>
      </c>
      <c r="H211" s="24">
        <v>0</v>
      </c>
      <c r="I211" s="24">
        <v>0</v>
      </c>
      <c r="J211" s="24">
        <v>0</v>
      </c>
      <c r="K211" s="25">
        <v>1</v>
      </c>
    </row>
    <row r="212" spans="1:11" ht="20.25" customHeight="1" thickBot="1">
      <c r="A212" s="10" t="s">
        <v>26</v>
      </c>
      <c r="B212" s="26">
        <f t="shared" si="30"/>
        <v>2</v>
      </c>
      <c r="C212" s="27">
        <v>2</v>
      </c>
      <c r="D212" s="28">
        <v>0</v>
      </c>
      <c r="E212" s="28">
        <v>0</v>
      </c>
      <c r="F212" s="29">
        <v>0</v>
      </c>
      <c r="G212" s="46">
        <v>2</v>
      </c>
      <c r="H212" s="30">
        <v>0</v>
      </c>
      <c r="I212" s="30">
        <v>0</v>
      </c>
      <c r="J212" s="30">
        <v>0</v>
      </c>
      <c r="K212" s="31">
        <v>0</v>
      </c>
    </row>
    <row r="213" spans="1:11" ht="20.25" customHeight="1" thickBot="1" thickTop="1">
      <c r="A213" s="11" t="s">
        <v>20</v>
      </c>
      <c r="B213" s="32">
        <f t="shared" si="30"/>
        <v>97</v>
      </c>
      <c r="C213" s="33">
        <f aca="true" t="shared" si="31" ref="C213:K213">SUM(C205:C212)</f>
        <v>71</v>
      </c>
      <c r="D213" s="34">
        <f t="shared" si="31"/>
        <v>14</v>
      </c>
      <c r="E213" s="34">
        <f t="shared" si="31"/>
        <v>0</v>
      </c>
      <c r="F213" s="35">
        <f t="shared" si="31"/>
        <v>12</v>
      </c>
      <c r="G213" s="36">
        <f t="shared" si="31"/>
        <v>94</v>
      </c>
      <c r="H213" s="34">
        <f t="shared" si="31"/>
        <v>0</v>
      </c>
      <c r="I213" s="34">
        <f t="shared" si="31"/>
        <v>2</v>
      </c>
      <c r="J213" s="34">
        <f t="shared" si="31"/>
        <v>0</v>
      </c>
      <c r="K213" s="37">
        <f t="shared" si="31"/>
        <v>1</v>
      </c>
    </row>
    <row r="214" spans="1:11" ht="20.25" customHeight="1" thickBot="1" thickTop="1">
      <c r="A214" s="11" t="s">
        <v>21</v>
      </c>
      <c r="B214" s="32">
        <f t="shared" si="30"/>
        <v>19</v>
      </c>
      <c r="C214" s="33">
        <f aca="true" t="shared" si="32" ref="C214:K214">C215-C213</f>
        <v>6</v>
      </c>
      <c r="D214" s="34">
        <f t="shared" si="32"/>
        <v>12</v>
      </c>
      <c r="E214" s="34">
        <f t="shared" si="32"/>
        <v>1</v>
      </c>
      <c r="F214" s="35">
        <f t="shared" si="32"/>
        <v>0</v>
      </c>
      <c r="G214" s="36">
        <f t="shared" si="32"/>
        <v>19</v>
      </c>
      <c r="H214" s="34">
        <f t="shared" si="32"/>
        <v>0</v>
      </c>
      <c r="I214" s="34">
        <f t="shared" si="32"/>
        <v>0</v>
      </c>
      <c r="J214" s="34">
        <f t="shared" si="32"/>
        <v>0</v>
      </c>
      <c r="K214" s="37">
        <f t="shared" si="32"/>
        <v>0</v>
      </c>
    </row>
    <row r="215" spans="1:11" ht="20.25" customHeight="1" thickBot="1" thickTop="1">
      <c r="A215" s="12" t="s">
        <v>22</v>
      </c>
      <c r="B215" s="38">
        <f t="shared" si="30"/>
        <v>116</v>
      </c>
      <c r="C215" s="39">
        <v>77</v>
      </c>
      <c r="D215" s="40">
        <v>26</v>
      </c>
      <c r="E215" s="40">
        <v>1</v>
      </c>
      <c r="F215" s="41">
        <v>12</v>
      </c>
      <c r="G215" s="42">
        <v>113</v>
      </c>
      <c r="H215" s="43">
        <v>0</v>
      </c>
      <c r="I215" s="43">
        <v>2</v>
      </c>
      <c r="J215" s="43">
        <v>0</v>
      </c>
      <c r="K215" s="44">
        <v>1</v>
      </c>
    </row>
    <row r="216" spans="1:6" ht="20.25" customHeight="1">
      <c r="A216" s="2" t="str">
        <f>A196</f>
        <v>延床面積合計</v>
      </c>
      <c r="B216" s="68">
        <f t="shared" si="30"/>
        <v>14235</v>
      </c>
      <c r="C216" s="1">
        <v>11288</v>
      </c>
      <c r="D216" s="1">
        <v>1231</v>
      </c>
      <c r="E216" s="1">
        <v>318</v>
      </c>
      <c r="F216" s="1">
        <v>1398</v>
      </c>
    </row>
    <row r="217" ht="20.25" customHeight="1" thickBot="1"/>
    <row r="218" spans="1:11" ht="20.25" customHeight="1">
      <c r="A218" s="70"/>
      <c r="B218" s="72" t="s">
        <v>23</v>
      </c>
      <c r="C218" s="74" t="s">
        <v>2</v>
      </c>
      <c r="D218" s="75"/>
      <c r="E218" s="75"/>
      <c r="F218" s="76"/>
      <c r="G218" s="77" t="s">
        <v>3</v>
      </c>
      <c r="H218" s="75"/>
      <c r="I218" s="75"/>
      <c r="J218" s="75"/>
      <c r="K218" s="78"/>
    </row>
    <row r="219" spans="1:11" ht="20.25" customHeight="1">
      <c r="A219" s="71"/>
      <c r="B219" s="73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3" t="s">
        <v>10</v>
      </c>
      <c r="J219" s="3" t="s">
        <v>11</v>
      </c>
      <c r="K219" s="5" t="s">
        <v>12</v>
      </c>
    </row>
    <row r="220" spans="1:11" ht="20.25" customHeight="1" thickBot="1">
      <c r="A220" s="9" t="s">
        <v>24</v>
      </c>
      <c r="B220" s="13">
        <f>C220+D220+E220+F220</f>
        <v>82962</v>
      </c>
      <c r="C220" s="14">
        <v>22494</v>
      </c>
      <c r="D220" s="15">
        <v>33063</v>
      </c>
      <c r="E220" s="15">
        <v>648</v>
      </c>
      <c r="F220" s="16">
        <v>26757</v>
      </c>
      <c r="G220" s="17">
        <v>74504</v>
      </c>
      <c r="H220" s="15">
        <v>534</v>
      </c>
      <c r="I220" s="15">
        <v>2977</v>
      </c>
      <c r="J220" s="15">
        <v>608</v>
      </c>
      <c r="K220" s="18">
        <v>4339</v>
      </c>
    </row>
    <row r="221" spans="1:11" ht="20.25" customHeight="1">
      <c r="A221" s="79" t="s">
        <v>32</v>
      </c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9:11" ht="20.25" customHeight="1" thickBot="1">
      <c r="I222" s="48" t="str">
        <f>I202</f>
        <v>平成20年</v>
      </c>
      <c r="J222" s="47">
        <v>3</v>
      </c>
      <c r="K222" s="47" t="s">
        <v>0</v>
      </c>
    </row>
    <row r="223" spans="1:11" ht="20.25" customHeight="1">
      <c r="A223" s="70"/>
      <c r="B223" s="80" t="s">
        <v>1</v>
      </c>
      <c r="C223" s="74" t="s">
        <v>2</v>
      </c>
      <c r="D223" s="75"/>
      <c r="E223" s="75"/>
      <c r="F223" s="76"/>
      <c r="G223" s="77" t="s">
        <v>3</v>
      </c>
      <c r="H223" s="75"/>
      <c r="I223" s="75"/>
      <c r="J223" s="75"/>
      <c r="K223" s="78"/>
    </row>
    <row r="224" spans="1:11" ht="20.25" customHeight="1">
      <c r="A224" s="71"/>
      <c r="B224" s="81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10</v>
      </c>
      <c r="J224" s="3" t="s">
        <v>11</v>
      </c>
      <c r="K224" s="5" t="s">
        <v>12</v>
      </c>
    </row>
    <row r="225" spans="1:11" ht="20.25" customHeight="1">
      <c r="A225" s="6" t="s">
        <v>13</v>
      </c>
      <c r="B225" s="19">
        <f aca="true" t="shared" si="33" ref="B225:B236">C225+D225+E225+F225</f>
        <v>103</v>
      </c>
      <c r="C225" s="20">
        <v>31</v>
      </c>
      <c r="D225" s="21">
        <v>8</v>
      </c>
      <c r="E225" s="21">
        <v>0</v>
      </c>
      <c r="F225" s="22">
        <v>64</v>
      </c>
      <c r="G225" s="23">
        <v>41</v>
      </c>
      <c r="H225" s="24">
        <v>0</v>
      </c>
      <c r="I225" s="24">
        <v>62</v>
      </c>
      <c r="J225" s="24">
        <v>0</v>
      </c>
      <c r="K225" s="25">
        <v>0</v>
      </c>
    </row>
    <row r="226" spans="1:11" ht="20.25" customHeight="1">
      <c r="A226" s="6" t="s">
        <v>14</v>
      </c>
      <c r="B226" s="19">
        <f t="shared" si="33"/>
        <v>68</v>
      </c>
      <c r="C226" s="20">
        <v>9</v>
      </c>
      <c r="D226" s="21">
        <v>59</v>
      </c>
      <c r="E226" s="21">
        <v>0</v>
      </c>
      <c r="F226" s="22">
        <v>0</v>
      </c>
      <c r="G226" s="23">
        <v>68</v>
      </c>
      <c r="H226" s="24">
        <v>0</v>
      </c>
      <c r="I226" s="24">
        <v>0</v>
      </c>
      <c r="J226" s="24">
        <v>0</v>
      </c>
      <c r="K226" s="25">
        <v>0</v>
      </c>
    </row>
    <row r="227" spans="1:11" ht="20.25" customHeight="1">
      <c r="A227" s="6" t="s">
        <v>15</v>
      </c>
      <c r="B227" s="19">
        <f t="shared" si="33"/>
        <v>48</v>
      </c>
      <c r="C227" s="20">
        <v>26</v>
      </c>
      <c r="D227" s="21">
        <v>22</v>
      </c>
      <c r="E227" s="21">
        <v>0</v>
      </c>
      <c r="F227" s="22">
        <v>0</v>
      </c>
      <c r="G227" s="23">
        <v>48</v>
      </c>
      <c r="H227" s="24">
        <v>0</v>
      </c>
      <c r="I227" s="24">
        <v>0</v>
      </c>
      <c r="J227" s="24">
        <v>0</v>
      </c>
      <c r="K227" s="25">
        <v>0</v>
      </c>
    </row>
    <row r="228" spans="1:11" ht="20.25" customHeight="1">
      <c r="A228" s="6" t="s">
        <v>16</v>
      </c>
      <c r="B228" s="19">
        <f t="shared" si="33"/>
        <v>37</v>
      </c>
      <c r="C228" s="20">
        <v>7</v>
      </c>
      <c r="D228" s="21">
        <v>30</v>
      </c>
      <c r="E228" s="21">
        <v>0</v>
      </c>
      <c r="F228" s="22">
        <v>0</v>
      </c>
      <c r="G228" s="23">
        <v>37</v>
      </c>
      <c r="H228" s="24">
        <v>0</v>
      </c>
      <c r="I228" s="24">
        <v>0</v>
      </c>
      <c r="J228" s="24">
        <v>0</v>
      </c>
      <c r="K228" s="25">
        <v>0</v>
      </c>
    </row>
    <row r="229" spans="1:11" ht="20.25" customHeight="1">
      <c r="A229" s="6" t="s">
        <v>17</v>
      </c>
      <c r="B229" s="19">
        <f t="shared" si="33"/>
        <v>27</v>
      </c>
      <c r="C229" s="20">
        <v>2</v>
      </c>
      <c r="D229" s="21">
        <v>1</v>
      </c>
      <c r="E229" s="21">
        <v>24</v>
      </c>
      <c r="F229" s="22">
        <v>0</v>
      </c>
      <c r="G229" s="23">
        <v>27</v>
      </c>
      <c r="H229" s="24">
        <v>0</v>
      </c>
      <c r="I229" s="24">
        <v>0</v>
      </c>
      <c r="J229" s="24">
        <v>0</v>
      </c>
      <c r="K229" s="25">
        <v>0</v>
      </c>
    </row>
    <row r="230" spans="1:11" ht="20.25" customHeight="1">
      <c r="A230" s="6" t="s">
        <v>18</v>
      </c>
      <c r="B230" s="19">
        <f t="shared" si="33"/>
        <v>18</v>
      </c>
      <c r="C230" s="20">
        <v>8</v>
      </c>
      <c r="D230" s="21">
        <v>10</v>
      </c>
      <c r="E230" s="21">
        <v>0</v>
      </c>
      <c r="F230" s="22">
        <v>0</v>
      </c>
      <c r="G230" s="23">
        <v>8</v>
      </c>
      <c r="H230" s="24">
        <v>0</v>
      </c>
      <c r="I230" s="24">
        <v>10</v>
      </c>
      <c r="J230" s="24">
        <v>0</v>
      </c>
      <c r="K230" s="25">
        <v>0</v>
      </c>
    </row>
    <row r="231" spans="1:11" ht="20.25" customHeight="1">
      <c r="A231" s="6" t="s">
        <v>19</v>
      </c>
      <c r="B231" s="19">
        <f t="shared" si="33"/>
        <v>2</v>
      </c>
      <c r="C231" s="20">
        <v>2</v>
      </c>
      <c r="D231" s="21">
        <v>0</v>
      </c>
      <c r="E231" s="21">
        <v>0</v>
      </c>
      <c r="F231" s="22">
        <v>0</v>
      </c>
      <c r="G231" s="23">
        <v>2</v>
      </c>
      <c r="H231" s="24">
        <v>0</v>
      </c>
      <c r="I231" s="24">
        <v>0</v>
      </c>
      <c r="J231" s="24">
        <v>0</v>
      </c>
      <c r="K231" s="25">
        <v>0</v>
      </c>
    </row>
    <row r="232" spans="1:11" ht="20.25" customHeight="1" thickBot="1">
      <c r="A232" s="10" t="s">
        <v>26</v>
      </c>
      <c r="B232" s="26">
        <f t="shared" si="33"/>
        <v>9</v>
      </c>
      <c r="C232" s="27">
        <v>9</v>
      </c>
      <c r="D232" s="28">
        <v>0</v>
      </c>
      <c r="E232" s="28">
        <v>0</v>
      </c>
      <c r="F232" s="29">
        <v>0</v>
      </c>
      <c r="G232" s="46">
        <v>9</v>
      </c>
      <c r="H232" s="30">
        <v>0</v>
      </c>
      <c r="I232" s="30">
        <v>0</v>
      </c>
      <c r="J232" s="30">
        <v>0</v>
      </c>
      <c r="K232" s="31">
        <v>0</v>
      </c>
    </row>
    <row r="233" spans="1:11" ht="20.25" customHeight="1" thickBot="1" thickTop="1">
      <c r="A233" s="11" t="s">
        <v>20</v>
      </c>
      <c r="B233" s="32">
        <f t="shared" si="33"/>
        <v>312</v>
      </c>
      <c r="C233" s="33">
        <f aca="true" t="shared" si="34" ref="C233:K233">SUM(C225:C232)</f>
        <v>94</v>
      </c>
      <c r="D233" s="34">
        <f t="shared" si="34"/>
        <v>130</v>
      </c>
      <c r="E233" s="34">
        <f t="shared" si="34"/>
        <v>24</v>
      </c>
      <c r="F233" s="35">
        <f t="shared" si="34"/>
        <v>64</v>
      </c>
      <c r="G233" s="36">
        <f t="shared" si="34"/>
        <v>240</v>
      </c>
      <c r="H233" s="34">
        <f t="shared" si="34"/>
        <v>0</v>
      </c>
      <c r="I233" s="34">
        <f t="shared" si="34"/>
        <v>72</v>
      </c>
      <c r="J233" s="34">
        <f t="shared" si="34"/>
        <v>0</v>
      </c>
      <c r="K233" s="37">
        <f t="shared" si="34"/>
        <v>0</v>
      </c>
    </row>
    <row r="234" spans="1:11" ht="20.25" customHeight="1" thickBot="1" thickTop="1">
      <c r="A234" s="11" t="s">
        <v>21</v>
      </c>
      <c r="B234" s="32">
        <f t="shared" si="33"/>
        <v>20</v>
      </c>
      <c r="C234" s="33">
        <f>C235-C233</f>
        <v>19</v>
      </c>
      <c r="D234" s="34">
        <f aca="true" t="shared" si="35" ref="D234:K234">D235-D233</f>
        <v>0</v>
      </c>
      <c r="E234" s="34">
        <f t="shared" si="35"/>
        <v>0</v>
      </c>
      <c r="F234" s="35">
        <f t="shared" si="35"/>
        <v>1</v>
      </c>
      <c r="G234" s="36">
        <f t="shared" si="35"/>
        <v>20</v>
      </c>
      <c r="H234" s="34">
        <f t="shared" si="35"/>
        <v>0</v>
      </c>
      <c r="I234" s="34">
        <f t="shared" si="35"/>
        <v>0</v>
      </c>
      <c r="J234" s="34">
        <f t="shared" si="35"/>
        <v>0</v>
      </c>
      <c r="K234" s="37">
        <f t="shared" si="35"/>
        <v>0</v>
      </c>
    </row>
    <row r="235" spans="1:11" ht="20.25" customHeight="1" thickBot="1" thickTop="1">
      <c r="A235" s="12" t="s">
        <v>22</v>
      </c>
      <c r="B235" s="38">
        <f t="shared" si="33"/>
        <v>332</v>
      </c>
      <c r="C235" s="39">
        <v>113</v>
      </c>
      <c r="D235" s="40">
        <v>130</v>
      </c>
      <c r="E235" s="40">
        <v>24</v>
      </c>
      <c r="F235" s="41">
        <v>65</v>
      </c>
      <c r="G235" s="42">
        <v>260</v>
      </c>
      <c r="H235" s="43">
        <v>0</v>
      </c>
      <c r="I235" s="43">
        <v>72</v>
      </c>
      <c r="J235" s="43">
        <v>0</v>
      </c>
      <c r="K235" s="44">
        <v>0</v>
      </c>
    </row>
    <row r="236" spans="1:11" ht="20.25" customHeight="1">
      <c r="A236" s="2" t="str">
        <f>A216</f>
        <v>延床面積合計</v>
      </c>
      <c r="B236" s="68">
        <f t="shared" si="33"/>
        <v>29902</v>
      </c>
      <c r="C236" s="1">
        <v>17029</v>
      </c>
      <c r="D236" s="1">
        <v>5466</v>
      </c>
      <c r="E236" s="1">
        <v>1459</v>
      </c>
      <c r="F236" s="1">
        <v>5948</v>
      </c>
      <c r="G236" s="1">
        <v>23800</v>
      </c>
      <c r="H236" s="1">
        <v>0</v>
      </c>
      <c r="I236" s="1">
        <v>6102</v>
      </c>
      <c r="J236" s="1">
        <v>0</v>
      </c>
      <c r="K236" s="1">
        <v>0</v>
      </c>
    </row>
    <row r="237" ht="20.25" customHeight="1" thickBot="1"/>
    <row r="238" spans="1:11" ht="20.25" customHeight="1">
      <c r="A238" s="70"/>
      <c r="B238" s="72" t="s">
        <v>23</v>
      </c>
      <c r="C238" s="74" t="s">
        <v>2</v>
      </c>
      <c r="D238" s="75"/>
      <c r="E238" s="75"/>
      <c r="F238" s="76"/>
      <c r="G238" s="77" t="s">
        <v>3</v>
      </c>
      <c r="H238" s="75"/>
      <c r="I238" s="75"/>
      <c r="J238" s="75"/>
      <c r="K238" s="78"/>
    </row>
    <row r="239" spans="1:11" ht="20.25" customHeight="1">
      <c r="A239" s="71"/>
      <c r="B239" s="73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10</v>
      </c>
      <c r="J239" s="3" t="s">
        <v>11</v>
      </c>
      <c r="K239" s="5" t="s">
        <v>12</v>
      </c>
    </row>
    <row r="240" spans="1:11" ht="20.25" customHeight="1" thickBot="1">
      <c r="A240" s="9" t="s">
        <v>24</v>
      </c>
      <c r="B240" s="13">
        <f>C240+D240+E240+F240</f>
        <v>83991</v>
      </c>
      <c r="C240" s="14">
        <v>24500</v>
      </c>
      <c r="D240" s="15">
        <v>30949</v>
      </c>
      <c r="E240" s="15">
        <v>1050</v>
      </c>
      <c r="F240" s="16">
        <v>27492</v>
      </c>
      <c r="G240" s="17">
        <v>75225</v>
      </c>
      <c r="H240" s="15">
        <v>1483</v>
      </c>
      <c r="I240" s="15">
        <v>3160</v>
      </c>
      <c r="J240" s="15">
        <v>0</v>
      </c>
      <c r="K240" s="18">
        <v>4123</v>
      </c>
    </row>
    <row r="241" spans="1:11" ht="20.25" customHeight="1">
      <c r="A241" s="79" t="s">
        <v>32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</row>
    <row r="242" spans="9:11" ht="20.25" customHeight="1" thickBot="1">
      <c r="I242" s="48" t="s">
        <v>29</v>
      </c>
      <c r="J242" s="47" t="s">
        <v>25</v>
      </c>
      <c r="K242" s="47"/>
    </row>
    <row r="243" spans="1:11" ht="20.25" customHeight="1">
      <c r="A243" s="70"/>
      <c r="B243" s="80" t="s">
        <v>1</v>
      </c>
      <c r="C243" s="74" t="s">
        <v>2</v>
      </c>
      <c r="D243" s="75"/>
      <c r="E243" s="75"/>
      <c r="F243" s="76"/>
      <c r="G243" s="74" t="s">
        <v>3</v>
      </c>
      <c r="H243" s="75"/>
      <c r="I243" s="75"/>
      <c r="J243" s="75"/>
      <c r="K243" s="78"/>
    </row>
    <row r="244" spans="1:11" ht="20.25" customHeight="1">
      <c r="A244" s="71"/>
      <c r="B244" s="81"/>
      <c r="C244" s="7" t="s">
        <v>4</v>
      </c>
      <c r="D244" s="3" t="s">
        <v>5</v>
      </c>
      <c r="E244" s="3" t="s">
        <v>6</v>
      </c>
      <c r="F244" s="8" t="s">
        <v>7</v>
      </c>
      <c r="G244" s="7" t="s">
        <v>8</v>
      </c>
      <c r="H244" s="3" t="s">
        <v>9</v>
      </c>
      <c r="I244" s="3" t="s">
        <v>10</v>
      </c>
      <c r="J244" s="3" t="s">
        <v>11</v>
      </c>
      <c r="K244" s="5" t="s">
        <v>12</v>
      </c>
    </row>
    <row r="245" spans="1:11" ht="20.25" customHeight="1">
      <c r="A245" s="6" t="s">
        <v>13</v>
      </c>
      <c r="B245" s="19">
        <f aca="true" t="shared" si="36" ref="B245:B256">C245+D245+E245+F245</f>
        <v>341</v>
      </c>
      <c r="C245" s="20">
        <f aca="true" t="shared" si="37" ref="C245:K245">C5+C25+C45+C65+C85+C105</f>
        <v>221</v>
      </c>
      <c r="D245" s="21">
        <f t="shared" si="37"/>
        <v>91</v>
      </c>
      <c r="E245" s="21">
        <f t="shared" si="37"/>
        <v>1</v>
      </c>
      <c r="F245" s="54">
        <f t="shared" si="37"/>
        <v>28</v>
      </c>
      <c r="G245" s="20">
        <f t="shared" si="37"/>
        <v>332</v>
      </c>
      <c r="H245" s="21">
        <f t="shared" si="37"/>
        <v>0</v>
      </c>
      <c r="I245" s="21">
        <f t="shared" si="37"/>
        <v>1</v>
      </c>
      <c r="J245" s="21">
        <f t="shared" si="37"/>
        <v>0</v>
      </c>
      <c r="K245" s="59">
        <f t="shared" si="37"/>
        <v>8</v>
      </c>
    </row>
    <row r="246" spans="1:11" ht="20.25" customHeight="1">
      <c r="A246" s="6" t="s">
        <v>14</v>
      </c>
      <c r="B246" s="19">
        <f t="shared" si="36"/>
        <v>253</v>
      </c>
      <c r="C246" s="20">
        <f aca="true" t="shared" si="38" ref="C246:K246">C6+C26+C46+C66+C86+C106</f>
        <v>64</v>
      </c>
      <c r="D246" s="21">
        <f t="shared" si="38"/>
        <v>10</v>
      </c>
      <c r="E246" s="21">
        <f t="shared" si="38"/>
        <v>179</v>
      </c>
      <c r="F246" s="54">
        <f t="shared" si="38"/>
        <v>0</v>
      </c>
      <c r="G246" s="20">
        <f t="shared" si="38"/>
        <v>62</v>
      </c>
      <c r="H246" s="21">
        <f t="shared" si="38"/>
        <v>10</v>
      </c>
      <c r="I246" s="21">
        <f t="shared" si="38"/>
        <v>1</v>
      </c>
      <c r="J246" s="21">
        <f t="shared" si="38"/>
        <v>0</v>
      </c>
      <c r="K246" s="59">
        <f t="shared" si="38"/>
        <v>180</v>
      </c>
    </row>
    <row r="247" spans="1:11" ht="20.25" customHeight="1">
      <c r="A247" s="6" t="s">
        <v>15</v>
      </c>
      <c r="B247" s="19">
        <f t="shared" si="36"/>
        <v>591</v>
      </c>
      <c r="C247" s="20">
        <f aca="true" t="shared" si="39" ref="C247:K247">C7+C27+C47+C67+C87+C107</f>
        <v>250</v>
      </c>
      <c r="D247" s="21">
        <f t="shared" si="39"/>
        <v>331</v>
      </c>
      <c r="E247" s="21">
        <f t="shared" si="39"/>
        <v>2</v>
      </c>
      <c r="F247" s="54">
        <f t="shared" si="39"/>
        <v>8</v>
      </c>
      <c r="G247" s="20">
        <f t="shared" si="39"/>
        <v>567</v>
      </c>
      <c r="H247" s="21">
        <f t="shared" si="39"/>
        <v>0</v>
      </c>
      <c r="I247" s="21">
        <f t="shared" si="39"/>
        <v>3</v>
      </c>
      <c r="J247" s="21">
        <f t="shared" si="39"/>
        <v>0</v>
      </c>
      <c r="K247" s="59">
        <f t="shared" si="39"/>
        <v>21</v>
      </c>
    </row>
    <row r="248" spans="1:11" ht="20.25" customHeight="1">
      <c r="A248" s="6" t="s">
        <v>16</v>
      </c>
      <c r="B248" s="19">
        <f t="shared" si="36"/>
        <v>87</v>
      </c>
      <c r="C248" s="20">
        <f aca="true" t="shared" si="40" ref="C248:K248">C8+C28+C48+C68+C88+C108</f>
        <v>40</v>
      </c>
      <c r="D248" s="21">
        <f t="shared" si="40"/>
        <v>43</v>
      </c>
      <c r="E248" s="21">
        <f t="shared" si="40"/>
        <v>3</v>
      </c>
      <c r="F248" s="54">
        <f t="shared" si="40"/>
        <v>1</v>
      </c>
      <c r="G248" s="20">
        <f t="shared" si="40"/>
        <v>63</v>
      </c>
      <c r="H248" s="21">
        <f t="shared" si="40"/>
        <v>24</v>
      </c>
      <c r="I248" s="21">
        <f t="shared" si="40"/>
        <v>0</v>
      </c>
      <c r="J248" s="21">
        <f t="shared" si="40"/>
        <v>0</v>
      </c>
      <c r="K248" s="59">
        <f t="shared" si="40"/>
        <v>0</v>
      </c>
    </row>
    <row r="249" spans="1:11" ht="20.25" customHeight="1">
      <c r="A249" s="6" t="s">
        <v>17</v>
      </c>
      <c r="B249" s="19">
        <f t="shared" si="36"/>
        <v>113</v>
      </c>
      <c r="C249" s="20">
        <f aca="true" t="shared" si="41" ref="C249:K249">C9+C29+C49+C69+C89+C109</f>
        <v>39</v>
      </c>
      <c r="D249" s="21">
        <f t="shared" si="41"/>
        <v>74</v>
      </c>
      <c r="E249" s="21">
        <f t="shared" si="41"/>
        <v>0</v>
      </c>
      <c r="F249" s="54">
        <f t="shared" si="41"/>
        <v>0</v>
      </c>
      <c r="G249" s="20">
        <f t="shared" si="41"/>
        <v>113</v>
      </c>
      <c r="H249" s="21">
        <f t="shared" si="41"/>
        <v>0</v>
      </c>
      <c r="I249" s="21">
        <f t="shared" si="41"/>
        <v>0</v>
      </c>
      <c r="J249" s="21">
        <f t="shared" si="41"/>
        <v>0</v>
      </c>
      <c r="K249" s="59">
        <f t="shared" si="41"/>
        <v>0</v>
      </c>
    </row>
    <row r="250" spans="1:11" ht="20.25" customHeight="1">
      <c r="A250" s="6" t="s">
        <v>18</v>
      </c>
      <c r="B250" s="19">
        <f t="shared" si="36"/>
        <v>72</v>
      </c>
      <c r="C250" s="20">
        <f aca="true" t="shared" si="42" ref="C250:K250">C10+C30+C50+C70+C90+C110</f>
        <v>53</v>
      </c>
      <c r="D250" s="21">
        <f t="shared" si="42"/>
        <v>17</v>
      </c>
      <c r="E250" s="21">
        <f t="shared" si="42"/>
        <v>0</v>
      </c>
      <c r="F250" s="54">
        <f t="shared" si="42"/>
        <v>2</v>
      </c>
      <c r="G250" s="20">
        <f t="shared" si="42"/>
        <v>64</v>
      </c>
      <c r="H250" s="21">
        <f t="shared" si="42"/>
        <v>8</v>
      </c>
      <c r="I250" s="21">
        <f t="shared" si="42"/>
        <v>0</v>
      </c>
      <c r="J250" s="21">
        <f t="shared" si="42"/>
        <v>0</v>
      </c>
      <c r="K250" s="59">
        <f t="shared" si="42"/>
        <v>0</v>
      </c>
    </row>
    <row r="251" spans="1:11" ht="20.25" customHeight="1">
      <c r="A251" s="6" t="s">
        <v>19</v>
      </c>
      <c r="B251" s="19">
        <f t="shared" si="36"/>
        <v>27</v>
      </c>
      <c r="C251" s="20">
        <f aca="true" t="shared" si="43" ref="C251:K251">C11+C31+C51+C71+C91+C111</f>
        <v>26</v>
      </c>
      <c r="D251" s="21">
        <f t="shared" si="43"/>
        <v>1</v>
      </c>
      <c r="E251" s="21">
        <f t="shared" si="43"/>
        <v>0</v>
      </c>
      <c r="F251" s="54">
        <f t="shared" si="43"/>
        <v>0</v>
      </c>
      <c r="G251" s="20">
        <f t="shared" si="43"/>
        <v>26</v>
      </c>
      <c r="H251" s="21">
        <f t="shared" si="43"/>
        <v>1</v>
      </c>
      <c r="I251" s="21">
        <f t="shared" si="43"/>
        <v>0</v>
      </c>
      <c r="J251" s="21">
        <f t="shared" si="43"/>
        <v>0</v>
      </c>
      <c r="K251" s="59">
        <f t="shared" si="43"/>
        <v>0</v>
      </c>
    </row>
    <row r="252" spans="1:11" ht="20.25" customHeight="1" thickBot="1">
      <c r="A252" s="10" t="s">
        <v>26</v>
      </c>
      <c r="B252" s="26">
        <f t="shared" si="36"/>
        <v>50</v>
      </c>
      <c r="C252" s="27">
        <f aca="true" t="shared" si="44" ref="C252:K252">C12+C32+C52+C72+C92+C112</f>
        <v>50</v>
      </c>
      <c r="D252" s="28">
        <f t="shared" si="44"/>
        <v>0</v>
      </c>
      <c r="E252" s="28">
        <f t="shared" si="44"/>
        <v>0</v>
      </c>
      <c r="F252" s="55">
        <f t="shared" si="44"/>
        <v>0</v>
      </c>
      <c r="G252" s="27">
        <f t="shared" si="44"/>
        <v>50</v>
      </c>
      <c r="H252" s="28">
        <f t="shared" si="44"/>
        <v>0</v>
      </c>
      <c r="I252" s="28">
        <f t="shared" si="44"/>
        <v>0</v>
      </c>
      <c r="J252" s="28">
        <f t="shared" si="44"/>
        <v>0</v>
      </c>
      <c r="K252" s="61">
        <f t="shared" si="44"/>
        <v>0</v>
      </c>
    </row>
    <row r="253" spans="1:11" ht="20.25" customHeight="1" thickBot="1" thickTop="1">
      <c r="A253" s="11" t="s">
        <v>20</v>
      </c>
      <c r="B253" s="32">
        <f t="shared" si="36"/>
        <v>1534</v>
      </c>
      <c r="C253" s="33">
        <f aca="true" t="shared" si="45" ref="C253:K253">SUM(C245:C252)</f>
        <v>743</v>
      </c>
      <c r="D253" s="34">
        <f t="shared" si="45"/>
        <v>567</v>
      </c>
      <c r="E253" s="34">
        <f t="shared" si="45"/>
        <v>185</v>
      </c>
      <c r="F253" s="45">
        <f t="shared" si="45"/>
        <v>39</v>
      </c>
      <c r="G253" s="58">
        <f t="shared" si="45"/>
        <v>1277</v>
      </c>
      <c r="H253" s="56">
        <f t="shared" si="45"/>
        <v>43</v>
      </c>
      <c r="I253" s="56">
        <f t="shared" si="45"/>
        <v>5</v>
      </c>
      <c r="J253" s="56">
        <f t="shared" si="45"/>
        <v>0</v>
      </c>
      <c r="K253" s="57">
        <f t="shared" si="45"/>
        <v>209</v>
      </c>
    </row>
    <row r="254" spans="1:11" ht="20.25" customHeight="1" thickBot="1" thickTop="1">
      <c r="A254" s="11" t="s">
        <v>21</v>
      </c>
      <c r="B254" s="32">
        <f t="shared" si="36"/>
        <v>210</v>
      </c>
      <c r="C254" s="33">
        <f aca="true" t="shared" si="46" ref="C254:K254">C255-C253</f>
        <v>136</v>
      </c>
      <c r="D254" s="34">
        <f t="shared" si="46"/>
        <v>49</v>
      </c>
      <c r="E254" s="34">
        <f t="shared" si="46"/>
        <v>14</v>
      </c>
      <c r="F254" s="35">
        <f t="shared" si="46"/>
        <v>11</v>
      </c>
      <c r="G254" s="33">
        <f t="shared" si="46"/>
        <v>207</v>
      </c>
      <c r="H254" s="34">
        <f t="shared" si="46"/>
        <v>0</v>
      </c>
      <c r="I254" s="34">
        <f t="shared" si="46"/>
        <v>2</v>
      </c>
      <c r="J254" s="34">
        <f t="shared" si="46"/>
        <v>0</v>
      </c>
      <c r="K254" s="37">
        <f t="shared" si="46"/>
        <v>1</v>
      </c>
    </row>
    <row r="255" spans="1:13" ht="20.25" customHeight="1" thickBot="1" thickTop="1">
      <c r="A255" s="12" t="s">
        <v>22</v>
      </c>
      <c r="B255" s="49">
        <f t="shared" si="36"/>
        <v>1744</v>
      </c>
      <c r="C255" s="52">
        <f aca="true" t="shared" si="47" ref="C255:K255">C15+C35+C55+C75+C95+C115</f>
        <v>879</v>
      </c>
      <c r="D255" s="51">
        <f t="shared" si="47"/>
        <v>616</v>
      </c>
      <c r="E255" s="51">
        <f t="shared" si="47"/>
        <v>199</v>
      </c>
      <c r="F255" s="53">
        <f t="shared" si="47"/>
        <v>50</v>
      </c>
      <c r="G255" s="52">
        <f t="shared" si="47"/>
        <v>1484</v>
      </c>
      <c r="H255" s="51">
        <f t="shared" si="47"/>
        <v>43</v>
      </c>
      <c r="I255" s="51">
        <f t="shared" si="47"/>
        <v>7</v>
      </c>
      <c r="J255" s="51">
        <f t="shared" si="47"/>
        <v>0</v>
      </c>
      <c r="K255" s="60">
        <f t="shared" si="47"/>
        <v>210</v>
      </c>
      <c r="M255" s="68"/>
    </row>
    <row r="256" spans="1:6" ht="20.25" customHeight="1">
      <c r="A256" s="2" t="str">
        <f>A236</f>
        <v>延床面積合計</v>
      </c>
      <c r="B256" s="68">
        <f t="shared" si="36"/>
        <v>173905</v>
      </c>
      <c r="C256" s="68">
        <f>C16+C36+C56+C76+C96+C116</f>
        <v>121667</v>
      </c>
      <c r="D256" s="68">
        <f>D16+D36+D56+D76+D96+D116</f>
        <v>30294</v>
      </c>
      <c r="E256" s="68">
        <f>E16+E36+E56+E76+E96+E116</f>
        <v>15698</v>
      </c>
      <c r="F256" s="68">
        <f>F16+F36+F56+F76+F96+F116</f>
        <v>6246</v>
      </c>
    </row>
    <row r="257" ht="20.25" customHeight="1" thickBot="1"/>
    <row r="258" spans="1:11" ht="20.25" customHeight="1">
      <c r="A258" s="70"/>
      <c r="B258" s="72" t="s">
        <v>23</v>
      </c>
      <c r="C258" s="74" t="s">
        <v>2</v>
      </c>
      <c r="D258" s="75"/>
      <c r="E258" s="75"/>
      <c r="F258" s="76"/>
      <c r="G258" s="77" t="s">
        <v>3</v>
      </c>
      <c r="H258" s="75"/>
      <c r="I258" s="75"/>
      <c r="J258" s="75"/>
      <c r="K258" s="78"/>
    </row>
    <row r="259" spans="1:11" ht="20.25" customHeight="1">
      <c r="A259" s="71"/>
      <c r="B259" s="73"/>
      <c r="C259" s="7" t="s">
        <v>4</v>
      </c>
      <c r="D259" s="3" t="s">
        <v>5</v>
      </c>
      <c r="E259" s="3" t="s">
        <v>6</v>
      </c>
      <c r="F259" s="8" t="s">
        <v>7</v>
      </c>
      <c r="G259" s="7" t="s">
        <v>8</v>
      </c>
      <c r="H259" s="3" t="s">
        <v>9</v>
      </c>
      <c r="I259" s="3" t="s">
        <v>10</v>
      </c>
      <c r="J259" s="3" t="s">
        <v>11</v>
      </c>
      <c r="K259" s="5" t="s">
        <v>12</v>
      </c>
    </row>
    <row r="260" spans="1:13" ht="20.25" customHeight="1" thickBot="1">
      <c r="A260" s="9" t="s">
        <v>24</v>
      </c>
      <c r="B260" s="13">
        <f>C260+D260+E260+F260</f>
        <v>533288</v>
      </c>
      <c r="C260" s="62">
        <f aca="true" t="shared" si="48" ref="C260:K260">C20+C40+C60+C80+C100+C120</f>
        <v>162831</v>
      </c>
      <c r="D260" s="50">
        <f t="shared" si="48"/>
        <v>217578</v>
      </c>
      <c r="E260" s="50">
        <f t="shared" si="48"/>
        <v>6664</v>
      </c>
      <c r="F260" s="63">
        <f t="shared" si="48"/>
        <v>146215</v>
      </c>
      <c r="G260" s="62">
        <f t="shared" si="48"/>
        <v>481538</v>
      </c>
      <c r="H260" s="50">
        <f t="shared" si="48"/>
        <v>9425</v>
      </c>
      <c r="I260" s="50">
        <f t="shared" si="48"/>
        <v>15889</v>
      </c>
      <c r="J260" s="50">
        <f t="shared" si="48"/>
        <v>1411</v>
      </c>
      <c r="K260" s="64">
        <f t="shared" si="48"/>
        <v>25025</v>
      </c>
      <c r="M260" s="68"/>
    </row>
    <row r="261" spans="1:11" ht="20.25" customHeight="1">
      <c r="A261" s="79" t="s">
        <v>32</v>
      </c>
      <c r="B261" s="79"/>
      <c r="C261" s="79"/>
      <c r="D261" s="79"/>
      <c r="E261" s="79"/>
      <c r="F261" s="79"/>
      <c r="G261" s="79"/>
      <c r="H261" s="79"/>
      <c r="I261" s="79"/>
      <c r="J261" s="79"/>
      <c r="K261" s="79"/>
    </row>
    <row r="262" spans="9:11" ht="20.25" customHeight="1" thickBot="1">
      <c r="I262" s="48" t="s">
        <v>29</v>
      </c>
      <c r="J262" s="47" t="s">
        <v>30</v>
      </c>
      <c r="K262" s="47"/>
    </row>
    <row r="263" spans="1:11" ht="20.25" customHeight="1">
      <c r="A263" s="70"/>
      <c r="B263" s="80" t="s">
        <v>1</v>
      </c>
      <c r="C263" s="74" t="s">
        <v>2</v>
      </c>
      <c r="D263" s="75"/>
      <c r="E263" s="75"/>
      <c r="F263" s="76"/>
      <c r="G263" s="77" t="s">
        <v>3</v>
      </c>
      <c r="H263" s="75"/>
      <c r="I263" s="75"/>
      <c r="J263" s="75"/>
      <c r="K263" s="78"/>
    </row>
    <row r="264" spans="1:11" ht="20.25" customHeight="1">
      <c r="A264" s="71"/>
      <c r="B264" s="81"/>
      <c r="C264" s="7" t="s">
        <v>4</v>
      </c>
      <c r="D264" s="3" t="s">
        <v>5</v>
      </c>
      <c r="E264" s="3" t="s">
        <v>6</v>
      </c>
      <c r="F264" s="8" t="s">
        <v>7</v>
      </c>
      <c r="G264" s="4" t="s">
        <v>8</v>
      </c>
      <c r="H264" s="3" t="s">
        <v>9</v>
      </c>
      <c r="I264" s="3" t="s">
        <v>10</v>
      </c>
      <c r="J264" s="3" t="s">
        <v>11</v>
      </c>
      <c r="K264" s="5" t="s">
        <v>12</v>
      </c>
    </row>
    <row r="265" spans="1:11" ht="20.25" customHeight="1">
      <c r="A265" s="6" t="s">
        <v>13</v>
      </c>
      <c r="B265" s="19">
        <f aca="true" t="shared" si="49" ref="B265:B276">C265+D265+E265+F265</f>
        <v>927</v>
      </c>
      <c r="C265" s="20">
        <f aca="true" t="shared" si="50" ref="C265:K265">C5+C25+C45+C65+C85+C105+C125+C145+C165+C185+C205+C225</f>
        <v>400</v>
      </c>
      <c r="D265" s="21">
        <f t="shared" si="50"/>
        <v>278</v>
      </c>
      <c r="E265" s="21">
        <f t="shared" si="50"/>
        <v>1</v>
      </c>
      <c r="F265" s="22">
        <f t="shared" si="50"/>
        <v>248</v>
      </c>
      <c r="G265" s="20">
        <f t="shared" si="50"/>
        <v>835</v>
      </c>
      <c r="H265" s="21">
        <f t="shared" si="50"/>
        <v>0</v>
      </c>
      <c r="I265" s="21">
        <f t="shared" si="50"/>
        <v>76</v>
      </c>
      <c r="J265" s="21">
        <f t="shared" si="50"/>
        <v>0</v>
      </c>
      <c r="K265" s="59">
        <f t="shared" si="50"/>
        <v>16</v>
      </c>
    </row>
    <row r="266" spans="1:11" ht="20.25" customHeight="1">
      <c r="A266" s="6" t="s">
        <v>14</v>
      </c>
      <c r="B266" s="19">
        <f t="shared" si="49"/>
        <v>430</v>
      </c>
      <c r="C266" s="20">
        <f aca="true" t="shared" si="51" ref="C266:K266">C6+C26+C46+C66+C86+C106+C126+C146+C166+C186+C206+C226</f>
        <v>113</v>
      </c>
      <c r="D266" s="21">
        <f t="shared" si="51"/>
        <v>125</v>
      </c>
      <c r="E266" s="21">
        <f t="shared" si="51"/>
        <v>190</v>
      </c>
      <c r="F266" s="22">
        <f t="shared" si="51"/>
        <v>2</v>
      </c>
      <c r="G266" s="20">
        <f t="shared" si="51"/>
        <v>228</v>
      </c>
      <c r="H266" s="21">
        <f t="shared" si="51"/>
        <v>20</v>
      </c>
      <c r="I266" s="21">
        <f t="shared" si="51"/>
        <v>1</v>
      </c>
      <c r="J266" s="21">
        <f t="shared" si="51"/>
        <v>0</v>
      </c>
      <c r="K266" s="59">
        <f t="shared" si="51"/>
        <v>181</v>
      </c>
    </row>
    <row r="267" spans="1:11" ht="20.25" customHeight="1">
      <c r="A267" s="6" t="s">
        <v>15</v>
      </c>
      <c r="B267" s="19">
        <f t="shared" si="49"/>
        <v>1121</v>
      </c>
      <c r="C267" s="20">
        <f aca="true" t="shared" si="52" ref="C267:K267">C7+C27+C47+C67+C87+C107+C127+C147+C167+C187+C207+C227</f>
        <v>417</v>
      </c>
      <c r="D267" s="21">
        <f t="shared" si="52"/>
        <v>632</v>
      </c>
      <c r="E267" s="21">
        <f t="shared" si="52"/>
        <v>2</v>
      </c>
      <c r="F267" s="22">
        <f t="shared" si="52"/>
        <v>70</v>
      </c>
      <c r="G267" s="20">
        <f t="shared" si="52"/>
        <v>1063</v>
      </c>
      <c r="H267" s="21">
        <f t="shared" si="52"/>
        <v>30</v>
      </c>
      <c r="I267" s="21">
        <f t="shared" si="52"/>
        <v>4</v>
      </c>
      <c r="J267" s="21">
        <f t="shared" si="52"/>
        <v>0</v>
      </c>
      <c r="K267" s="59">
        <f t="shared" si="52"/>
        <v>24</v>
      </c>
    </row>
    <row r="268" spans="1:11" ht="20.25" customHeight="1">
      <c r="A268" s="6" t="s">
        <v>16</v>
      </c>
      <c r="B268" s="19">
        <f t="shared" si="49"/>
        <v>172</v>
      </c>
      <c r="C268" s="20">
        <f aca="true" t="shared" si="53" ref="C268:K268">C8+C28+C48+C68+C88+C108+C128+C148+C168+C188+C208+C228</f>
        <v>92</v>
      </c>
      <c r="D268" s="21">
        <f t="shared" si="53"/>
        <v>73</v>
      </c>
      <c r="E268" s="21">
        <f t="shared" si="53"/>
        <v>3</v>
      </c>
      <c r="F268" s="22">
        <f t="shared" si="53"/>
        <v>4</v>
      </c>
      <c r="G268" s="20">
        <f t="shared" si="53"/>
        <v>148</v>
      </c>
      <c r="H268" s="21">
        <f t="shared" si="53"/>
        <v>24</v>
      </c>
      <c r="I268" s="21">
        <f t="shared" si="53"/>
        <v>0</v>
      </c>
      <c r="J268" s="21">
        <f t="shared" si="53"/>
        <v>0</v>
      </c>
      <c r="K268" s="59">
        <f t="shared" si="53"/>
        <v>0</v>
      </c>
    </row>
    <row r="269" spans="1:11" ht="20.25" customHeight="1">
      <c r="A269" s="6" t="s">
        <v>17</v>
      </c>
      <c r="B269" s="19">
        <f t="shared" si="49"/>
        <v>196</v>
      </c>
      <c r="C269" s="20">
        <f aca="true" t="shared" si="54" ref="C269:K269">C9+C29+C49+C69+C89+C109+C129+C149+C169+C189+C209+C229</f>
        <v>62</v>
      </c>
      <c r="D269" s="21">
        <f t="shared" si="54"/>
        <v>109</v>
      </c>
      <c r="E269" s="21">
        <f t="shared" si="54"/>
        <v>24</v>
      </c>
      <c r="F269" s="22">
        <f t="shared" si="54"/>
        <v>1</v>
      </c>
      <c r="G269" s="20">
        <f t="shared" si="54"/>
        <v>196</v>
      </c>
      <c r="H269" s="21">
        <f t="shared" si="54"/>
        <v>0</v>
      </c>
      <c r="I269" s="21">
        <f t="shared" si="54"/>
        <v>0</v>
      </c>
      <c r="J269" s="21">
        <f t="shared" si="54"/>
        <v>0</v>
      </c>
      <c r="K269" s="59">
        <f t="shared" si="54"/>
        <v>0</v>
      </c>
    </row>
    <row r="270" spans="1:11" ht="20.25" customHeight="1">
      <c r="A270" s="6" t="s">
        <v>18</v>
      </c>
      <c r="B270" s="19">
        <f t="shared" si="49"/>
        <v>136</v>
      </c>
      <c r="C270" s="20">
        <f aca="true" t="shared" si="55" ref="C270:K270">C10+C30+C50+C70+C90+C110+C130+C150+C170+C190+C210+C230</f>
        <v>100</v>
      </c>
      <c r="D270" s="21">
        <f t="shared" si="55"/>
        <v>33</v>
      </c>
      <c r="E270" s="21">
        <f t="shared" si="55"/>
        <v>0</v>
      </c>
      <c r="F270" s="22">
        <f t="shared" si="55"/>
        <v>3</v>
      </c>
      <c r="G270" s="20">
        <f t="shared" si="55"/>
        <v>118</v>
      </c>
      <c r="H270" s="21">
        <f t="shared" si="55"/>
        <v>8</v>
      </c>
      <c r="I270" s="21">
        <f t="shared" si="55"/>
        <v>10</v>
      </c>
      <c r="J270" s="21">
        <f t="shared" si="55"/>
        <v>0</v>
      </c>
      <c r="K270" s="59">
        <f t="shared" si="55"/>
        <v>0</v>
      </c>
    </row>
    <row r="271" spans="1:11" ht="20.25" customHeight="1">
      <c r="A271" s="6" t="s">
        <v>19</v>
      </c>
      <c r="B271" s="19">
        <f t="shared" si="49"/>
        <v>60</v>
      </c>
      <c r="C271" s="20">
        <f aca="true" t="shared" si="56" ref="C271:K271">C11+C31+C51+C71+C91+C111+C131+C151+C171+C191+C211+C231</f>
        <v>56</v>
      </c>
      <c r="D271" s="21">
        <f t="shared" si="56"/>
        <v>1</v>
      </c>
      <c r="E271" s="21">
        <f t="shared" si="56"/>
        <v>3</v>
      </c>
      <c r="F271" s="22">
        <f t="shared" si="56"/>
        <v>0</v>
      </c>
      <c r="G271" s="20">
        <f t="shared" si="56"/>
        <v>57</v>
      </c>
      <c r="H271" s="21">
        <f t="shared" si="56"/>
        <v>1</v>
      </c>
      <c r="I271" s="21">
        <f t="shared" si="56"/>
        <v>1</v>
      </c>
      <c r="J271" s="21">
        <f t="shared" si="56"/>
        <v>0</v>
      </c>
      <c r="K271" s="59">
        <f t="shared" si="56"/>
        <v>1</v>
      </c>
    </row>
    <row r="272" spans="1:11" ht="20.25" customHeight="1" thickBot="1">
      <c r="A272" s="10" t="s">
        <v>26</v>
      </c>
      <c r="B272" s="26">
        <f t="shared" si="49"/>
        <v>104</v>
      </c>
      <c r="C272" s="27">
        <f aca="true" t="shared" si="57" ref="C272:K272">C12+C32+C52+C72+C92+C112+C132+C152+C172+C192+C212+C232</f>
        <v>83</v>
      </c>
      <c r="D272" s="28">
        <f t="shared" si="57"/>
        <v>20</v>
      </c>
      <c r="E272" s="28">
        <f t="shared" si="57"/>
        <v>1</v>
      </c>
      <c r="F272" s="29">
        <f t="shared" si="57"/>
        <v>0</v>
      </c>
      <c r="G272" s="27">
        <f t="shared" si="57"/>
        <v>104</v>
      </c>
      <c r="H272" s="28">
        <f t="shared" si="57"/>
        <v>0</v>
      </c>
      <c r="I272" s="28">
        <f t="shared" si="57"/>
        <v>0</v>
      </c>
      <c r="J272" s="28">
        <f t="shared" si="57"/>
        <v>0</v>
      </c>
      <c r="K272" s="61">
        <f t="shared" si="57"/>
        <v>0</v>
      </c>
    </row>
    <row r="273" spans="1:11" ht="20.25" customHeight="1" thickBot="1" thickTop="1">
      <c r="A273" s="11" t="s">
        <v>20</v>
      </c>
      <c r="B273" s="32">
        <f t="shared" si="49"/>
        <v>3146</v>
      </c>
      <c r="C273" s="33">
        <f aca="true" t="shared" si="58" ref="C273:K273">SUM(C265:C272)</f>
        <v>1323</v>
      </c>
      <c r="D273" s="34">
        <f t="shared" si="58"/>
        <v>1271</v>
      </c>
      <c r="E273" s="34">
        <f t="shared" si="58"/>
        <v>224</v>
      </c>
      <c r="F273" s="35">
        <f t="shared" si="58"/>
        <v>328</v>
      </c>
      <c r="G273" s="36">
        <f t="shared" si="58"/>
        <v>2749</v>
      </c>
      <c r="H273" s="34">
        <f t="shared" si="58"/>
        <v>83</v>
      </c>
      <c r="I273" s="34">
        <f t="shared" si="58"/>
        <v>92</v>
      </c>
      <c r="J273" s="34">
        <f t="shared" si="58"/>
        <v>0</v>
      </c>
      <c r="K273" s="37">
        <f t="shared" si="58"/>
        <v>222</v>
      </c>
    </row>
    <row r="274" spans="1:11" ht="20.25" customHeight="1" thickBot="1" thickTop="1">
      <c r="A274" s="11" t="s">
        <v>21</v>
      </c>
      <c r="B274" s="32">
        <f t="shared" si="49"/>
        <v>437</v>
      </c>
      <c r="C274" s="33">
        <f aca="true" t="shared" si="59" ref="C274:K274">C275-C273</f>
        <v>229</v>
      </c>
      <c r="D274" s="34">
        <f t="shared" si="59"/>
        <v>169</v>
      </c>
      <c r="E274" s="34">
        <f t="shared" si="59"/>
        <v>23</v>
      </c>
      <c r="F274" s="35">
        <f t="shared" si="59"/>
        <v>16</v>
      </c>
      <c r="G274" s="36">
        <f t="shared" si="59"/>
        <v>387</v>
      </c>
      <c r="H274" s="34">
        <f t="shared" si="59"/>
        <v>12</v>
      </c>
      <c r="I274" s="34">
        <f t="shared" si="59"/>
        <v>2</v>
      </c>
      <c r="J274" s="34">
        <f t="shared" si="59"/>
        <v>0</v>
      </c>
      <c r="K274" s="37">
        <f t="shared" si="59"/>
        <v>36</v>
      </c>
    </row>
    <row r="275" spans="1:13" ht="20.25" customHeight="1" thickBot="1" thickTop="1">
      <c r="A275" s="12" t="s">
        <v>22</v>
      </c>
      <c r="B275" s="38">
        <f t="shared" si="49"/>
        <v>3583</v>
      </c>
      <c r="C275" s="52">
        <f aca="true" t="shared" si="60" ref="C275:K275">C15+C35+C55+C75+C95+C115+C135+C155+C175+C195+C215+C235</f>
        <v>1552</v>
      </c>
      <c r="D275" s="51">
        <f t="shared" si="60"/>
        <v>1440</v>
      </c>
      <c r="E275" s="51">
        <f t="shared" si="60"/>
        <v>247</v>
      </c>
      <c r="F275" s="53">
        <f t="shared" si="60"/>
        <v>344</v>
      </c>
      <c r="G275" s="52">
        <f t="shared" si="60"/>
        <v>3136</v>
      </c>
      <c r="H275" s="51">
        <f t="shared" si="60"/>
        <v>95</v>
      </c>
      <c r="I275" s="51">
        <f t="shared" si="60"/>
        <v>94</v>
      </c>
      <c r="J275" s="51">
        <f t="shared" si="60"/>
        <v>0</v>
      </c>
      <c r="K275" s="60">
        <f t="shared" si="60"/>
        <v>258</v>
      </c>
      <c r="M275" s="68"/>
    </row>
    <row r="276" spans="1:6" ht="20.25" customHeight="1">
      <c r="A276" s="2" t="str">
        <f>A256</f>
        <v>延床面積合計</v>
      </c>
      <c r="B276" s="68">
        <f t="shared" si="49"/>
        <v>337327</v>
      </c>
      <c r="C276" s="68">
        <f>C16+C36+C56+C76+C96+C116+C136+C156+C176+C196+C216+C236</f>
        <v>216212</v>
      </c>
      <c r="D276" s="68">
        <f>D16+D36+D56+D76+D96+D116+D136+D156+D176+D196+D216+D236</f>
        <v>67874</v>
      </c>
      <c r="E276" s="68">
        <f>E16+E36+E56+E76+E96+E116+E136+E156+E176+E196+E216+E236</f>
        <v>18313</v>
      </c>
      <c r="F276" s="68">
        <f>F16+F36+F56+F76+F96+F116+F136+F156+F176+F196+F216+F236</f>
        <v>34928</v>
      </c>
    </row>
    <row r="277" ht="20.25" customHeight="1" thickBot="1"/>
    <row r="278" spans="1:11" ht="20.25" customHeight="1">
      <c r="A278" s="70"/>
      <c r="B278" s="72" t="s">
        <v>23</v>
      </c>
      <c r="C278" s="74" t="s">
        <v>2</v>
      </c>
      <c r="D278" s="75"/>
      <c r="E278" s="75"/>
      <c r="F278" s="76"/>
      <c r="G278" s="77" t="s">
        <v>3</v>
      </c>
      <c r="H278" s="75"/>
      <c r="I278" s="75"/>
      <c r="J278" s="75"/>
      <c r="K278" s="78"/>
    </row>
    <row r="279" spans="1:11" ht="20.25" customHeight="1">
      <c r="A279" s="71"/>
      <c r="B279" s="73"/>
      <c r="C279" s="7" t="s">
        <v>4</v>
      </c>
      <c r="D279" s="3" t="s">
        <v>5</v>
      </c>
      <c r="E279" s="3" t="s">
        <v>6</v>
      </c>
      <c r="F279" s="8" t="s">
        <v>7</v>
      </c>
      <c r="G279" s="7" t="s">
        <v>8</v>
      </c>
      <c r="H279" s="3" t="s">
        <v>9</v>
      </c>
      <c r="I279" s="3" t="s">
        <v>10</v>
      </c>
      <c r="J279" s="3" t="s">
        <v>11</v>
      </c>
      <c r="K279" s="5" t="s">
        <v>12</v>
      </c>
    </row>
    <row r="280" spans="1:13" ht="20.25" customHeight="1" thickBot="1">
      <c r="A280" s="9" t="s">
        <v>24</v>
      </c>
      <c r="B280" s="13">
        <f>C280+D280+E280+F280</f>
        <v>1035598</v>
      </c>
      <c r="C280" s="65">
        <f aca="true" t="shared" si="61" ref="C280:K280">C20+C40+C60+C80+C100+C120+C140+C160+C180+C200+C220+C240</f>
        <v>311803</v>
      </c>
      <c r="D280" s="66">
        <f t="shared" si="61"/>
        <v>430867</v>
      </c>
      <c r="E280" s="66">
        <f t="shared" si="61"/>
        <v>10311</v>
      </c>
      <c r="F280" s="67">
        <f t="shared" si="61"/>
        <v>282617</v>
      </c>
      <c r="G280" s="65">
        <f t="shared" si="61"/>
        <v>936124</v>
      </c>
      <c r="H280" s="66">
        <f t="shared" si="61"/>
        <v>13513</v>
      </c>
      <c r="I280" s="66">
        <f t="shared" si="61"/>
        <v>34402</v>
      </c>
      <c r="J280" s="66">
        <f t="shared" si="61"/>
        <v>2582</v>
      </c>
      <c r="K280" s="66">
        <f t="shared" si="61"/>
        <v>48977</v>
      </c>
      <c r="M280" s="68"/>
    </row>
  </sheetData>
  <sheetProtection/>
  <mergeCells count="126">
    <mergeCell ref="A3:A4"/>
    <mergeCell ref="B3:B4"/>
    <mergeCell ref="C3:F3"/>
    <mergeCell ref="G3:K3"/>
    <mergeCell ref="A1:K1"/>
    <mergeCell ref="A21:K21"/>
    <mergeCell ref="A23:A24"/>
    <mergeCell ref="B23:B24"/>
    <mergeCell ref="C23:F23"/>
    <mergeCell ref="G23:K23"/>
    <mergeCell ref="A18:A19"/>
    <mergeCell ref="B18:B19"/>
    <mergeCell ref="C18:F18"/>
    <mergeCell ref="G18:K18"/>
    <mergeCell ref="A38:A39"/>
    <mergeCell ref="B38:B39"/>
    <mergeCell ref="C38:F38"/>
    <mergeCell ref="G38:K38"/>
    <mergeCell ref="A41:K41"/>
    <mergeCell ref="A43:A44"/>
    <mergeCell ref="B43:B44"/>
    <mergeCell ref="C43:F43"/>
    <mergeCell ref="G43:K43"/>
    <mergeCell ref="A58:A59"/>
    <mergeCell ref="B58:B59"/>
    <mergeCell ref="C58:F58"/>
    <mergeCell ref="G58:K58"/>
    <mergeCell ref="A61:K61"/>
    <mergeCell ref="A63:A64"/>
    <mergeCell ref="B63:B64"/>
    <mergeCell ref="C63:F63"/>
    <mergeCell ref="G63:K63"/>
    <mergeCell ref="A78:A79"/>
    <mergeCell ref="B78:B79"/>
    <mergeCell ref="C78:F78"/>
    <mergeCell ref="G78:K78"/>
    <mergeCell ref="A81:K81"/>
    <mergeCell ref="A83:A84"/>
    <mergeCell ref="B83:B84"/>
    <mergeCell ref="C83:F83"/>
    <mergeCell ref="G83:K83"/>
    <mergeCell ref="A98:A99"/>
    <mergeCell ref="B98:B99"/>
    <mergeCell ref="C98:F98"/>
    <mergeCell ref="G98:K98"/>
    <mergeCell ref="A101:K101"/>
    <mergeCell ref="A103:A104"/>
    <mergeCell ref="B103:B104"/>
    <mergeCell ref="C103:F103"/>
    <mergeCell ref="G103:K103"/>
    <mergeCell ref="A118:A119"/>
    <mergeCell ref="B118:B119"/>
    <mergeCell ref="C118:F118"/>
    <mergeCell ref="G118:K118"/>
    <mergeCell ref="A121:K121"/>
    <mergeCell ref="A123:A124"/>
    <mergeCell ref="B123:B124"/>
    <mergeCell ref="C123:F123"/>
    <mergeCell ref="G123:K123"/>
    <mergeCell ref="A138:A139"/>
    <mergeCell ref="B138:B139"/>
    <mergeCell ref="C138:F138"/>
    <mergeCell ref="G138:K138"/>
    <mergeCell ref="A141:K141"/>
    <mergeCell ref="A143:A144"/>
    <mergeCell ref="B143:B144"/>
    <mergeCell ref="C143:F143"/>
    <mergeCell ref="G143:K143"/>
    <mergeCell ref="A158:A159"/>
    <mergeCell ref="B158:B159"/>
    <mergeCell ref="C158:F158"/>
    <mergeCell ref="G158:K158"/>
    <mergeCell ref="A161:K161"/>
    <mergeCell ref="A163:A164"/>
    <mergeCell ref="B163:B164"/>
    <mergeCell ref="C163:F163"/>
    <mergeCell ref="G163:K163"/>
    <mergeCell ref="A178:A179"/>
    <mergeCell ref="B178:B179"/>
    <mergeCell ref="C178:F178"/>
    <mergeCell ref="G178:K178"/>
    <mergeCell ref="A181:K181"/>
    <mergeCell ref="A183:A184"/>
    <mergeCell ref="B183:B184"/>
    <mergeCell ref="C183:F183"/>
    <mergeCell ref="G183:K183"/>
    <mergeCell ref="G223:K223"/>
    <mergeCell ref="A198:A199"/>
    <mergeCell ref="B198:B199"/>
    <mergeCell ref="C198:F198"/>
    <mergeCell ref="G198:K198"/>
    <mergeCell ref="A201:K201"/>
    <mergeCell ref="A203:A204"/>
    <mergeCell ref="B203:B204"/>
    <mergeCell ref="C203:F203"/>
    <mergeCell ref="G203:K203"/>
    <mergeCell ref="C243:F243"/>
    <mergeCell ref="G243:K243"/>
    <mergeCell ref="A218:A219"/>
    <mergeCell ref="B218:B219"/>
    <mergeCell ref="C218:F218"/>
    <mergeCell ref="G218:K218"/>
    <mergeCell ref="A221:K221"/>
    <mergeCell ref="A223:A224"/>
    <mergeCell ref="B223:B224"/>
    <mergeCell ref="C223:F223"/>
    <mergeCell ref="B263:B264"/>
    <mergeCell ref="C263:F263"/>
    <mergeCell ref="G263:K263"/>
    <mergeCell ref="A238:A239"/>
    <mergeCell ref="B238:B239"/>
    <mergeCell ref="C238:F238"/>
    <mergeCell ref="G238:K238"/>
    <mergeCell ref="A241:K241"/>
    <mergeCell ref="A243:A244"/>
    <mergeCell ref="B243:B244"/>
    <mergeCell ref="A278:A279"/>
    <mergeCell ref="B278:B279"/>
    <mergeCell ref="C278:F278"/>
    <mergeCell ref="G278:K278"/>
    <mergeCell ref="A258:A259"/>
    <mergeCell ref="B258:B259"/>
    <mergeCell ref="C258:F258"/>
    <mergeCell ref="G258:K258"/>
    <mergeCell ref="A261:K261"/>
    <mergeCell ref="A263:A26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&amp;R&amp;"HG丸ｺﾞｼｯｸM-PRO,ﾒﾃﾞｨｳﾑ"（単位：戸）
</oddFooter>
  </headerFooter>
  <rowBreaks count="14" manualBreakCount="14">
    <brk id="20" max="255" man="1"/>
    <brk id="40" max="255" man="1"/>
    <brk id="60" max="255" man="1"/>
    <brk id="80" max="255" man="1"/>
    <brk id="100" max="255" man="1"/>
    <brk id="120" max="255" man="1"/>
    <brk id="140" max="255" man="1"/>
    <brk id="160" max="255" man="1"/>
    <brk id="180" max="255" man="1"/>
    <brk id="200" max="255" man="1"/>
    <brk id="220" max="255" man="1"/>
    <brk id="240" max="255" man="1"/>
    <brk id="260" max="255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infoma-0803-0001</cp:lastModifiedBy>
  <cp:lastPrinted>2008-05-02T06:33:27Z</cp:lastPrinted>
  <dcterms:created xsi:type="dcterms:W3CDTF">2000-12-25T02:34:54Z</dcterms:created>
  <dcterms:modified xsi:type="dcterms:W3CDTF">2008-05-02T06:51:42Z</dcterms:modified>
  <cp:category/>
  <cp:version/>
  <cp:contentType/>
  <cp:contentStatus/>
</cp:coreProperties>
</file>