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715" windowHeight="6405" tabRatio="706" activeTab="0"/>
  </bookViews>
  <sheets>
    <sheet name="平成24年度" sheetId="1" r:id="rId1"/>
    <sheet name="Sheet1" sheetId="2" r:id="rId2"/>
  </sheets>
  <definedNames>
    <definedName name="_xlnm.Print_Area" localSheetId="0">'平成24年度'!$A$235:$K$256</definedName>
  </definedNames>
  <calcPr fullCalcOnLoad="1"/>
</workbook>
</file>

<file path=xl/sharedStrings.xml><?xml version="1.0" encoding="utf-8"?>
<sst xmlns="http://schemas.openxmlformats.org/spreadsheetml/2006/main" count="480" uniqueCount="30">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</sst>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 style="thin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="90" zoomScaleNormal="90" zoomScaleSheetLayoutView="75" workbookViewId="0" topLeftCell="A240">
      <selection activeCell="B251" sqref="B251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9:11" s="47" customFormat="1" ht="20.25" customHeight="1" thickBot="1">
      <c r="I2" s="49" t="s">
        <v>28</v>
      </c>
      <c r="J2" s="50">
        <v>4</v>
      </c>
      <c r="K2" s="50" t="s">
        <v>0</v>
      </c>
    </row>
    <row r="3" spans="1:11" ht="20.25" customHeight="1">
      <c r="A3" s="69"/>
      <c r="B3" s="67" t="s">
        <v>1</v>
      </c>
      <c r="C3" s="72" t="s">
        <v>2</v>
      </c>
      <c r="D3" s="73"/>
      <c r="E3" s="73"/>
      <c r="F3" s="74"/>
      <c r="G3" s="75" t="s">
        <v>3</v>
      </c>
      <c r="H3" s="73"/>
      <c r="I3" s="73"/>
      <c r="J3" s="73"/>
      <c r="K3" s="76"/>
    </row>
    <row r="4" spans="1:11" s="2" customFormat="1" ht="20.25" customHeight="1">
      <c r="A4" s="70"/>
      <c r="B4" s="71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62</v>
      </c>
      <c r="C5" s="14">
        <v>46</v>
      </c>
      <c r="D5" s="15">
        <v>4</v>
      </c>
      <c r="E5" s="15">
        <v>0</v>
      </c>
      <c r="F5" s="16">
        <v>12</v>
      </c>
      <c r="G5" s="17">
        <v>53</v>
      </c>
      <c r="H5" s="18">
        <v>0</v>
      </c>
      <c r="I5" s="18">
        <v>6</v>
      </c>
      <c r="J5" s="18">
        <v>0</v>
      </c>
      <c r="K5" s="19">
        <v>3</v>
      </c>
    </row>
    <row r="6" spans="1:11" ht="20.25" customHeight="1">
      <c r="A6" s="6" t="s">
        <v>12</v>
      </c>
      <c r="B6" s="13">
        <v>18</v>
      </c>
      <c r="C6" s="14">
        <v>16</v>
      </c>
      <c r="D6" s="15">
        <v>0</v>
      </c>
      <c r="E6" s="15">
        <v>0</v>
      </c>
      <c r="F6" s="16">
        <v>2</v>
      </c>
      <c r="G6" s="17">
        <v>13</v>
      </c>
      <c r="H6" s="18">
        <v>0</v>
      </c>
      <c r="I6" s="18">
        <v>1</v>
      </c>
      <c r="J6" s="18">
        <v>0</v>
      </c>
      <c r="K6" s="19">
        <v>4</v>
      </c>
    </row>
    <row r="7" spans="1:11" ht="20.25" customHeight="1">
      <c r="A7" s="6" t="s">
        <v>13</v>
      </c>
      <c r="B7" s="13">
        <v>123</v>
      </c>
      <c r="C7" s="14">
        <v>36</v>
      </c>
      <c r="D7" s="15">
        <v>82</v>
      </c>
      <c r="E7" s="15">
        <v>0</v>
      </c>
      <c r="F7" s="16">
        <v>5</v>
      </c>
      <c r="G7" s="17">
        <v>120</v>
      </c>
      <c r="H7" s="18">
        <v>0</v>
      </c>
      <c r="I7" s="18">
        <v>2</v>
      </c>
      <c r="J7" s="18">
        <v>0</v>
      </c>
      <c r="K7" s="19">
        <v>1</v>
      </c>
    </row>
    <row r="8" spans="1:11" ht="20.25" customHeight="1">
      <c r="A8" s="6" t="s">
        <v>14</v>
      </c>
      <c r="B8" s="13">
        <v>15</v>
      </c>
      <c r="C8" s="14">
        <v>6</v>
      </c>
      <c r="D8" s="15">
        <v>9</v>
      </c>
      <c r="E8" s="15">
        <v>0</v>
      </c>
      <c r="F8" s="16">
        <v>0</v>
      </c>
      <c r="G8" s="17">
        <v>14</v>
      </c>
      <c r="H8" s="18">
        <v>0</v>
      </c>
      <c r="I8" s="18">
        <v>1</v>
      </c>
      <c r="J8" s="18">
        <v>0</v>
      </c>
      <c r="K8" s="19">
        <v>0</v>
      </c>
    </row>
    <row r="9" spans="1:11" ht="20.25" customHeight="1">
      <c r="A9" s="6" t="s">
        <v>15</v>
      </c>
      <c r="B9" s="13">
        <v>0</v>
      </c>
      <c r="C9" s="14">
        <v>0</v>
      </c>
      <c r="D9" s="15">
        <v>0</v>
      </c>
      <c r="E9" s="15">
        <v>0</v>
      </c>
      <c r="F9" s="16">
        <v>0</v>
      </c>
      <c r="G9" s="14">
        <v>0</v>
      </c>
      <c r="H9" s="15">
        <v>0</v>
      </c>
      <c r="I9" s="15">
        <v>0</v>
      </c>
      <c r="J9" s="57">
        <v>0</v>
      </c>
      <c r="K9" s="54">
        <v>0</v>
      </c>
    </row>
    <row r="10" spans="1:11" ht="20.25" customHeight="1">
      <c r="A10" s="6" t="s">
        <v>16</v>
      </c>
      <c r="B10" s="13">
        <v>12</v>
      </c>
      <c r="C10" s="14">
        <v>6</v>
      </c>
      <c r="D10" s="15">
        <v>6</v>
      </c>
      <c r="E10" s="15">
        <v>0</v>
      </c>
      <c r="F10" s="16">
        <v>0</v>
      </c>
      <c r="G10" s="17">
        <v>11</v>
      </c>
      <c r="H10" s="18">
        <v>0</v>
      </c>
      <c r="I10" s="18">
        <v>0</v>
      </c>
      <c r="J10" s="18">
        <v>0</v>
      </c>
      <c r="K10" s="19">
        <v>1</v>
      </c>
    </row>
    <row r="11" spans="1:11" ht="20.25" customHeight="1">
      <c r="A11" s="6" t="s">
        <v>17</v>
      </c>
      <c r="B11" s="13">
        <v>1</v>
      </c>
      <c r="C11" s="14">
        <v>1</v>
      </c>
      <c r="D11" s="15">
        <v>0</v>
      </c>
      <c r="E11" s="15">
        <v>0</v>
      </c>
      <c r="F11" s="16">
        <v>0</v>
      </c>
      <c r="G11" s="17">
        <v>1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20">
        <v>13</v>
      </c>
      <c r="C12" s="21">
        <v>10</v>
      </c>
      <c r="D12" s="22">
        <v>1</v>
      </c>
      <c r="E12" s="22">
        <v>0</v>
      </c>
      <c r="F12" s="23">
        <v>2</v>
      </c>
      <c r="G12" s="38">
        <v>11</v>
      </c>
      <c r="H12" s="24">
        <v>0</v>
      </c>
      <c r="I12" s="24">
        <v>2</v>
      </c>
      <c r="J12" s="18">
        <v>0</v>
      </c>
      <c r="K12" s="25">
        <v>0</v>
      </c>
    </row>
    <row r="13" spans="1:11" ht="20.25" customHeight="1" thickBot="1" thickTop="1">
      <c r="A13" s="11" t="s">
        <v>18</v>
      </c>
      <c r="B13" s="26">
        <f>SUM(B5:B12)</f>
        <v>244</v>
      </c>
      <c r="C13" s="27">
        <f aca="true" t="shared" si="0" ref="C13:K13">SUM(C5:C12)</f>
        <v>121</v>
      </c>
      <c r="D13" s="28">
        <f t="shared" si="0"/>
        <v>102</v>
      </c>
      <c r="E13" s="28">
        <f t="shared" si="0"/>
        <v>0</v>
      </c>
      <c r="F13" s="29">
        <f t="shared" si="0"/>
        <v>21</v>
      </c>
      <c r="G13" s="30">
        <f t="shared" si="0"/>
        <v>223</v>
      </c>
      <c r="H13" s="30">
        <f t="shared" si="0"/>
        <v>0</v>
      </c>
      <c r="I13" s="30">
        <f t="shared" si="0"/>
        <v>12</v>
      </c>
      <c r="J13" s="30">
        <f t="shared" si="0"/>
        <v>0</v>
      </c>
      <c r="K13" s="55">
        <f t="shared" si="0"/>
        <v>9</v>
      </c>
    </row>
    <row r="14" spans="1:11" ht="20.25" customHeight="1" thickBot="1" thickTop="1">
      <c r="A14" s="11" t="s">
        <v>19</v>
      </c>
      <c r="B14" s="26">
        <f>B15-B13</f>
        <v>8</v>
      </c>
      <c r="C14" s="51">
        <f>C15-C13</f>
        <v>2</v>
      </c>
      <c r="D14" s="53">
        <f aca="true" t="shared" si="1" ref="D14:K14">D15-D13</f>
        <v>6</v>
      </c>
      <c r="E14" s="53">
        <f t="shared" si="1"/>
        <v>0</v>
      </c>
      <c r="F14" s="52">
        <f t="shared" si="1"/>
        <v>0</v>
      </c>
      <c r="G14" s="51">
        <f t="shared" si="1"/>
        <v>2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6">
        <f t="shared" si="1"/>
        <v>6</v>
      </c>
    </row>
    <row r="15" spans="1:11" ht="20.25" customHeight="1" thickBot="1" thickTop="1">
      <c r="A15" s="12" t="s">
        <v>20</v>
      </c>
      <c r="B15" s="31">
        <v>252</v>
      </c>
      <c r="C15" s="32">
        <v>123</v>
      </c>
      <c r="D15" s="33">
        <v>108</v>
      </c>
      <c r="E15" s="33">
        <v>0</v>
      </c>
      <c r="F15" s="34">
        <v>21</v>
      </c>
      <c r="G15" s="35">
        <v>225</v>
      </c>
      <c r="H15" s="36">
        <v>0</v>
      </c>
      <c r="I15" s="36">
        <v>12</v>
      </c>
      <c r="J15" s="36">
        <v>0</v>
      </c>
      <c r="K15" s="37">
        <v>15</v>
      </c>
    </row>
    <row r="16" spans="1:11" ht="20.25" customHeight="1">
      <c r="A16" s="2" t="s">
        <v>23</v>
      </c>
      <c r="B16" s="39">
        <v>23999</v>
      </c>
      <c r="C16" s="39">
        <v>15360</v>
      </c>
      <c r="D16" s="39">
        <v>6066</v>
      </c>
      <c r="E16" s="39">
        <v>0</v>
      </c>
      <c r="F16" s="39">
        <v>2573</v>
      </c>
      <c r="G16" s="40">
        <v>21265</v>
      </c>
      <c r="H16" s="40">
        <v>0</v>
      </c>
      <c r="I16" s="40">
        <v>1484</v>
      </c>
      <c r="J16" s="40">
        <v>0</v>
      </c>
      <c r="K16" s="40">
        <v>1250</v>
      </c>
    </row>
    <row r="17" ht="20.25" customHeight="1" thickBot="1"/>
    <row r="18" spans="1:11" ht="20.25" customHeight="1">
      <c r="A18" s="69"/>
      <c r="B18" s="77" t="s">
        <v>21</v>
      </c>
      <c r="C18" s="72" t="s">
        <v>2</v>
      </c>
      <c r="D18" s="73"/>
      <c r="E18" s="73"/>
      <c r="F18" s="74"/>
      <c r="G18" s="75" t="s">
        <v>3</v>
      </c>
      <c r="H18" s="73"/>
      <c r="I18" s="73"/>
      <c r="J18" s="73"/>
      <c r="K18" s="76"/>
    </row>
    <row r="19" spans="1:11" ht="20.25" customHeight="1">
      <c r="A19" s="70"/>
      <c r="B19" s="78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v>73647</v>
      </c>
      <c r="C20" s="42">
        <v>24137</v>
      </c>
      <c r="D20" s="43">
        <v>25823</v>
      </c>
      <c r="E20" s="43">
        <v>718</v>
      </c>
      <c r="F20" s="44">
        <v>22969</v>
      </c>
      <c r="G20" s="45">
        <v>64334</v>
      </c>
      <c r="H20" s="43">
        <v>1605</v>
      </c>
      <c r="I20" s="43">
        <v>4137</v>
      </c>
      <c r="J20" s="43">
        <v>0</v>
      </c>
      <c r="K20" s="46">
        <v>3571</v>
      </c>
    </row>
    <row r="21" s="47" customFormat="1" ht="20.25" customHeight="1"/>
    <row r="22" spans="1:11" s="47" customFormat="1" ht="20.25" customHeight="1">
      <c r="A22" s="60" t="s">
        <v>24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0.25" customHeight="1" thickBot="1">
      <c r="A23" s="47"/>
      <c r="B23" s="47"/>
      <c r="C23" s="47"/>
      <c r="D23" s="47"/>
      <c r="E23" s="47"/>
      <c r="F23" s="47"/>
      <c r="G23" s="47"/>
      <c r="H23" s="47"/>
      <c r="I23" s="49" t="s">
        <v>28</v>
      </c>
      <c r="J23" s="50">
        <v>5</v>
      </c>
      <c r="K23" s="50" t="s">
        <v>0</v>
      </c>
    </row>
    <row r="24" spans="1:11" ht="20.25" customHeight="1">
      <c r="A24" s="61"/>
      <c r="B24" s="63" t="s">
        <v>1</v>
      </c>
      <c r="C24" s="65" t="s">
        <v>2</v>
      </c>
      <c r="D24" s="66"/>
      <c r="E24" s="66"/>
      <c r="F24" s="67"/>
      <c r="G24" s="65" t="s">
        <v>3</v>
      </c>
      <c r="H24" s="66"/>
      <c r="I24" s="66"/>
      <c r="J24" s="66"/>
      <c r="K24" s="68"/>
    </row>
    <row r="25" spans="1:11" ht="20.25" customHeight="1">
      <c r="A25" s="62"/>
      <c r="B25" s="64"/>
      <c r="C25" s="7" t="s">
        <v>4</v>
      </c>
      <c r="D25" s="3" t="s">
        <v>5</v>
      </c>
      <c r="E25" s="3" t="s">
        <v>6</v>
      </c>
      <c r="F25" s="8" t="s">
        <v>7</v>
      </c>
      <c r="G25" s="4" t="s">
        <v>8</v>
      </c>
      <c r="H25" s="3" t="s">
        <v>9</v>
      </c>
      <c r="I25" s="3" t="s">
        <v>25</v>
      </c>
      <c r="J25" s="3" t="s">
        <v>26</v>
      </c>
      <c r="K25" s="5" t="s">
        <v>10</v>
      </c>
    </row>
    <row r="26" spans="1:11" ht="20.25" customHeight="1">
      <c r="A26" s="6" t="s">
        <v>11</v>
      </c>
      <c r="B26" s="13">
        <v>64</v>
      </c>
      <c r="C26" s="14">
        <v>35</v>
      </c>
      <c r="D26" s="15">
        <v>26</v>
      </c>
      <c r="E26" s="15">
        <v>0</v>
      </c>
      <c r="F26" s="16">
        <v>3</v>
      </c>
      <c r="G26" s="17">
        <v>61</v>
      </c>
      <c r="H26" s="18">
        <v>0</v>
      </c>
      <c r="I26" s="18">
        <v>1</v>
      </c>
      <c r="J26" s="18">
        <v>0</v>
      </c>
      <c r="K26" s="19">
        <v>2</v>
      </c>
    </row>
    <row r="27" spans="1:11" ht="20.25" customHeight="1">
      <c r="A27" s="6" t="s">
        <v>12</v>
      </c>
      <c r="B27" s="13">
        <v>18</v>
      </c>
      <c r="C27" s="14">
        <v>6</v>
      </c>
      <c r="D27" s="15">
        <v>12</v>
      </c>
      <c r="E27" s="15">
        <v>0</v>
      </c>
      <c r="F27" s="16">
        <v>0</v>
      </c>
      <c r="G27" s="17">
        <v>18</v>
      </c>
      <c r="H27" s="18">
        <v>0</v>
      </c>
      <c r="I27" s="18">
        <v>0</v>
      </c>
      <c r="J27" s="18">
        <v>0</v>
      </c>
      <c r="K27" s="19">
        <v>0</v>
      </c>
    </row>
    <row r="28" spans="1:11" ht="20.25" customHeight="1">
      <c r="A28" s="6" t="s">
        <v>13</v>
      </c>
      <c r="B28" s="13">
        <v>94</v>
      </c>
      <c r="C28" s="14">
        <v>40</v>
      </c>
      <c r="D28" s="15">
        <v>49</v>
      </c>
      <c r="E28" s="15">
        <v>0</v>
      </c>
      <c r="F28" s="16">
        <v>5</v>
      </c>
      <c r="G28" s="17">
        <v>91</v>
      </c>
      <c r="H28" s="18">
        <v>0</v>
      </c>
      <c r="I28" s="18">
        <v>3</v>
      </c>
      <c r="J28" s="18">
        <v>0</v>
      </c>
      <c r="K28" s="19">
        <v>0</v>
      </c>
    </row>
    <row r="29" spans="1:11" ht="20.25" customHeight="1">
      <c r="A29" s="6" t="s">
        <v>14</v>
      </c>
      <c r="B29" s="13">
        <v>14</v>
      </c>
      <c r="C29" s="14">
        <v>14</v>
      </c>
      <c r="D29" s="15">
        <v>0</v>
      </c>
      <c r="E29" s="15">
        <v>0</v>
      </c>
      <c r="F29" s="16">
        <v>0</v>
      </c>
      <c r="G29" s="17">
        <v>11</v>
      </c>
      <c r="H29" s="18">
        <v>0</v>
      </c>
      <c r="I29" s="18">
        <v>0</v>
      </c>
      <c r="J29" s="18">
        <v>0</v>
      </c>
      <c r="K29" s="19">
        <v>3</v>
      </c>
    </row>
    <row r="30" spans="1:11" ht="20.25" customHeight="1">
      <c r="A30" s="6" t="s">
        <v>15</v>
      </c>
      <c r="B30" s="13">
        <v>6</v>
      </c>
      <c r="C30" s="14">
        <v>6</v>
      </c>
      <c r="D30" s="15">
        <v>0</v>
      </c>
      <c r="E30" s="15">
        <v>0</v>
      </c>
      <c r="F30" s="16">
        <v>0</v>
      </c>
      <c r="G30" s="14">
        <v>5</v>
      </c>
      <c r="H30" s="15">
        <v>0</v>
      </c>
      <c r="I30" s="15">
        <v>0</v>
      </c>
      <c r="J30" s="15">
        <v>0</v>
      </c>
      <c r="K30" s="54">
        <v>1</v>
      </c>
    </row>
    <row r="31" spans="1:11" ht="20.25" customHeight="1">
      <c r="A31" s="6" t="s">
        <v>16</v>
      </c>
      <c r="B31" s="13">
        <v>18</v>
      </c>
      <c r="C31" s="14">
        <v>12</v>
      </c>
      <c r="D31" s="15">
        <v>6</v>
      </c>
      <c r="E31" s="15">
        <v>0</v>
      </c>
      <c r="F31" s="16">
        <v>0</v>
      </c>
      <c r="G31" s="17">
        <v>18</v>
      </c>
      <c r="H31" s="18">
        <v>0</v>
      </c>
      <c r="I31" s="18">
        <v>0</v>
      </c>
      <c r="J31" s="18">
        <v>0</v>
      </c>
      <c r="K31" s="19">
        <v>0</v>
      </c>
    </row>
    <row r="32" spans="1:11" ht="20.25" customHeight="1">
      <c r="A32" s="6" t="s">
        <v>17</v>
      </c>
      <c r="B32" s="13">
        <v>3</v>
      </c>
      <c r="C32" s="14">
        <v>2</v>
      </c>
      <c r="D32" s="15">
        <v>0</v>
      </c>
      <c r="E32" s="15">
        <v>0</v>
      </c>
      <c r="F32" s="16">
        <v>1</v>
      </c>
      <c r="G32" s="17">
        <v>3</v>
      </c>
      <c r="H32" s="18">
        <v>0</v>
      </c>
      <c r="I32" s="18">
        <v>0</v>
      </c>
      <c r="J32" s="18">
        <v>0</v>
      </c>
      <c r="K32" s="19">
        <v>0</v>
      </c>
    </row>
    <row r="33" spans="1:11" ht="20.25" customHeight="1" thickBot="1">
      <c r="A33" s="10" t="s">
        <v>22</v>
      </c>
      <c r="B33" s="20">
        <v>10</v>
      </c>
      <c r="C33" s="21">
        <v>10</v>
      </c>
      <c r="D33" s="22">
        <v>0</v>
      </c>
      <c r="E33" s="22">
        <v>0</v>
      </c>
      <c r="F33" s="23">
        <v>0</v>
      </c>
      <c r="G33" s="38">
        <v>10</v>
      </c>
      <c r="H33" s="24">
        <v>0</v>
      </c>
      <c r="I33" s="24">
        <v>0</v>
      </c>
      <c r="J33" s="18">
        <v>0</v>
      </c>
      <c r="K33" s="25">
        <v>0</v>
      </c>
    </row>
    <row r="34" spans="1:11" ht="20.25" customHeight="1" thickBot="1" thickTop="1">
      <c r="A34" s="11" t="s">
        <v>18</v>
      </c>
      <c r="B34" s="26">
        <f>SUM(B26:B33)</f>
        <v>227</v>
      </c>
      <c r="C34" s="27">
        <f aca="true" t="shared" si="2" ref="C34:K34">SUM(C26:C33)</f>
        <v>125</v>
      </c>
      <c r="D34" s="28">
        <f t="shared" si="2"/>
        <v>93</v>
      </c>
      <c r="E34" s="28">
        <f t="shared" si="2"/>
        <v>0</v>
      </c>
      <c r="F34" s="29">
        <f t="shared" si="2"/>
        <v>9</v>
      </c>
      <c r="G34" s="30">
        <f t="shared" si="2"/>
        <v>217</v>
      </c>
      <c r="H34" s="30">
        <f t="shared" si="2"/>
        <v>0</v>
      </c>
      <c r="I34" s="30">
        <f t="shared" si="2"/>
        <v>4</v>
      </c>
      <c r="J34" s="30">
        <f t="shared" si="2"/>
        <v>0</v>
      </c>
      <c r="K34" s="55">
        <f t="shared" si="2"/>
        <v>6</v>
      </c>
    </row>
    <row r="35" spans="1:11" ht="20.25" customHeight="1" thickBot="1" thickTop="1">
      <c r="A35" s="11" t="s">
        <v>19</v>
      </c>
      <c r="B35" s="26">
        <f>B36-B34</f>
        <v>18</v>
      </c>
      <c r="C35" s="51">
        <f>C36-C34</f>
        <v>10</v>
      </c>
      <c r="D35" s="53">
        <f aca="true" t="shared" si="3" ref="D35:K35">D36-D34</f>
        <v>8</v>
      </c>
      <c r="E35" s="53">
        <f t="shared" si="3"/>
        <v>0</v>
      </c>
      <c r="F35" s="52">
        <f t="shared" si="3"/>
        <v>0</v>
      </c>
      <c r="G35" s="51">
        <f t="shared" si="3"/>
        <v>10</v>
      </c>
      <c r="H35" s="53">
        <f t="shared" si="3"/>
        <v>0</v>
      </c>
      <c r="I35" s="53">
        <f t="shared" si="3"/>
        <v>0</v>
      </c>
      <c r="J35" s="53">
        <f t="shared" si="3"/>
        <v>0</v>
      </c>
      <c r="K35" s="56">
        <f t="shared" si="3"/>
        <v>8</v>
      </c>
    </row>
    <row r="36" spans="1:11" ht="20.25" customHeight="1" thickBot="1" thickTop="1">
      <c r="A36" s="12" t="s">
        <v>20</v>
      </c>
      <c r="B36" s="31">
        <v>245</v>
      </c>
      <c r="C36" s="32">
        <v>135</v>
      </c>
      <c r="D36" s="33">
        <v>101</v>
      </c>
      <c r="E36" s="33">
        <v>0</v>
      </c>
      <c r="F36" s="34">
        <v>9</v>
      </c>
      <c r="G36" s="35">
        <v>227</v>
      </c>
      <c r="H36" s="36">
        <v>0</v>
      </c>
      <c r="I36" s="36">
        <v>4</v>
      </c>
      <c r="J36" s="36">
        <v>0</v>
      </c>
      <c r="K36" s="37">
        <v>14</v>
      </c>
    </row>
    <row r="37" spans="1:11" ht="20.25" customHeight="1">
      <c r="A37" s="2" t="s">
        <v>23</v>
      </c>
      <c r="B37" s="39">
        <v>23255</v>
      </c>
      <c r="C37" s="39">
        <v>16297</v>
      </c>
      <c r="D37" s="39">
        <v>5873</v>
      </c>
      <c r="E37" s="39">
        <v>0</v>
      </c>
      <c r="F37" s="39">
        <v>1085</v>
      </c>
      <c r="G37" s="40">
        <v>21732</v>
      </c>
      <c r="H37" s="40">
        <v>0</v>
      </c>
      <c r="I37" s="40">
        <v>457</v>
      </c>
      <c r="J37" s="40">
        <v>0</v>
      </c>
      <c r="K37" s="40">
        <v>1066</v>
      </c>
    </row>
    <row r="38" ht="20.25" customHeight="1" thickBot="1"/>
    <row r="39" spans="1:11" ht="20.25" customHeight="1">
      <c r="A39" s="61"/>
      <c r="B39" s="63" t="s">
        <v>21</v>
      </c>
      <c r="C39" s="65" t="s">
        <v>2</v>
      </c>
      <c r="D39" s="66"/>
      <c r="E39" s="66"/>
      <c r="F39" s="67"/>
      <c r="G39" s="65" t="s">
        <v>3</v>
      </c>
      <c r="H39" s="66"/>
      <c r="I39" s="66"/>
      <c r="J39" s="66"/>
      <c r="K39" s="68"/>
    </row>
    <row r="40" spans="1:11" ht="20.25" customHeight="1">
      <c r="A40" s="62"/>
      <c r="B40" s="64"/>
      <c r="C40" s="7" t="s">
        <v>4</v>
      </c>
      <c r="D40" s="3" t="s">
        <v>5</v>
      </c>
      <c r="E40" s="3" t="s">
        <v>6</v>
      </c>
      <c r="F40" s="8" t="s">
        <v>7</v>
      </c>
      <c r="G40" s="4" t="s">
        <v>8</v>
      </c>
      <c r="H40" s="3" t="s">
        <v>9</v>
      </c>
      <c r="I40" s="3" t="s">
        <v>25</v>
      </c>
      <c r="J40" s="3" t="s">
        <v>26</v>
      </c>
      <c r="K40" s="5" t="s">
        <v>10</v>
      </c>
    </row>
    <row r="41" spans="1:11" s="47" customFormat="1" ht="20.25" customHeight="1" thickBot="1">
      <c r="A41" s="9" t="s">
        <v>27</v>
      </c>
      <c r="B41" s="41">
        <v>69638</v>
      </c>
      <c r="C41" s="42">
        <v>25468</v>
      </c>
      <c r="D41" s="43">
        <v>23853</v>
      </c>
      <c r="E41" s="43">
        <v>673</v>
      </c>
      <c r="F41" s="44">
        <v>19644</v>
      </c>
      <c r="G41" s="45">
        <v>60200</v>
      </c>
      <c r="H41" s="43">
        <v>1209</v>
      </c>
      <c r="I41" s="43">
        <v>4586</v>
      </c>
      <c r="J41" s="43">
        <v>54</v>
      </c>
      <c r="K41" s="46">
        <v>3589</v>
      </c>
    </row>
    <row r="42" spans="1:11" s="47" customFormat="1" ht="20.2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47" customFormat="1" ht="20.25" customHeight="1">
      <c r="A43" s="60" t="s">
        <v>24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20.25" customHeight="1" thickBot="1">
      <c r="A44" s="47"/>
      <c r="B44" s="47"/>
      <c r="C44" s="47"/>
      <c r="D44" s="47"/>
      <c r="E44" s="47"/>
      <c r="F44" s="47"/>
      <c r="G44" s="47"/>
      <c r="H44" s="47"/>
      <c r="I44" s="49" t="s">
        <v>28</v>
      </c>
      <c r="J44" s="50">
        <v>6</v>
      </c>
      <c r="K44" s="50" t="s">
        <v>0</v>
      </c>
    </row>
    <row r="45" spans="1:11" ht="20.25" customHeight="1">
      <c r="A45" s="61"/>
      <c r="B45" s="63" t="s">
        <v>1</v>
      </c>
      <c r="C45" s="65" t="s">
        <v>2</v>
      </c>
      <c r="D45" s="66"/>
      <c r="E45" s="66"/>
      <c r="F45" s="67"/>
      <c r="G45" s="65" t="s">
        <v>3</v>
      </c>
      <c r="H45" s="66"/>
      <c r="I45" s="66"/>
      <c r="J45" s="66"/>
      <c r="K45" s="68"/>
    </row>
    <row r="46" spans="1:11" ht="20.25" customHeight="1">
      <c r="A46" s="62"/>
      <c r="B46" s="64"/>
      <c r="C46" s="7" t="s">
        <v>4</v>
      </c>
      <c r="D46" s="3" t="s">
        <v>5</v>
      </c>
      <c r="E46" s="3" t="s">
        <v>6</v>
      </c>
      <c r="F46" s="8" t="s">
        <v>7</v>
      </c>
      <c r="G46" s="4" t="s">
        <v>8</v>
      </c>
      <c r="H46" s="3" t="s">
        <v>9</v>
      </c>
      <c r="I46" s="3" t="s">
        <v>25</v>
      </c>
      <c r="J46" s="3" t="s">
        <v>26</v>
      </c>
      <c r="K46" s="5" t="s">
        <v>10</v>
      </c>
    </row>
    <row r="47" spans="1:11" ht="20.25" customHeight="1">
      <c r="A47" s="6" t="s">
        <v>11</v>
      </c>
      <c r="B47" s="13">
        <v>78</v>
      </c>
      <c r="C47" s="14">
        <v>25</v>
      </c>
      <c r="D47" s="15">
        <v>48</v>
      </c>
      <c r="E47" s="15">
        <v>0</v>
      </c>
      <c r="F47" s="16">
        <v>5</v>
      </c>
      <c r="G47" s="17">
        <v>72</v>
      </c>
      <c r="H47" s="18">
        <v>0</v>
      </c>
      <c r="I47" s="18">
        <v>4</v>
      </c>
      <c r="J47" s="18">
        <v>0</v>
      </c>
      <c r="K47" s="19">
        <v>2</v>
      </c>
    </row>
    <row r="48" spans="1:11" ht="20.25" customHeight="1">
      <c r="A48" s="6" t="s">
        <v>12</v>
      </c>
      <c r="B48" s="13">
        <v>11</v>
      </c>
      <c r="C48" s="14">
        <v>11</v>
      </c>
      <c r="D48" s="15">
        <v>0</v>
      </c>
      <c r="E48" s="15">
        <v>0</v>
      </c>
      <c r="F48" s="16">
        <v>0</v>
      </c>
      <c r="G48" s="17">
        <v>11</v>
      </c>
      <c r="H48" s="18">
        <v>0</v>
      </c>
      <c r="I48" s="18">
        <v>0</v>
      </c>
      <c r="J48" s="18">
        <v>0</v>
      </c>
      <c r="K48" s="19">
        <v>0</v>
      </c>
    </row>
    <row r="49" spans="1:11" ht="20.25" customHeight="1">
      <c r="A49" s="6" t="s">
        <v>13</v>
      </c>
      <c r="B49" s="13">
        <v>100</v>
      </c>
      <c r="C49" s="14">
        <v>28</v>
      </c>
      <c r="D49" s="15">
        <v>71</v>
      </c>
      <c r="E49" s="15">
        <v>0</v>
      </c>
      <c r="F49" s="16">
        <v>1</v>
      </c>
      <c r="G49" s="17">
        <v>97</v>
      </c>
      <c r="H49" s="18">
        <v>0</v>
      </c>
      <c r="I49" s="18">
        <v>3</v>
      </c>
      <c r="J49" s="18">
        <v>0</v>
      </c>
      <c r="K49" s="19">
        <v>0</v>
      </c>
    </row>
    <row r="50" spans="1:11" ht="20.25" customHeight="1">
      <c r="A50" s="6" t="s">
        <v>14</v>
      </c>
      <c r="B50" s="13">
        <v>10</v>
      </c>
      <c r="C50" s="14">
        <v>8</v>
      </c>
      <c r="D50" s="15">
        <v>0</v>
      </c>
      <c r="E50" s="15">
        <v>0</v>
      </c>
      <c r="F50" s="16">
        <v>2</v>
      </c>
      <c r="G50" s="17">
        <v>10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15</v>
      </c>
      <c r="B51" s="13">
        <v>6</v>
      </c>
      <c r="C51" s="14">
        <v>6</v>
      </c>
      <c r="D51" s="15">
        <v>0</v>
      </c>
      <c r="E51" s="15">
        <v>0</v>
      </c>
      <c r="F51" s="16">
        <v>0</v>
      </c>
      <c r="G51" s="14">
        <v>6</v>
      </c>
      <c r="H51" s="15">
        <v>0</v>
      </c>
      <c r="I51" s="15">
        <v>0</v>
      </c>
      <c r="J51" s="15">
        <v>0</v>
      </c>
      <c r="K51" s="54">
        <v>0</v>
      </c>
    </row>
    <row r="52" spans="1:11" ht="20.25" customHeight="1">
      <c r="A52" s="6" t="s">
        <v>16</v>
      </c>
      <c r="B52" s="13">
        <v>14</v>
      </c>
      <c r="C52" s="14">
        <v>4</v>
      </c>
      <c r="D52" s="15">
        <v>10</v>
      </c>
      <c r="E52" s="15">
        <v>0</v>
      </c>
      <c r="F52" s="16">
        <v>0</v>
      </c>
      <c r="G52" s="17">
        <v>14</v>
      </c>
      <c r="H52" s="18">
        <v>0</v>
      </c>
      <c r="I52" s="18">
        <v>0</v>
      </c>
      <c r="J52" s="18">
        <v>0</v>
      </c>
      <c r="K52" s="19">
        <v>0</v>
      </c>
    </row>
    <row r="53" spans="1:11" ht="20.25" customHeight="1">
      <c r="A53" s="6" t="s">
        <v>17</v>
      </c>
      <c r="B53" s="13">
        <v>11</v>
      </c>
      <c r="C53" s="14">
        <v>3</v>
      </c>
      <c r="D53" s="15">
        <v>8</v>
      </c>
      <c r="E53" s="15">
        <v>0</v>
      </c>
      <c r="F53" s="16">
        <v>0</v>
      </c>
      <c r="G53" s="17">
        <v>11</v>
      </c>
      <c r="H53" s="18">
        <v>0</v>
      </c>
      <c r="I53" s="18">
        <v>0</v>
      </c>
      <c r="J53" s="18">
        <v>0</v>
      </c>
      <c r="K53" s="19">
        <v>0</v>
      </c>
    </row>
    <row r="54" spans="1:11" ht="20.25" customHeight="1" thickBot="1">
      <c r="A54" s="10" t="s">
        <v>22</v>
      </c>
      <c r="B54" s="20">
        <v>14</v>
      </c>
      <c r="C54" s="21">
        <v>10</v>
      </c>
      <c r="D54" s="22">
        <v>0</v>
      </c>
      <c r="E54" s="22">
        <v>0</v>
      </c>
      <c r="F54" s="23">
        <v>4</v>
      </c>
      <c r="G54" s="38">
        <v>12</v>
      </c>
      <c r="H54" s="24">
        <v>0</v>
      </c>
      <c r="I54" s="24">
        <v>2</v>
      </c>
      <c r="J54" s="18">
        <v>0</v>
      </c>
      <c r="K54" s="25">
        <v>0</v>
      </c>
    </row>
    <row r="55" spans="1:11" ht="20.25" customHeight="1" thickBot="1" thickTop="1">
      <c r="A55" s="11" t="s">
        <v>18</v>
      </c>
      <c r="B55" s="26">
        <f>SUM(B47:B54)</f>
        <v>244</v>
      </c>
      <c r="C55" s="27">
        <f aca="true" t="shared" si="4" ref="C55:K55">SUM(C47:C54)</f>
        <v>95</v>
      </c>
      <c r="D55" s="28">
        <f t="shared" si="4"/>
        <v>137</v>
      </c>
      <c r="E55" s="28">
        <f t="shared" si="4"/>
        <v>0</v>
      </c>
      <c r="F55" s="29">
        <f t="shared" si="4"/>
        <v>12</v>
      </c>
      <c r="G55" s="30">
        <f t="shared" si="4"/>
        <v>233</v>
      </c>
      <c r="H55" s="30">
        <f t="shared" si="4"/>
        <v>0</v>
      </c>
      <c r="I55" s="30">
        <f t="shared" si="4"/>
        <v>9</v>
      </c>
      <c r="J55" s="30">
        <f t="shared" si="4"/>
        <v>0</v>
      </c>
      <c r="K55" s="55">
        <f t="shared" si="4"/>
        <v>2</v>
      </c>
    </row>
    <row r="56" spans="1:11" ht="20.25" customHeight="1" thickBot="1" thickTop="1">
      <c r="A56" s="11" t="s">
        <v>19</v>
      </c>
      <c r="B56" s="26">
        <f>B57-B55</f>
        <v>7</v>
      </c>
      <c r="C56" s="51">
        <f>C57-C55</f>
        <v>3</v>
      </c>
      <c r="D56" s="53">
        <f aca="true" t="shared" si="5" ref="D56:K56">D57-D55</f>
        <v>4</v>
      </c>
      <c r="E56" s="53">
        <f t="shared" si="5"/>
        <v>0</v>
      </c>
      <c r="F56" s="52">
        <f t="shared" si="5"/>
        <v>0</v>
      </c>
      <c r="G56" s="51">
        <f t="shared" si="5"/>
        <v>3</v>
      </c>
      <c r="H56" s="53">
        <f t="shared" si="5"/>
        <v>4</v>
      </c>
      <c r="I56" s="53">
        <f t="shared" si="5"/>
        <v>0</v>
      </c>
      <c r="J56" s="53">
        <f t="shared" si="5"/>
        <v>0</v>
      </c>
      <c r="K56" s="56">
        <f t="shared" si="5"/>
        <v>0</v>
      </c>
    </row>
    <row r="57" spans="1:11" ht="20.25" customHeight="1" thickBot="1" thickTop="1">
      <c r="A57" s="12" t="s">
        <v>20</v>
      </c>
      <c r="B57" s="31">
        <v>251</v>
      </c>
      <c r="C57" s="32">
        <v>98</v>
      </c>
      <c r="D57" s="33">
        <v>141</v>
      </c>
      <c r="E57" s="33">
        <v>0</v>
      </c>
      <c r="F57" s="34">
        <v>12</v>
      </c>
      <c r="G57" s="35">
        <v>236</v>
      </c>
      <c r="H57" s="36">
        <v>4</v>
      </c>
      <c r="I57" s="36">
        <v>9</v>
      </c>
      <c r="J57" s="36">
        <v>0</v>
      </c>
      <c r="K57" s="37">
        <v>2</v>
      </c>
    </row>
    <row r="58" spans="1:11" ht="20.25" customHeight="1">
      <c r="A58" s="2" t="s">
        <v>23</v>
      </c>
      <c r="B58" s="39">
        <v>22071</v>
      </c>
      <c r="C58" s="39">
        <v>12460</v>
      </c>
      <c r="D58" s="39">
        <v>8132</v>
      </c>
      <c r="E58" s="39">
        <v>0</v>
      </c>
      <c r="F58" s="39">
        <v>1479</v>
      </c>
      <c r="G58" s="40">
        <v>20191</v>
      </c>
      <c r="H58" s="40">
        <v>492</v>
      </c>
      <c r="I58" s="40">
        <v>1205</v>
      </c>
      <c r="J58" s="40">
        <v>0</v>
      </c>
      <c r="K58" s="40">
        <v>183</v>
      </c>
    </row>
    <row r="59" ht="20.25" customHeight="1" thickBot="1"/>
    <row r="60" spans="1:11" ht="20.25" customHeight="1">
      <c r="A60" s="61"/>
      <c r="B60" s="63" t="s">
        <v>21</v>
      </c>
      <c r="C60" s="65" t="s">
        <v>2</v>
      </c>
      <c r="D60" s="66"/>
      <c r="E60" s="66"/>
      <c r="F60" s="67"/>
      <c r="G60" s="65" t="s">
        <v>3</v>
      </c>
      <c r="H60" s="66"/>
      <c r="I60" s="66"/>
      <c r="J60" s="66"/>
      <c r="K60" s="68"/>
    </row>
    <row r="61" spans="1:11" ht="20.25" customHeight="1">
      <c r="A61" s="62"/>
      <c r="B61" s="64"/>
      <c r="C61" s="7" t="s">
        <v>4</v>
      </c>
      <c r="D61" s="3" t="s">
        <v>5</v>
      </c>
      <c r="E61" s="3" t="s">
        <v>6</v>
      </c>
      <c r="F61" s="8" t="s">
        <v>7</v>
      </c>
      <c r="G61" s="4" t="s">
        <v>8</v>
      </c>
      <c r="H61" s="3" t="s">
        <v>9</v>
      </c>
      <c r="I61" s="3" t="s">
        <v>25</v>
      </c>
      <c r="J61" s="3" t="s">
        <v>26</v>
      </c>
      <c r="K61" s="5" t="s">
        <v>10</v>
      </c>
    </row>
    <row r="62" spans="1:11" s="47" customFormat="1" ht="20.25" customHeight="1" thickBot="1">
      <c r="A62" s="9" t="s">
        <v>27</v>
      </c>
      <c r="B62" s="41">
        <v>72566</v>
      </c>
      <c r="C62" s="42">
        <v>26971</v>
      </c>
      <c r="D62" s="43">
        <v>26976</v>
      </c>
      <c r="E62" s="43">
        <v>895</v>
      </c>
      <c r="F62" s="44">
        <v>17724</v>
      </c>
      <c r="G62" s="45">
        <v>62347</v>
      </c>
      <c r="H62" s="43">
        <v>2184</v>
      </c>
      <c r="I62" s="43">
        <v>4608</v>
      </c>
      <c r="J62" s="43">
        <v>0</v>
      </c>
      <c r="K62" s="46">
        <v>3427</v>
      </c>
    </row>
    <row r="63" s="47" customFormat="1" ht="20.25" customHeight="1"/>
    <row r="64" spans="1:11" ht="20.25" customHeight="1">
      <c r="A64" s="60" t="s">
        <v>24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20.25" customHeight="1" thickBot="1">
      <c r="A65" s="47"/>
      <c r="B65" s="47"/>
      <c r="C65" s="47"/>
      <c r="D65" s="47"/>
      <c r="E65" s="47"/>
      <c r="F65" s="47"/>
      <c r="G65" s="47"/>
      <c r="H65" s="47"/>
      <c r="I65" s="49" t="s">
        <v>28</v>
      </c>
      <c r="J65" s="50">
        <v>7</v>
      </c>
      <c r="K65" s="50" t="s">
        <v>0</v>
      </c>
    </row>
    <row r="66" spans="1:11" ht="20.25" customHeight="1">
      <c r="A66" s="61"/>
      <c r="B66" s="63" t="s">
        <v>1</v>
      </c>
      <c r="C66" s="65" t="s">
        <v>2</v>
      </c>
      <c r="D66" s="66"/>
      <c r="E66" s="66"/>
      <c r="F66" s="67"/>
      <c r="G66" s="65" t="s">
        <v>3</v>
      </c>
      <c r="H66" s="66"/>
      <c r="I66" s="66"/>
      <c r="J66" s="66"/>
      <c r="K66" s="68"/>
    </row>
    <row r="67" spans="1:11" ht="20.25" customHeight="1">
      <c r="A67" s="62"/>
      <c r="B67" s="64"/>
      <c r="C67" s="7" t="s">
        <v>4</v>
      </c>
      <c r="D67" s="3" t="s">
        <v>5</v>
      </c>
      <c r="E67" s="3" t="s">
        <v>6</v>
      </c>
      <c r="F67" s="8" t="s">
        <v>7</v>
      </c>
      <c r="G67" s="4" t="s">
        <v>8</v>
      </c>
      <c r="H67" s="3" t="s">
        <v>9</v>
      </c>
      <c r="I67" s="3" t="s">
        <v>25</v>
      </c>
      <c r="J67" s="3" t="s">
        <v>26</v>
      </c>
      <c r="K67" s="5" t="s">
        <v>10</v>
      </c>
    </row>
    <row r="68" spans="1:11" ht="20.25" customHeight="1">
      <c r="A68" s="6" t="s">
        <v>11</v>
      </c>
      <c r="B68" s="13">
        <v>65</v>
      </c>
      <c r="C68" s="14">
        <v>34</v>
      </c>
      <c r="D68" s="15">
        <v>28</v>
      </c>
      <c r="E68" s="15">
        <v>0</v>
      </c>
      <c r="F68" s="16">
        <v>3</v>
      </c>
      <c r="G68" s="17">
        <v>61</v>
      </c>
      <c r="H68" s="18">
        <v>0</v>
      </c>
      <c r="I68" s="18">
        <v>2</v>
      </c>
      <c r="J68" s="18">
        <v>0</v>
      </c>
      <c r="K68" s="19">
        <v>2</v>
      </c>
    </row>
    <row r="69" spans="1:11" ht="20.25" customHeight="1">
      <c r="A69" s="6" t="s">
        <v>12</v>
      </c>
      <c r="B69" s="13">
        <v>7</v>
      </c>
      <c r="C69" s="14">
        <v>7</v>
      </c>
      <c r="D69" s="15">
        <v>0</v>
      </c>
      <c r="E69" s="15">
        <v>0</v>
      </c>
      <c r="F69" s="16">
        <v>0</v>
      </c>
      <c r="G69" s="17">
        <v>7</v>
      </c>
      <c r="H69" s="18">
        <v>0</v>
      </c>
      <c r="I69" s="18">
        <v>0</v>
      </c>
      <c r="J69" s="18">
        <v>0</v>
      </c>
      <c r="K69" s="19">
        <v>0</v>
      </c>
    </row>
    <row r="70" spans="1:11" ht="20.25" customHeight="1">
      <c r="A70" s="6" t="s">
        <v>13</v>
      </c>
      <c r="B70" s="13">
        <v>105</v>
      </c>
      <c r="C70" s="14">
        <v>43</v>
      </c>
      <c r="D70" s="15">
        <v>57</v>
      </c>
      <c r="E70" s="15">
        <v>0</v>
      </c>
      <c r="F70" s="16">
        <v>5</v>
      </c>
      <c r="G70" s="17">
        <v>102</v>
      </c>
      <c r="H70" s="18">
        <v>0</v>
      </c>
      <c r="I70" s="18">
        <v>1</v>
      </c>
      <c r="J70" s="18">
        <v>0</v>
      </c>
      <c r="K70" s="19">
        <v>2</v>
      </c>
    </row>
    <row r="71" spans="1:11" ht="20.25" customHeight="1">
      <c r="A71" s="6" t="s">
        <v>14</v>
      </c>
      <c r="B71" s="13">
        <v>12</v>
      </c>
      <c r="C71" s="14">
        <v>12</v>
      </c>
      <c r="D71" s="15">
        <v>0</v>
      </c>
      <c r="E71" s="15">
        <v>0</v>
      </c>
      <c r="F71" s="16">
        <v>0</v>
      </c>
      <c r="G71" s="17">
        <v>9</v>
      </c>
      <c r="H71" s="18">
        <v>0</v>
      </c>
      <c r="I71" s="18">
        <v>0</v>
      </c>
      <c r="J71" s="18">
        <v>0</v>
      </c>
      <c r="K71" s="19">
        <v>3</v>
      </c>
    </row>
    <row r="72" spans="1:11" ht="20.25" customHeight="1">
      <c r="A72" s="6" t="s">
        <v>15</v>
      </c>
      <c r="B72" s="13">
        <v>7</v>
      </c>
      <c r="C72" s="14">
        <v>7</v>
      </c>
      <c r="D72" s="15">
        <v>0</v>
      </c>
      <c r="E72" s="15">
        <v>0</v>
      </c>
      <c r="F72" s="16">
        <v>0</v>
      </c>
      <c r="G72" s="14">
        <v>4</v>
      </c>
      <c r="H72" s="18">
        <v>0</v>
      </c>
      <c r="I72" s="15">
        <v>0</v>
      </c>
      <c r="J72" s="18">
        <v>0</v>
      </c>
      <c r="K72" s="54">
        <v>3</v>
      </c>
    </row>
    <row r="73" spans="1:11" ht="20.25" customHeight="1">
      <c r="A73" s="6" t="s">
        <v>16</v>
      </c>
      <c r="B73" s="13">
        <v>8</v>
      </c>
      <c r="C73" s="14">
        <v>8</v>
      </c>
      <c r="D73" s="15">
        <v>0</v>
      </c>
      <c r="E73" s="15">
        <v>0</v>
      </c>
      <c r="F73" s="16">
        <v>0</v>
      </c>
      <c r="G73" s="17">
        <v>7</v>
      </c>
      <c r="H73" s="18">
        <v>0</v>
      </c>
      <c r="I73" s="18">
        <v>0</v>
      </c>
      <c r="J73" s="18">
        <v>0</v>
      </c>
      <c r="K73" s="19">
        <v>1</v>
      </c>
    </row>
    <row r="74" spans="1:11" ht="20.25" customHeight="1">
      <c r="A74" s="6" t="s">
        <v>17</v>
      </c>
      <c r="B74" s="13">
        <v>7</v>
      </c>
      <c r="C74" s="14">
        <v>3</v>
      </c>
      <c r="D74" s="15">
        <v>4</v>
      </c>
      <c r="E74" s="15">
        <v>0</v>
      </c>
      <c r="F74" s="16">
        <v>0</v>
      </c>
      <c r="G74" s="17">
        <v>6</v>
      </c>
      <c r="H74" s="18">
        <v>0</v>
      </c>
      <c r="I74" s="18">
        <v>1</v>
      </c>
      <c r="J74" s="18">
        <v>0</v>
      </c>
      <c r="K74" s="19">
        <v>0</v>
      </c>
    </row>
    <row r="75" spans="1:11" ht="20.25" customHeight="1" thickBot="1">
      <c r="A75" s="10" t="s">
        <v>22</v>
      </c>
      <c r="B75" s="20">
        <v>6</v>
      </c>
      <c r="C75" s="21">
        <v>4</v>
      </c>
      <c r="D75" s="22">
        <v>0</v>
      </c>
      <c r="E75" s="15">
        <v>0</v>
      </c>
      <c r="F75" s="23">
        <v>2</v>
      </c>
      <c r="G75" s="38">
        <v>6</v>
      </c>
      <c r="H75" s="18">
        <v>0</v>
      </c>
      <c r="I75" s="24">
        <v>0</v>
      </c>
      <c r="J75" s="18">
        <v>0</v>
      </c>
      <c r="K75" s="25">
        <v>0</v>
      </c>
    </row>
    <row r="76" spans="1:11" ht="20.25" customHeight="1" thickBot="1" thickTop="1">
      <c r="A76" s="11" t="s">
        <v>18</v>
      </c>
      <c r="B76" s="26">
        <f>SUM(B68:B75)</f>
        <v>217</v>
      </c>
      <c r="C76" s="27">
        <f aca="true" t="shared" si="6" ref="C76:K76">SUM(C68:C75)</f>
        <v>118</v>
      </c>
      <c r="D76" s="28">
        <f t="shared" si="6"/>
        <v>89</v>
      </c>
      <c r="E76" s="28">
        <f t="shared" si="6"/>
        <v>0</v>
      </c>
      <c r="F76" s="29">
        <f t="shared" si="6"/>
        <v>10</v>
      </c>
      <c r="G76" s="30">
        <f t="shared" si="6"/>
        <v>202</v>
      </c>
      <c r="H76" s="30">
        <f t="shared" si="6"/>
        <v>0</v>
      </c>
      <c r="I76" s="30">
        <f t="shared" si="6"/>
        <v>4</v>
      </c>
      <c r="J76" s="30">
        <f t="shared" si="6"/>
        <v>0</v>
      </c>
      <c r="K76" s="55">
        <f t="shared" si="6"/>
        <v>11</v>
      </c>
    </row>
    <row r="77" spans="1:11" ht="20.25" customHeight="1" thickBot="1" thickTop="1">
      <c r="A77" s="11" t="s">
        <v>19</v>
      </c>
      <c r="B77" s="26">
        <f>B78-B76</f>
        <v>15</v>
      </c>
      <c r="C77" s="51">
        <f>C78-C76</f>
        <v>15</v>
      </c>
      <c r="D77" s="53">
        <f aca="true" t="shared" si="7" ref="D77:K77">D78-D76</f>
        <v>0</v>
      </c>
      <c r="E77" s="53">
        <f t="shared" si="7"/>
        <v>0</v>
      </c>
      <c r="F77" s="52">
        <f t="shared" si="7"/>
        <v>0</v>
      </c>
      <c r="G77" s="51">
        <f t="shared" si="7"/>
        <v>13</v>
      </c>
      <c r="H77" s="53">
        <f t="shared" si="7"/>
        <v>0</v>
      </c>
      <c r="I77" s="53">
        <f t="shared" si="7"/>
        <v>0</v>
      </c>
      <c r="J77" s="53">
        <f t="shared" si="7"/>
        <v>0</v>
      </c>
      <c r="K77" s="56">
        <f t="shared" si="7"/>
        <v>2</v>
      </c>
    </row>
    <row r="78" spans="1:11" ht="20.25" customHeight="1" thickBot="1" thickTop="1">
      <c r="A78" s="12" t="s">
        <v>20</v>
      </c>
      <c r="B78" s="31">
        <v>232</v>
      </c>
      <c r="C78" s="32">
        <v>133</v>
      </c>
      <c r="D78" s="33">
        <v>89</v>
      </c>
      <c r="E78" s="33">
        <v>0</v>
      </c>
      <c r="F78" s="34">
        <v>10</v>
      </c>
      <c r="G78" s="35">
        <v>215</v>
      </c>
      <c r="H78" s="36">
        <v>0</v>
      </c>
      <c r="I78" s="36">
        <v>4</v>
      </c>
      <c r="J78" s="36">
        <v>0</v>
      </c>
      <c r="K78" s="37">
        <v>13</v>
      </c>
    </row>
    <row r="79" spans="1:11" ht="20.25" customHeight="1">
      <c r="A79" s="2" t="s">
        <v>23</v>
      </c>
      <c r="B79" s="39">
        <v>22558</v>
      </c>
      <c r="C79" s="39">
        <v>16935</v>
      </c>
      <c r="D79" s="39">
        <v>4522</v>
      </c>
      <c r="E79" s="39">
        <v>0</v>
      </c>
      <c r="F79" s="39">
        <v>1101</v>
      </c>
      <c r="G79" s="40">
        <v>20300</v>
      </c>
      <c r="H79" s="40">
        <v>0</v>
      </c>
      <c r="I79" s="40">
        <v>500</v>
      </c>
      <c r="J79" s="40">
        <v>0</v>
      </c>
      <c r="K79" s="40">
        <v>1758</v>
      </c>
    </row>
    <row r="80" ht="20.25" customHeight="1" thickBot="1"/>
    <row r="81" spans="1:11" ht="20.25" customHeight="1">
      <c r="A81" s="61"/>
      <c r="B81" s="63" t="s">
        <v>21</v>
      </c>
      <c r="C81" s="65" t="s">
        <v>2</v>
      </c>
      <c r="D81" s="66"/>
      <c r="E81" s="66"/>
      <c r="F81" s="67"/>
      <c r="G81" s="65" t="s">
        <v>3</v>
      </c>
      <c r="H81" s="66"/>
      <c r="I81" s="66"/>
      <c r="J81" s="66"/>
      <c r="K81" s="68"/>
    </row>
    <row r="82" spans="1:11" ht="20.25" customHeight="1">
      <c r="A82" s="62"/>
      <c r="B82" s="64"/>
      <c r="C82" s="7" t="s">
        <v>4</v>
      </c>
      <c r="D82" s="3" t="s">
        <v>5</v>
      </c>
      <c r="E82" s="3" t="s">
        <v>6</v>
      </c>
      <c r="F82" s="8" t="s">
        <v>7</v>
      </c>
      <c r="G82" s="4" t="s">
        <v>8</v>
      </c>
      <c r="H82" s="3" t="s">
        <v>9</v>
      </c>
      <c r="I82" s="3" t="s">
        <v>25</v>
      </c>
      <c r="J82" s="3" t="s">
        <v>26</v>
      </c>
      <c r="K82" s="5" t="s">
        <v>10</v>
      </c>
    </row>
    <row r="83" spans="1:11" s="47" customFormat="1" ht="20.25" customHeight="1" thickBot="1">
      <c r="A83" s="9" t="s">
        <v>27</v>
      </c>
      <c r="B83" s="41">
        <v>75421</v>
      </c>
      <c r="C83" s="42">
        <v>28338</v>
      </c>
      <c r="D83" s="43">
        <v>25982</v>
      </c>
      <c r="E83" s="43">
        <v>619</v>
      </c>
      <c r="F83" s="44">
        <v>20482</v>
      </c>
      <c r="G83" s="45">
        <v>65607</v>
      </c>
      <c r="H83" s="43">
        <v>766</v>
      </c>
      <c r="I83" s="43">
        <v>4625</v>
      </c>
      <c r="J83" s="43">
        <v>0</v>
      </c>
      <c r="K83" s="46">
        <v>4423</v>
      </c>
    </row>
    <row r="85" spans="1:11" ht="20.25" customHeight="1">
      <c r="A85" s="60" t="s">
        <v>24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20.25" customHeight="1" thickBot="1">
      <c r="A86" s="47"/>
      <c r="B86" s="47"/>
      <c r="C86" s="47"/>
      <c r="D86" s="47"/>
      <c r="E86" s="47"/>
      <c r="F86" s="47"/>
      <c r="G86" s="47"/>
      <c r="H86" s="47"/>
      <c r="I86" s="49" t="s">
        <v>28</v>
      </c>
      <c r="J86" s="50">
        <v>8</v>
      </c>
      <c r="K86" s="50" t="s">
        <v>0</v>
      </c>
    </row>
    <row r="87" spans="1:11" ht="20.25" customHeight="1">
      <c r="A87" s="61"/>
      <c r="B87" s="63" t="s">
        <v>1</v>
      </c>
      <c r="C87" s="65" t="s">
        <v>2</v>
      </c>
      <c r="D87" s="66"/>
      <c r="E87" s="66"/>
      <c r="F87" s="67"/>
      <c r="G87" s="65" t="s">
        <v>3</v>
      </c>
      <c r="H87" s="66"/>
      <c r="I87" s="66"/>
      <c r="J87" s="66"/>
      <c r="K87" s="68"/>
    </row>
    <row r="88" spans="1:11" ht="20.25" customHeight="1">
      <c r="A88" s="62"/>
      <c r="B88" s="64"/>
      <c r="C88" s="7" t="s">
        <v>4</v>
      </c>
      <c r="D88" s="3" t="s">
        <v>5</v>
      </c>
      <c r="E88" s="3" t="s">
        <v>6</v>
      </c>
      <c r="F88" s="8" t="s">
        <v>7</v>
      </c>
      <c r="G88" s="4" t="s">
        <v>8</v>
      </c>
      <c r="H88" s="3" t="s">
        <v>9</v>
      </c>
      <c r="I88" s="3" t="s">
        <v>25</v>
      </c>
      <c r="J88" s="3" t="s">
        <v>26</v>
      </c>
      <c r="K88" s="5" t="s">
        <v>10</v>
      </c>
    </row>
    <row r="89" spans="1:11" ht="20.25" customHeight="1">
      <c r="A89" s="6" t="s">
        <v>11</v>
      </c>
      <c r="B89" s="13">
        <f>SUM(C89:F89)</f>
        <v>77</v>
      </c>
      <c r="C89" s="14">
        <v>33</v>
      </c>
      <c r="D89" s="15">
        <v>18</v>
      </c>
      <c r="E89" s="15">
        <v>16</v>
      </c>
      <c r="F89" s="16">
        <v>10</v>
      </c>
      <c r="G89" s="17">
        <v>68</v>
      </c>
      <c r="H89" s="18">
        <v>0</v>
      </c>
      <c r="I89" s="18">
        <v>6</v>
      </c>
      <c r="J89" s="18">
        <v>0</v>
      </c>
      <c r="K89" s="19">
        <v>3</v>
      </c>
    </row>
    <row r="90" spans="1:11" ht="20.25" customHeight="1">
      <c r="A90" s="6" t="s">
        <v>12</v>
      </c>
      <c r="B90" s="13">
        <f>SUM(C90:F90)</f>
        <v>8</v>
      </c>
      <c r="C90" s="14">
        <v>8</v>
      </c>
      <c r="D90" s="15">
        <v>0</v>
      </c>
      <c r="E90" s="15">
        <v>0</v>
      </c>
      <c r="F90" s="16">
        <v>0</v>
      </c>
      <c r="G90" s="17">
        <v>8</v>
      </c>
      <c r="H90" s="18">
        <v>0</v>
      </c>
      <c r="I90" s="18">
        <v>0</v>
      </c>
      <c r="J90" s="18">
        <v>0</v>
      </c>
      <c r="K90" s="19">
        <v>0</v>
      </c>
    </row>
    <row r="91" spans="1:11" ht="20.25" customHeight="1">
      <c r="A91" s="6" t="s">
        <v>13</v>
      </c>
      <c r="B91" s="13">
        <f aca="true" t="shared" si="8" ref="B91:B96">SUM(C91:F91)</f>
        <v>81</v>
      </c>
      <c r="C91" s="14">
        <v>53</v>
      </c>
      <c r="D91" s="15">
        <v>28</v>
      </c>
      <c r="E91" s="15">
        <v>0</v>
      </c>
      <c r="F91" s="16">
        <v>0</v>
      </c>
      <c r="G91" s="17">
        <v>78</v>
      </c>
      <c r="H91" s="18">
        <v>0</v>
      </c>
      <c r="I91" s="18">
        <v>2</v>
      </c>
      <c r="J91" s="18">
        <v>0</v>
      </c>
      <c r="K91" s="19">
        <v>1</v>
      </c>
    </row>
    <row r="92" spans="1:11" ht="20.25" customHeight="1">
      <c r="A92" s="6" t="s">
        <v>14</v>
      </c>
      <c r="B92" s="13">
        <f t="shared" si="8"/>
        <v>7</v>
      </c>
      <c r="C92" s="14">
        <v>6</v>
      </c>
      <c r="D92" s="15">
        <v>0</v>
      </c>
      <c r="E92" s="15">
        <v>0</v>
      </c>
      <c r="F92" s="16">
        <v>1</v>
      </c>
      <c r="G92" s="17">
        <v>6</v>
      </c>
      <c r="H92" s="18">
        <v>0</v>
      </c>
      <c r="I92" s="18">
        <v>0</v>
      </c>
      <c r="J92" s="18">
        <v>0</v>
      </c>
      <c r="K92" s="19">
        <v>1</v>
      </c>
    </row>
    <row r="93" spans="1:11" ht="20.25" customHeight="1">
      <c r="A93" s="6" t="s">
        <v>15</v>
      </c>
      <c r="B93" s="13">
        <f t="shared" si="8"/>
        <v>7</v>
      </c>
      <c r="C93" s="14">
        <v>7</v>
      </c>
      <c r="D93" s="15">
        <v>0</v>
      </c>
      <c r="E93" s="15">
        <v>0</v>
      </c>
      <c r="F93" s="16">
        <v>0</v>
      </c>
      <c r="G93" s="14">
        <v>6</v>
      </c>
      <c r="H93" s="18">
        <v>0</v>
      </c>
      <c r="I93" s="15">
        <v>1</v>
      </c>
      <c r="J93" s="18">
        <v>0</v>
      </c>
      <c r="K93" s="54">
        <v>0</v>
      </c>
    </row>
    <row r="94" spans="1:11" ht="20.25" customHeight="1">
      <c r="A94" s="6" t="s">
        <v>16</v>
      </c>
      <c r="B94" s="13">
        <f t="shared" si="8"/>
        <v>7</v>
      </c>
      <c r="C94" s="14">
        <v>6</v>
      </c>
      <c r="D94" s="15">
        <v>0</v>
      </c>
      <c r="E94" s="15">
        <v>0</v>
      </c>
      <c r="F94" s="16">
        <v>1</v>
      </c>
      <c r="G94" s="17">
        <v>7</v>
      </c>
      <c r="H94" s="18">
        <v>0</v>
      </c>
      <c r="I94" s="18">
        <v>0</v>
      </c>
      <c r="J94" s="18">
        <v>0</v>
      </c>
      <c r="K94" s="19">
        <v>0</v>
      </c>
    </row>
    <row r="95" spans="1:11" ht="20.25" customHeight="1">
      <c r="A95" s="6" t="s">
        <v>17</v>
      </c>
      <c r="B95" s="13">
        <f t="shared" si="8"/>
        <v>10</v>
      </c>
      <c r="C95" s="14">
        <v>2</v>
      </c>
      <c r="D95" s="15">
        <v>8</v>
      </c>
      <c r="E95" s="15">
        <v>0</v>
      </c>
      <c r="F95" s="16">
        <v>0</v>
      </c>
      <c r="G95" s="17">
        <v>10</v>
      </c>
      <c r="H95" s="18">
        <v>0</v>
      </c>
      <c r="I95" s="18">
        <v>0</v>
      </c>
      <c r="J95" s="18">
        <v>0</v>
      </c>
      <c r="K95" s="19">
        <v>0</v>
      </c>
    </row>
    <row r="96" spans="1:11" ht="20.25" customHeight="1" thickBot="1">
      <c r="A96" s="10" t="s">
        <v>22</v>
      </c>
      <c r="B96" s="13">
        <f t="shared" si="8"/>
        <v>5</v>
      </c>
      <c r="C96" s="21">
        <v>5</v>
      </c>
      <c r="D96" s="22">
        <v>0</v>
      </c>
      <c r="E96" s="15">
        <v>0</v>
      </c>
      <c r="F96" s="23">
        <v>0</v>
      </c>
      <c r="G96" s="38">
        <v>4</v>
      </c>
      <c r="H96" s="18">
        <v>0</v>
      </c>
      <c r="I96" s="24">
        <v>1</v>
      </c>
      <c r="J96" s="18"/>
      <c r="K96" s="25">
        <v>0</v>
      </c>
    </row>
    <row r="97" spans="1:11" ht="20.25" customHeight="1" thickBot="1" thickTop="1">
      <c r="A97" s="11" t="s">
        <v>18</v>
      </c>
      <c r="B97" s="26">
        <f>SUM(B89:B96)</f>
        <v>202</v>
      </c>
      <c r="C97" s="27">
        <f aca="true" t="shared" si="9" ref="C97:K97">SUM(C89:C96)</f>
        <v>120</v>
      </c>
      <c r="D97" s="28">
        <f t="shared" si="9"/>
        <v>54</v>
      </c>
      <c r="E97" s="28">
        <f t="shared" si="9"/>
        <v>16</v>
      </c>
      <c r="F97" s="29">
        <f t="shared" si="9"/>
        <v>12</v>
      </c>
      <c r="G97" s="30">
        <f t="shared" si="9"/>
        <v>187</v>
      </c>
      <c r="H97" s="30">
        <f t="shared" si="9"/>
        <v>0</v>
      </c>
      <c r="I97" s="30">
        <f t="shared" si="9"/>
        <v>10</v>
      </c>
      <c r="J97" s="30">
        <v>0</v>
      </c>
      <c r="K97" s="55">
        <f t="shared" si="9"/>
        <v>5</v>
      </c>
    </row>
    <row r="98" spans="1:11" ht="20.25" customHeight="1" thickBot="1" thickTop="1">
      <c r="A98" s="11" t="s">
        <v>19</v>
      </c>
      <c r="B98" s="26">
        <f>B99-B97</f>
        <v>16</v>
      </c>
      <c r="C98" s="51">
        <f>C99-C97</f>
        <v>5</v>
      </c>
      <c r="D98" s="53">
        <f aca="true" t="shared" si="10" ref="D98:K98">D99-D97</f>
        <v>11</v>
      </c>
      <c r="E98" s="53">
        <f t="shared" si="10"/>
        <v>0</v>
      </c>
      <c r="F98" s="52">
        <f t="shared" si="10"/>
        <v>0</v>
      </c>
      <c r="G98" s="51">
        <f t="shared" si="10"/>
        <v>5</v>
      </c>
      <c r="H98" s="53">
        <f t="shared" si="10"/>
        <v>0</v>
      </c>
      <c r="I98" s="53">
        <f t="shared" si="10"/>
        <v>11</v>
      </c>
      <c r="J98" s="53">
        <f t="shared" si="10"/>
        <v>0</v>
      </c>
      <c r="K98" s="56">
        <f t="shared" si="10"/>
        <v>0</v>
      </c>
    </row>
    <row r="99" spans="1:11" ht="20.25" customHeight="1" thickBot="1" thickTop="1">
      <c r="A99" s="12" t="s">
        <v>20</v>
      </c>
      <c r="B99" s="31">
        <v>218</v>
      </c>
      <c r="C99" s="32">
        <v>125</v>
      </c>
      <c r="D99" s="33">
        <v>65</v>
      </c>
      <c r="E99" s="33">
        <v>16</v>
      </c>
      <c r="F99" s="34">
        <v>12</v>
      </c>
      <c r="G99" s="35">
        <v>192</v>
      </c>
      <c r="H99" s="36">
        <v>0</v>
      </c>
      <c r="I99" s="36">
        <v>21</v>
      </c>
      <c r="J99" s="36">
        <v>0</v>
      </c>
      <c r="K99" s="37">
        <v>5</v>
      </c>
    </row>
    <row r="100" spans="1:11" ht="20.25" customHeight="1">
      <c r="A100" s="2" t="s">
        <v>23</v>
      </c>
      <c r="B100" s="39">
        <v>21403</v>
      </c>
      <c r="C100" s="39">
        <v>15968</v>
      </c>
      <c r="D100" s="39">
        <v>3847</v>
      </c>
      <c r="E100" s="39">
        <v>551</v>
      </c>
      <c r="F100" s="39">
        <v>1037</v>
      </c>
      <c r="G100" s="40">
        <v>18767</v>
      </c>
      <c r="H100" s="40">
        <v>0</v>
      </c>
      <c r="I100" s="40">
        <v>1882</v>
      </c>
      <c r="J100" s="40">
        <v>0</v>
      </c>
      <c r="K100" s="40">
        <v>754</v>
      </c>
    </row>
    <row r="101" ht="20.25" customHeight="1" thickBot="1"/>
    <row r="102" spans="1:11" s="47" customFormat="1" ht="20.25" customHeight="1">
      <c r="A102" s="61"/>
      <c r="B102" s="63" t="s">
        <v>21</v>
      </c>
      <c r="C102" s="65" t="s">
        <v>2</v>
      </c>
      <c r="D102" s="66"/>
      <c r="E102" s="66"/>
      <c r="F102" s="67"/>
      <c r="G102" s="65" t="s">
        <v>3</v>
      </c>
      <c r="H102" s="66"/>
      <c r="I102" s="66"/>
      <c r="J102" s="66"/>
      <c r="K102" s="68"/>
    </row>
    <row r="103" spans="1:11" s="47" customFormat="1" ht="20.25" customHeight="1">
      <c r="A103" s="62"/>
      <c r="B103" s="64"/>
      <c r="C103" s="7" t="s">
        <v>4</v>
      </c>
      <c r="D103" s="3" t="s">
        <v>5</v>
      </c>
      <c r="E103" s="3" t="s">
        <v>6</v>
      </c>
      <c r="F103" s="8" t="s">
        <v>7</v>
      </c>
      <c r="G103" s="4" t="s">
        <v>8</v>
      </c>
      <c r="H103" s="3" t="s">
        <v>9</v>
      </c>
      <c r="I103" s="3" t="s">
        <v>25</v>
      </c>
      <c r="J103" s="3" t="s">
        <v>26</v>
      </c>
      <c r="K103" s="5" t="s">
        <v>10</v>
      </c>
    </row>
    <row r="104" spans="1:11" ht="20.25" customHeight="1" thickBot="1">
      <c r="A104" s="9" t="s">
        <v>27</v>
      </c>
      <c r="B104" s="41">
        <f>SUM(C104:F104)</f>
        <v>77500</v>
      </c>
      <c r="C104" s="42">
        <v>28208</v>
      </c>
      <c r="D104" s="43">
        <v>27616</v>
      </c>
      <c r="E104" s="43">
        <v>448</v>
      </c>
      <c r="F104" s="44">
        <v>21228</v>
      </c>
      <c r="G104" s="45">
        <v>67563</v>
      </c>
      <c r="H104" s="43">
        <v>1418</v>
      </c>
      <c r="I104" s="43">
        <v>4819</v>
      </c>
      <c r="J104" s="43">
        <v>220</v>
      </c>
      <c r="K104" s="46">
        <v>3480</v>
      </c>
    </row>
    <row r="106" spans="1:11" ht="20.25" customHeight="1">
      <c r="A106" s="60" t="s">
        <v>24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20.25" customHeight="1" thickBot="1">
      <c r="A107" s="47"/>
      <c r="B107" s="47"/>
      <c r="C107" s="47"/>
      <c r="D107" s="47"/>
      <c r="E107" s="47"/>
      <c r="F107" s="47"/>
      <c r="G107" s="47"/>
      <c r="H107" s="47"/>
      <c r="I107" s="49" t="s">
        <v>28</v>
      </c>
      <c r="J107" s="50">
        <v>9</v>
      </c>
      <c r="K107" s="50" t="s">
        <v>0</v>
      </c>
    </row>
    <row r="108" spans="1:11" ht="20.25" customHeight="1">
      <c r="A108" s="61"/>
      <c r="B108" s="63" t="s">
        <v>1</v>
      </c>
      <c r="C108" s="65" t="s">
        <v>2</v>
      </c>
      <c r="D108" s="66"/>
      <c r="E108" s="66"/>
      <c r="F108" s="67"/>
      <c r="G108" s="65" t="s">
        <v>3</v>
      </c>
      <c r="H108" s="66"/>
      <c r="I108" s="66"/>
      <c r="J108" s="66"/>
      <c r="K108" s="68"/>
    </row>
    <row r="109" spans="1:11" ht="20.25" customHeight="1">
      <c r="A109" s="62"/>
      <c r="B109" s="64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3" t="s">
        <v>25</v>
      </c>
      <c r="J109" s="3" t="s">
        <v>26</v>
      </c>
      <c r="K109" s="5" t="s">
        <v>10</v>
      </c>
    </row>
    <row r="110" spans="1:11" ht="20.25" customHeight="1">
      <c r="A110" s="6" t="s">
        <v>11</v>
      </c>
      <c r="B110" s="13">
        <f>SUM(C110:F110)</f>
        <v>95</v>
      </c>
      <c r="C110" s="14">
        <v>26</v>
      </c>
      <c r="D110" s="15">
        <v>69</v>
      </c>
      <c r="E110" s="15">
        <v>0</v>
      </c>
      <c r="F110" s="16">
        <v>0</v>
      </c>
      <c r="G110" s="17">
        <v>92</v>
      </c>
      <c r="H110" s="18">
        <v>0</v>
      </c>
      <c r="I110" s="18">
        <v>0</v>
      </c>
      <c r="J110" s="18">
        <v>0</v>
      </c>
      <c r="K110" s="19">
        <v>3</v>
      </c>
    </row>
    <row r="111" spans="1:11" ht="20.25" customHeight="1">
      <c r="A111" s="6" t="s">
        <v>12</v>
      </c>
      <c r="B111" s="13">
        <f>SUM(C111:F111)</f>
        <v>10</v>
      </c>
      <c r="C111" s="14">
        <v>10</v>
      </c>
      <c r="D111" s="15">
        <v>0</v>
      </c>
      <c r="E111" s="15">
        <v>0</v>
      </c>
      <c r="F111" s="16">
        <v>0</v>
      </c>
      <c r="G111" s="17">
        <v>10</v>
      </c>
      <c r="H111" s="18">
        <v>0</v>
      </c>
      <c r="I111" s="18">
        <v>0</v>
      </c>
      <c r="J111" s="18">
        <v>0</v>
      </c>
      <c r="K111" s="19">
        <v>0</v>
      </c>
    </row>
    <row r="112" spans="1:11" ht="20.25" customHeight="1">
      <c r="A112" s="6" t="s">
        <v>13</v>
      </c>
      <c r="B112" s="13">
        <f aca="true" t="shared" si="11" ref="B112:B117">SUM(C112:F112)</f>
        <v>115</v>
      </c>
      <c r="C112" s="14">
        <v>38</v>
      </c>
      <c r="D112" s="15">
        <v>72</v>
      </c>
      <c r="E112" s="15">
        <v>0</v>
      </c>
      <c r="F112" s="16">
        <v>5</v>
      </c>
      <c r="G112" s="17">
        <v>113</v>
      </c>
      <c r="H112" s="18">
        <v>0</v>
      </c>
      <c r="I112" s="18">
        <v>1</v>
      </c>
      <c r="J112" s="18">
        <v>0</v>
      </c>
      <c r="K112" s="19">
        <v>1</v>
      </c>
    </row>
    <row r="113" spans="1:11" ht="20.25" customHeight="1">
      <c r="A113" s="6" t="s">
        <v>14</v>
      </c>
      <c r="B113" s="13">
        <f t="shared" si="11"/>
        <v>7</v>
      </c>
      <c r="C113" s="14">
        <v>7</v>
      </c>
      <c r="D113" s="15">
        <v>0</v>
      </c>
      <c r="E113" s="15">
        <v>0</v>
      </c>
      <c r="F113" s="16">
        <v>0</v>
      </c>
      <c r="G113" s="17">
        <v>7</v>
      </c>
      <c r="H113" s="18">
        <v>0</v>
      </c>
      <c r="I113" s="18">
        <v>0</v>
      </c>
      <c r="J113" s="18">
        <v>0</v>
      </c>
      <c r="K113" s="19">
        <v>0</v>
      </c>
    </row>
    <row r="114" spans="1:11" ht="20.25" customHeight="1">
      <c r="A114" s="6" t="s">
        <v>15</v>
      </c>
      <c r="B114" s="13">
        <f t="shared" si="11"/>
        <v>10</v>
      </c>
      <c r="C114" s="14">
        <v>10</v>
      </c>
      <c r="D114" s="15">
        <v>0</v>
      </c>
      <c r="E114" s="15">
        <v>0</v>
      </c>
      <c r="F114" s="16">
        <v>0</v>
      </c>
      <c r="G114" s="14">
        <v>8</v>
      </c>
      <c r="H114" s="18">
        <v>0</v>
      </c>
      <c r="I114" s="15">
        <v>0</v>
      </c>
      <c r="J114" s="18">
        <v>0</v>
      </c>
      <c r="K114" s="54">
        <v>2</v>
      </c>
    </row>
    <row r="115" spans="1:11" ht="20.25" customHeight="1">
      <c r="A115" s="6" t="s">
        <v>16</v>
      </c>
      <c r="B115" s="13">
        <f t="shared" si="11"/>
        <v>14</v>
      </c>
      <c r="C115" s="14">
        <v>6</v>
      </c>
      <c r="D115" s="15">
        <v>8</v>
      </c>
      <c r="E115" s="15">
        <v>0</v>
      </c>
      <c r="F115" s="16">
        <v>0</v>
      </c>
      <c r="G115" s="17">
        <v>9</v>
      </c>
      <c r="H115" s="18">
        <v>0</v>
      </c>
      <c r="I115" s="18">
        <v>4</v>
      </c>
      <c r="J115" s="18">
        <v>0</v>
      </c>
      <c r="K115" s="19">
        <v>1</v>
      </c>
    </row>
    <row r="116" spans="1:11" ht="20.25" customHeight="1">
      <c r="A116" s="6" t="s">
        <v>17</v>
      </c>
      <c r="B116" s="13">
        <f t="shared" si="11"/>
        <v>4</v>
      </c>
      <c r="C116" s="14">
        <v>4</v>
      </c>
      <c r="D116" s="15">
        <v>0</v>
      </c>
      <c r="E116" s="15">
        <v>0</v>
      </c>
      <c r="F116" s="16">
        <v>0</v>
      </c>
      <c r="G116" s="17">
        <v>4</v>
      </c>
      <c r="H116" s="18">
        <v>0</v>
      </c>
      <c r="I116" s="18">
        <v>0</v>
      </c>
      <c r="J116" s="18">
        <v>0</v>
      </c>
      <c r="K116" s="19">
        <v>0</v>
      </c>
    </row>
    <row r="117" spans="1:11" ht="20.25" customHeight="1" thickBot="1">
      <c r="A117" s="10" t="s">
        <v>22</v>
      </c>
      <c r="B117" s="13">
        <f t="shared" si="11"/>
        <v>12</v>
      </c>
      <c r="C117" s="21">
        <v>10</v>
      </c>
      <c r="D117" s="22">
        <v>0</v>
      </c>
      <c r="E117" s="15">
        <v>0</v>
      </c>
      <c r="F117" s="23">
        <v>2</v>
      </c>
      <c r="G117" s="38">
        <v>9</v>
      </c>
      <c r="H117" s="18">
        <v>0</v>
      </c>
      <c r="I117" s="24">
        <v>3</v>
      </c>
      <c r="J117" s="18">
        <v>0</v>
      </c>
      <c r="K117" s="25">
        <v>0</v>
      </c>
    </row>
    <row r="118" spans="1:11" ht="20.25" customHeight="1" thickBot="1" thickTop="1">
      <c r="A118" s="11" t="s">
        <v>18</v>
      </c>
      <c r="B118" s="26">
        <f>SUM(B110:B117)</f>
        <v>267</v>
      </c>
      <c r="C118" s="27">
        <f aca="true" t="shared" si="12" ref="C118:I118">SUM(C110:C117)</f>
        <v>111</v>
      </c>
      <c r="D118" s="28">
        <f t="shared" si="12"/>
        <v>149</v>
      </c>
      <c r="E118" s="28">
        <f t="shared" si="12"/>
        <v>0</v>
      </c>
      <c r="F118" s="29">
        <f t="shared" si="12"/>
        <v>7</v>
      </c>
      <c r="G118" s="30">
        <f t="shared" si="12"/>
        <v>252</v>
      </c>
      <c r="H118" s="30">
        <f t="shared" si="12"/>
        <v>0</v>
      </c>
      <c r="I118" s="30">
        <f t="shared" si="12"/>
        <v>8</v>
      </c>
      <c r="J118" s="30">
        <v>0</v>
      </c>
      <c r="K118" s="55">
        <f>SUM(K110:K117)</f>
        <v>7</v>
      </c>
    </row>
    <row r="119" spans="1:11" ht="20.25" customHeight="1" thickBot="1" thickTop="1">
      <c r="A119" s="11" t="s">
        <v>19</v>
      </c>
      <c r="B119" s="26">
        <f>B120-B118</f>
        <v>6</v>
      </c>
      <c r="C119" s="51">
        <f>C120-C118</f>
        <v>6</v>
      </c>
      <c r="D119" s="53">
        <f aca="true" t="shared" si="13" ref="D119:K119">D120-D118</f>
        <v>0</v>
      </c>
      <c r="E119" s="53">
        <f t="shared" si="13"/>
        <v>0</v>
      </c>
      <c r="F119" s="52">
        <f t="shared" si="13"/>
        <v>0</v>
      </c>
      <c r="G119" s="51">
        <f t="shared" si="13"/>
        <v>4</v>
      </c>
      <c r="H119" s="53">
        <f t="shared" si="13"/>
        <v>0</v>
      </c>
      <c r="I119" s="53">
        <f t="shared" si="13"/>
        <v>0</v>
      </c>
      <c r="J119" s="53">
        <f t="shared" si="13"/>
        <v>0</v>
      </c>
      <c r="K119" s="56">
        <f t="shared" si="13"/>
        <v>2</v>
      </c>
    </row>
    <row r="120" spans="1:11" ht="20.25" customHeight="1" thickBot="1" thickTop="1">
      <c r="A120" s="12" t="s">
        <v>20</v>
      </c>
      <c r="B120" s="31">
        <v>273</v>
      </c>
      <c r="C120" s="32">
        <v>117</v>
      </c>
      <c r="D120" s="33">
        <v>149</v>
      </c>
      <c r="E120" s="33">
        <v>0</v>
      </c>
      <c r="F120" s="34">
        <v>7</v>
      </c>
      <c r="G120" s="35">
        <v>256</v>
      </c>
      <c r="H120" s="36">
        <v>0</v>
      </c>
      <c r="I120" s="36">
        <v>8</v>
      </c>
      <c r="J120" s="36">
        <v>0</v>
      </c>
      <c r="K120" s="37">
        <v>9</v>
      </c>
    </row>
    <row r="121" spans="1:11" ht="20.25" customHeight="1">
      <c r="A121" s="2" t="s">
        <v>23</v>
      </c>
      <c r="B121" s="39">
        <v>23062</v>
      </c>
      <c r="C121" s="39">
        <v>14000</v>
      </c>
      <c r="D121" s="39">
        <v>8216</v>
      </c>
      <c r="E121" s="39">
        <v>0</v>
      </c>
      <c r="F121" s="39">
        <v>846</v>
      </c>
      <c r="G121" s="40">
        <v>21239</v>
      </c>
      <c r="H121" s="40">
        <v>0</v>
      </c>
      <c r="I121" s="40">
        <v>900</v>
      </c>
      <c r="J121" s="40">
        <v>0</v>
      </c>
      <c r="K121" s="40">
        <v>923</v>
      </c>
    </row>
    <row r="122" spans="1:11" s="47" customFormat="1" ht="20.2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47" customFormat="1" ht="20.25" customHeight="1">
      <c r="A123" s="61"/>
      <c r="B123" s="63" t="s">
        <v>21</v>
      </c>
      <c r="C123" s="65" t="s">
        <v>2</v>
      </c>
      <c r="D123" s="66"/>
      <c r="E123" s="66"/>
      <c r="F123" s="67"/>
      <c r="G123" s="65" t="s">
        <v>3</v>
      </c>
      <c r="H123" s="66"/>
      <c r="I123" s="66"/>
      <c r="J123" s="66"/>
      <c r="K123" s="68"/>
    </row>
    <row r="124" spans="1:11" ht="20.25" customHeight="1">
      <c r="A124" s="62"/>
      <c r="B124" s="64"/>
      <c r="C124" s="7" t="s">
        <v>4</v>
      </c>
      <c r="D124" s="3" t="s">
        <v>5</v>
      </c>
      <c r="E124" s="3" t="s">
        <v>6</v>
      </c>
      <c r="F124" s="8" t="s">
        <v>7</v>
      </c>
      <c r="G124" s="4" t="s">
        <v>8</v>
      </c>
      <c r="H124" s="3" t="s">
        <v>9</v>
      </c>
      <c r="I124" s="3" t="s">
        <v>25</v>
      </c>
      <c r="J124" s="3" t="s">
        <v>26</v>
      </c>
      <c r="K124" s="5" t="s">
        <v>10</v>
      </c>
    </row>
    <row r="125" spans="1:11" ht="20.25" customHeight="1" thickBot="1">
      <c r="A125" s="9" t="s">
        <v>27</v>
      </c>
      <c r="B125" s="41">
        <f>SUM(C125:F125)</f>
        <v>74176</v>
      </c>
      <c r="C125" s="42">
        <v>28125</v>
      </c>
      <c r="D125" s="43">
        <v>26253</v>
      </c>
      <c r="E125" s="43">
        <v>388</v>
      </c>
      <c r="F125" s="44">
        <v>19410</v>
      </c>
      <c r="G125" s="45">
        <v>65472</v>
      </c>
      <c r="H125" s="43">
        <v>670</v>
      </c>
      <c r="I125" s="43">
        <v>4468</v>
      </c>
      <c r="J125" s="43">
        <v>0</v>
      </c>
      <c r="K125" s="46">
        <v>3566</v>
      </c>
    </row>
    <row r="126" spans="1:2" ht="20.25" customHeight="1">
      <c r="A126" s="47"/>
      <c r="B126" s="47"/>
    </row>
    <row r="127" spans="1:11" ht="20.25" customHeight="1">
      <c r="A127" s="60" t="s">
        <v>24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20.25" customHeight="1" thickBot="1">
      <c r="A128" s="47"/>
      <c r="B128" s="47"/>
      <c r="C128" s="47"/>
      <c r="D128" s="47"/>
      <c r="E128" s="47"/>
      <c r="F128" s="47"/>
      <c r="G128" s="47"/>
      <c r="H128" s="47"/>
      <c r="I128" s="49" t="s">
        <v>28</v>
      </c>
      <c r="J128" s="50">
        <v>10</v>
      </c>
      <c r="K128" s="50" t="s">
        <v>0</v>
      </c>
    </row>
    <row r="129" spans="1:11" ht="20.25" customHeight="1">
      <c r="A129" s="61"/>
      <c r="B129" s="63" t="s">
        <v>1</v>
      </c>
      <c r="C129" s="65" t="s">
        <v>2</v>
      </c>
      <c r="D129" s="66"/>
      <c r="E129" s="66"/>
      <c r="F129" s="67"/>
      <c r="G129" s="65" t="s">
        <v>3</v>
      </c>
      <c r="H129" s="66"/>
      <c r="I129" s="66"/>
      <c r="J129" s="66"/>
      <c r="K129" s="68"/>
    </row>
    <row r="130" spans="1:11" ht="20.25" customHeight="1">
      <c r="A130" s="62"/>
      <c r="B130" s="64"/>
      <c r="C130" s="7" t="s">
        <v>4</v>
      </c>
      <c r="D130" s="3" t="s">
        <v>5</v>
      </c>
      <c r="E130" s="3" t="s">
        <v>6</v>
      </c>
      <c r="F130" s="8" t="s">
        <v>7</v>
      </c>
      <c r="G130" s="4" t="s">
        <v>8</v>
      </c>
      <c r="H130" s="3" t="s">
        <v>9</v>
      </c>
      <c r="I130" s="3" t="s">
        <v>25</v>
      </c>
      <c r="J130" s="3" t="s">
        <v>26</v>
      </c>
      <c r="K130" s="5" t="s">
        <v>10</v>
      </c>
    </row>
    <row r="131" spans="1:11" ht="20.25" customHeight="1">
      <c r="A131" s="6" t="s">
        <v>11</v>
      </c>
      <c r="B131" s="13">
        <f>SUM(C131:F131)</f>
        <v>52</v>
      </c>
      <c r="C131" s="14">
        <v>31</v>
      </c>
      <c r="D131" s="15">
        <v>19</v>
      </c>
      <c r="E131" s="15">
        <v>0</v>
      </c>
      <c r="F131" s="16">
        <v>2</v>
      </c>
      <c r="G131" s="17">
        <v>49</v>
      </c>
      <c r="H131" s="18">
        <v>0</v>
      </c>
      <c r="I131" s="18">
        <v>1</v>
      </c>
      <c r="J131" s="18">
        <v>0</v>
      </c>
      <c r="K131" s="19">
        <v>2</v>
      </c>
    </row>
    <row r="132" spans="1:11" ht="20.25" customHeight="1">
      <c r="A132" s="6" t="s">
        <v>12</v>
      </c>
      <c r="B132" s="13">
        <f>SUM(C132:F132)</f>
        <v>9</v>
      </c>
      <c r="C132" s="14">
        <v>9</v>
      </c>
      <c r="D132" s="15">
        <v>0</v>
      </c>
      <c r="E132" s="15">
        <v>0</v>
      </c>
      <c r="F132" s="16">
        <v>0</v>
      </c>
      <c r="G132" s="17">
        <v>8</v>
      </c>
      <c r="H132" s="18">
        <v>0</v>
      </c>
      <c r="I132" s="18">
        <v>1</v>
      </c>
      <c r="J132" s="18">
        <v>0</v>
      </c>
      <c r="K132" s="19">
        <v>0</v>
      </c>
    </row>
    <row r="133" spans="1:11" ht="20.25" customHeight="1">
      <c r="A133" s="6" t="s">
        <v>13</v>
      </c>
      <c r="B133" s="13">
        <f aca="true" t="shared" si="14" ref="B133:B138">SUM(C133:F133)</f>
        <v>121</v>
      </c>
      <c r="C133" s="14">
        <v>33</v>
      </c>
      <c r="D133" s="15">
        <v>45</v>
      </c>
      <c r="E133" s="15">
        <v>0</v>
      </c>
      <c r="F133" s="16">
        <v>43</v>
      </c>
      <c r="G133" s="17">
        <v>69</v>
      </c>
      <c r="H133" s="18">
        <v>0</v>
      </c>
      <c r="I133" s="18">
        <v>52</v>
      </c>
      <c r="J133" s="18">
        <v>0</v>
      </c>
      <c r="K133" s="19">
        <v>0</v>
      </c>
    </row>
    <row r="134" spans="1:11" ht="20.25" customHeight="1">
      <c r="A134" s="6" t="s">
        <v>14</v>
      </c>
      <c r="B134" s="13">
        <f t="shared" si="14"/>
        <v>15</v>
      </c>
      <c r="C134" s="14">
        <v>8</v>
      </c>
      <c r="D134" s="15">
        <v>6</v>
      </c>
      <c r="E134" s="15">
        <v>1</v>
      </c>
      <c r="F134" s="16">
        <v>0</v>
      </c>
      <c r="G134" s="17">
        <v>14</v>
      </c>
      <c r="H134" s="18">
        <v>0</v>
      </c>
      <c r="I134" s="18">
        <v>0</v>
      </c>
      <c r="J134" s="18">
        <v>0</v>
      </c>
      <c r="K134" s="19">
        <v>1</v>
      </c>
    </row>
    <row r="135" spans="1:11" ht="20.25" customHeight="1">
      <c r="A135" s="6" t="s">
        <v>15</v>
      </c>
      <c r="B135" s="13">
        <f t="shared" si="14"/>
        <v>32</v>
      </c>
      <c r="C135" s="14">
        <v>6</v>
      </c>
      <c r="D135" s="15">
        <v>26</v>
      </c>
      <c r="E135" s="15">
        <v>0</v>
      </c>
      <c r="F135" s="16">
        <v>0</v>
      </c>
      <c r="G135" s="14">
        <v>3</v>
      </c>
      <c r="H135" s="18">
        <v>0</v>
      </c>
      <c r="I135" s="15">
        <v>0</v>
      </c>
      <c r="J135" s="18">
        <v>0</v>
      </c>
      <c r="K135" s="54">
        <v>29</v>
      </c>
    </row>
    <row r="136" spans="1:11" ht="20.25" customHeight="1">
      <c r="A136" s="6" t="s">
        <v>16</v>
      </c>
      <c r="B136" s="13">
        <f t="shared" si="14"/>
        <v>12</v>
      </c>
      <c r="C136" s="14">
        <v>6</v>
      </c>
      <c r="D136" s="15">
        <v>6</v>
      </c>
      <c r="E136" s="15">
        <v>0</v>
      </c>
      <c r="F136" s="16">
        <v>0</v>
      </c>
      <c r="G136" s="17">
        <v>12</v>
      </c>
      <c r="H136" s="18">
        <v>0</v>
      </c>
      <c r="I136" s="18">
        <v>0</v>
      </c>
      <c r="J136" s="18">
        <v>0</v>
      </c>
      <c r="K136" s="19">
        <v>0</v>
      </c>
    </row>
    <row r="137" spans="1:11" ht="20.25" customHeight="1">
      <c r="A137" s="6" t="s">
        <v>17</v>
      </c>
      <c r="B137" s="13">
        <f t="shared" si="14"/>
        <v>2</v>
      </c>
      <c r="C137" s="14">
        <v>2</v>
      </c>
      <c r="D137" s="15">
        <v>0</v>
      </c>
      <c r="E137" s="15">
        <v>0</v>
      </c>
      <c r="F137" s="16">
        <v>0</v>
      </c>
      <c r="G137" s="17">
        <v>2</v>
      </c>
      <c r="H137" s="18">
        <v>0</v>
      </c>
      <c r="I137" s="18">
        <v>0</v>
      </c>
      <c r="J137" s="18">
        <v>0</v>
      </c>
      <c r="K137" s="19">
        <v>0</v>
      </c>
    </row>
    <row r="138" spans="1:11" ht="20.25" customHeight="1" thickBot="1">
      <c r="A138" s="10" t="s">
        <v>22</v>
      </c>
      <c r="B138" s="13">
        <f t="shared" si="14"/>
        <v>19</v>
      </c>
      <c r="C138" s="21">
        <v>6</v>
      </c>
      <c r="D138" s="22">
        <v>12</v>
      </c>
      <c r="E138" s="15">
        <v>0</v>
      </c>
      <c r="F138" s="23">
        <v>1</v>
      </c>
      <c r="G138" s="38">
        <v>17</v>
      </c>
      <c r="H138" s="18">
        <v>0</v>
      </c>
      <c r="I138" s="24">
        <v>1</v>
      </c>
      <c r="J138" s="18">
        <v>0</v>
      </c>
      <c r="K138" s="25">
        <v>1</v>
      </c>
    </row>
    <row r="139" spans="1:11" ht="20.25" customHeight="1" thickBot="1" thickTop="1">
      <c r="A139" s="11" t="s">
        <v>18</v>
      </c>
      <c r="B139" s="26">
        <f>SUM(B131:B138)</f>
        <v>262</v>
      </c>
      <c r="C139" s="27">
        <f aca="true" t="shared" si="15" ref="C139:I139">SUM(C131:C138)</f>
        <v>101</v>
      </c>
      <c r="D139" s="28">
        <f t="shared" si="15"/>
        <v>114</v>
      </c>
      <c r="E139" s="28">
        <f t="shared" si="15"/>
        <v>1</v>
      </c>
      <c r="F139" s="29">
        <f t="shared" si="15"/>
        <v>46</v>
      </c>
      <c r="G139" s="30">
        <f t="shared" si="15"/>
        <v>174</v>
      </c>
      <c r="H139" s="30">
        <f t="shared" si="15"/>
        <v>0</v>
      </c>
      <c r="I139" s="30">
        <f t="shared" si="15"/>
        <v>55</v>
      </c>
      <c r="J139" s="30">
        <v>0</v>
      </c>
      <c r="K139" s="55">
        <f>SUM(K131:K138)</f>
        <v>33</v>
      </c>
    </row>
    <row r="140" spans="1:11" ht="20.25" customHeight="1" thickBot="1" thickTop="1">
      <c r="A140" s="11" t="s">
        <v>19</v>
      </c>
      <c r="B140" s="26">
        <v>10</v>
      </c>
      <c r="C140" s="51">
        <v>8</v>
      </c>
      <c r="D140" s="53">
        <v>2</v>
      </c>
      <c r="E140" s="53">
        <v>0</v>
      </c>
      <c r="F140" s="52">
        <v>0</v>
      </c>
      <c r="G140" s="51">
        <v>8</v>
      </c>
      <c r="H140" s="53">
        <v>0</v>
      </c>
      <c r="I140" s="53">
        <v>2</v>
      </c>
      <c r="J140" s="53">
        <v>0</v>
      </c>
      <c r="K140" s="56">
        <v>0</v>
      </c>
    </row>
    <row r="141" spans="1:11" ht="20.25" customHeight="1" thickBot="1" thickTop="1">
      <c r="A141" s="12" t="s">
        <v>20</v>
      </c>
      <c r="B141" s="31">
        <v>272</v>
      </c>
      <c r="C141" s="32">
        <v>109</v>
      </c>
      <c r="D141" s="33">
        <v>116</v>
      </c>
      <c r="E141" s="33">
        <v>1</v>
      </c>
      <c r="F141" s="34">
        <v>46</v>
      </c>
      <c r="G141" s="35">
        <v>182</v>
      </c>
      <c r="H141" s="36">
        <v>0</v>
      </c>
      <c r="I141" s="36">
        <v>57</v>
      </c>
      <c r="J141" s="36">
        <v>0</v>
      </c>
      <c r="K141" s="37">
        <v>33</v>
      </c>
    </row>
    <row r="142" spans="1:11" s="47" customFormat="1" ht="20.25" customHeight="1">
      <c r="A142" s="2" t="s">
        <v>23</v>
      </c>
      <c r="B142" s="39">
        <v>24560</v>
      </c>
      <c r="C142" s="39">
        <v>14459</v>
      </c>
      <c r="D142" s="39">
        <v>5641</v>
      </c>
      <c r="E142" s="39">
        <v>86</v>
      </c>
      <c r="F142" s="39">
        <v>4374</v>
      </c>
      <c r="G142" s="40">
        <v>17899</v>
      </c>
      <c r="H142" s="40">
        <v>0</v>
      </c>
      <c r="I142" s="40">
        <v>4976</v>
      </c>
      <c r="J142" s="40">
        <v>0</v>
      </c>
      <c r="K142" s="40">
        <v>1685</v>
      </c>
    </row>
    <row r="143" spans="1:11" s="47" customFormat="1" ht="20.2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20.25" customHeight="1">
      <c r="A144" s="61"/>
      <c r="B144" s="63" t="s">
        <v>21</v>
      </c>
      <c r="C144" s="65" t="s">
        <v>2</v>
      </c>
      <c r="D144" s="66"/>
      <c r="E144" s="66"/>
      <c r="F144" s="67"/>
      <c r="G144" s="65" t="s">
        <v>3</v>
      </c>
      <c r="H144" s="66"/>
      <c r="I144" s="66"/>
      <c r="J144" s="66"/>
      <c r="K144" s="68"/>
    </row>
    <row r="145" spans="1:11" ht="20.25" customHeight="1">
      <c r="A145" s="62"/>
      <c r="B145" s="64"/>
      <c r="C145" s="7" t="s">
        <v>4</v>
      </c>
      <c r="D145" s="3" t="s">
        <v>5</v>
      </c>
      <c r="E145" s="3" t="s">
        <v>6</v>
      </c>
      <c r="F145" s="8" t="s">
        <v>7</v>
      </c>
      <c r="G145" s="4" t="s">
        <v>8</v>
      </c>
      <c r="H145" s="3" t="s">
        <v>9</v>
      </c>
      <c r="I145" s="3" t="s">
        <v>25</v>
      </c>
      <c r="J145" s="3" t="s">
        <v>26</v>
      </c>
      <c r="K145" s="5" t="s">
        <v>10</v>
      </c>
    </row>
    <row r="146" spans="1:11" ht="20.25" customHeight="1" thickBot="1">
      <c r="A146" s="9" t="s">
        <v>27</v>
      </c>
      <c r="B146" s="41">
        <f>SUM(C146:F146)</f>
        <v>84251</v>
      </c>
      <c r="C146" s="42">
        <v>28894</v>
      </c>
      <c r="D146" s="43">
        <v>33939</v>
      </c>
      <c r="E146" s="43">
        <v>354</v>
      </c>
      <c r="F146" s="44">
        <v>21064</v>
      </c>
      <c r="G146" s="45">
        <v>73039</v>
      </c>
      <c r="H146" s="43">
        <v>2190</v>
      </c>
      <c r="I146" s="43">
        <v>4908</v>
      </c>
      <c r="J146" s="43">
        <v>71</v>
      </c>
      <c r="K146" s="46">
        <v>4043</v>
      </c>
    </row>
    <row r="147" spans="1:2" ht="20.25" customHeight="1">
      <c r="A147" s="47"/>
      <c r="B147" s="47"/>
    </row>
    <row r="148" spans="1:2" ht="20.25" customHeight="1">
      <c r="A148" s="47"/>
      <c r="B148" s="47"/>
    </row>
    <row r="149" spans="1:11" ht="20.25" customHeight="1">
      <c r="A149" s="60" t="s">
        <v>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</row>
    <row r="150" spans="1:11" ht="20.25" customHeight="1" thickBot="1">
      <c r="A150" s="47"/>
      <c r="B150" s="47"/>
      <c r="C150" s="47"/>
      <c r="D150" s="47"/>
      <c r="E150" s="47"/>
      <c r="F150" s="47"/>
      <c r="G150" s="47"/>
      <c r="H150" s="47"/>
      <c r="I150" s="49" t="s">
        <v>28</v>
      </c>
      <c r="J150" s="50">
        <v>11</v>
      </c>
      <c r="K150" s="50" t="s">
        <v>0</v>
      </c>
    </row>
    <row r="151" spans="1:11" ht="20.25" customHeight="1">
      <c r="A151" s="61"/>
      <c r="B151" s="63" t="s">
        <v>1</v>
      </c>
      <c r="C151" s="65" t="s">
        <v>2</v>
      </c>
      <c r="D151" s="66"/>
      <c r="E151" s="66"/>
      <c r="F151" s="67"/>
      <c r="G151" s="65" t="s">
        <v>3</v>
      </c>
      <c r="H151" s="66"/>
      <c r="I151" s="66"/>
      <c r="J151" s="66"/>
      <c r="K151" s="68"/>
    </row>
    <row r="152" spans="1:11" ht="20.25" customHeight="1">
      <c r="A152" s="62"/>
      <c r="B152" s="64"/>
      <c r="C152" s="7" t="s">
        <v>4</v>
      </c>
      <c r="D152" s="3" t="s">
        <v>5</v>
      </c>
      <c r="E152" s="3" t="s">
        <v>6</v>
      </c>
      <c r="F152" s="8" t="s">
        <v>7</v>
      </c>
      <c r="G152" s="4" t="s">
        <v>8</v>
      </c>
      <c r="H152" s="3" t="s">
        <v>9</v>
      </c>
      <c r="I152" s="3" t="s">
        <v>25</v>
      </c>
      <c r="J152" s="3" t="s">
        <v>26</v>
      </c>
      <c r="K152" s="5" t="s">
        <v>10</v>
      </c>
    </row>
    <row r="153" spans="1:11" ht="20.25" customHeight="1">
      <c r="A153" s="6" t="s">
        <v>11</v>
      </c>
      <c r="B153" s="13">
        <f>SUM(C153:F153)</f>
        <v>83</v>
      </c>
      <c r="C153" s="14">
        <v>33</v>
      </c>
      <c r="D153" s="15">
        <v>46</v>
      </c>
      <c r="E153" s="15">
        <v>0</v>
      </c>
      <c r="F153" s="16">
        <v>4</v>
      </c>
      <c r="G153" s="17">
        <v>70</v>
      </c>
      <c r="H153" s="18">
        <v>0</v>
      </c>
      <c r="I153" s="18">
        <v>11</v>
      </c>
      <c r="J153" s="18">
        <v>0</v>
      </c>
      <c r="K153" s="19">
        <v>2</v>
      </c>
    </row>
    <row r="154" spans="1:11" ht="20.25" customHeight="1">
      <c r="A154" s="6" t="s">
        <v>12</v>
      </c>
      <c r="B154" s="13">
        <f>SUM(C154:F154)</f>
        <v>11</v>
      </c>
      <c r="C154" s="14">
        <v>10</v>
      </c>
      <c r="D154" s="15">
        <v>0</v>
      </c>
      <c r="E154" s="15">
        <v>0</v>
      </c>
      <c r="F154" s="16">
        <v>1</v>
      </c>
      <c r="G154" s="17">
        <v>11</v>
      </c>
      <c r="H154" s="18">
        <v>0</v>
      </c>
      <c r="I154" s="18">
        <v>0</v>
      </c>
      <c r="J154" s="18">
        <v>0</v>
      </c>
      <c r="K154" s="19">
        <v>0</v>
      </c>
    </row>
    <row r="155" spans="1:11" ht="20.25" customHeight="1">
      <c r="A155" s="6" t="s">
        <v>13</v>
      </c>
      <c r="B155" s="13">
        <f aca="true" t="shared" si="16" ref="B155:B160">SUM(C155:F155)</f>
        <v>99</v>
      </c>
      <c r="C155" s="14">
        <v>41</v>
      </c>
      <c r="D155" s="15">
        <v>54</v>
      </c>
      <c r="E155" s="15">
        <v>0</v>
      </c>
      <c r="F155" s="16">
        <v>4</v>
      </c>
      <c r="G155" s="17">
        <v>97</v>
      </c>
      <c r="H155" s="18">
        <v>0</v>
      </c>
      <c r="I155" s="18">
        <v>1</v>
      </c>
      <c r="J155" s="18">
        <v>0</v>
      </c>
      <c r="K155" s="19">
        <v>1</v>
      </c>
    </row>
    <row r="156" spans="1:11" ht="20.25" customHeight="1">
      <c r="A156" s="6" t="s">
        <v>14</v>
      </c>
      <c r="B156" s="13">
        <f t="shared" si="16"/>
        <v>10</v>
      </c>
      <c r="C156" s="14">
        <v>9</v>
      </c>
      <c r="D156" s="15">
        <v>0</v>
      </c>
      <c r="E156" s="15">
        <v>1</v>
      </c>
      <c r="F156" s="16">
        <v>0</v>
      </c>
      <c r="G156" s="17">
        <v>8</v>
      </c>
      <c r="H156" s="18">
        <v>0</v>
      </c>
      <c r="I156" s="18">
        <v>0</v>
      </c>
      <c r="J156" s="18">
        <v>0</v>
      </c>
      <c r="K156" s="19">
        <v>2</v>
      </c>
    </row>
    <row r="157" spans="1:11" ht="20.25" customHeight="1">
      <c r="A157" s="6" t="s">
        <v>15</v>
      </c>
      <c r="B157" s="13">
        <f t="shared" si="16"/>
        <v>8</v>
      </c>
      <c r="C157" s="14">
        <v>8</v>
      </c>
      <c r="D157" s="15">
        <v>0</v>
      </c>
      <c r="E157" s="15">
        <v>0</v>
      </c>
      <c r="F157" s="16">
        <v>0</v>
      </c>
      <c r="G157" s="14">
        <v>6</v>
      </c>
      <c r="H157" s="18">
        <v>0</v>
      </c>
      <c r="I157" s="18">
        <v>0</v>
      </c>
      <c r="J157" s="18">
        <v>0</v>
      </c>
      <c r="K157" s="54">
        <v>2</v>
      </c>
    </row>
    <row r="158" spans="1:11" ht="20.25" customHeight="1">
      <c r="A158" s="6" t="s">
        <v>16</v>
      </c>
      <c r="B158" s="13">
        <f t="shared" si="16"/>
        <v>6</v>
      </c>
      <c r="C158" s="14">
        <v>6</v>
      </c>
      <c r="D158" s="15">
        <v>0</v>
      </c>
      <c r="E158" s="15">
        <v>0</v>
      </c>
      <c r="F158" s="16">
        <v>0</v>
      </c>
      <c r="G158" s="17">
        <v>6</v>
      </c>
      <c r="H158" s="18">
        <v>0</v>
      </c>
      <c r="I158" s="18">
        <v>0</v>
      </c>
      <c r="J158" s="18">
        <v>0</v>
      </c>
      <c r="K158" s="19">
        <v>0</v>
      </c>
    </row>
    <row r="159" spans="1:11" ht="20.25" customHeight="1">
      <c r="A159" s="6" t="s">
        <v>17</v>
      </c>
      <c r="B159" s="13">
        <f t="shared" si="16"/>
        <v>6</v>
      </c>
      <c r="C159" s="14">
        <v>6</v>
      </c>
      <c r="D159" s="15">
        <v>0</v>
      </c>
      <c r="E159" s="15">
        <v>0</v>
      </c>
      <c r="F159" s="16">
        <v>0</v>
      </c>
      <c r="G159" s="17">
        <v>6</v>
      </c>
      <c r="H159" s="18">
        <v>0</v>
      </c>
      <c r="I159" s="18">
        <v>0</v>
      </c>
      <c r="J159" s="18">
        <v>0</v>
      </c>
      <c r="K159" s="19">
        <v>0</v>
      </c>
    </row>
    <row r="160" spans="1:11" ht="20.25" customHeight="1" thickBot="1">
      <c r="A160" s="10" t="s">
        <v>22</v>
      </c>
      <c r="B160" s="13">
        <f t="shared" si="16"/>
        <v>9</v>
      </c>
      <c r="C160" s="21">
        <v>8</v>
      </c>
      <c r="D160" s="22">
        <v>1</v>
      </c>
      <c r="E160" s="15">
        <v>0</v>
      </c>
      <c r="F160" s="23">
        <v>0</v>
      </c>
      <c r="G160" s="38">
        <v>9</v>
      </c>
      <c r="H160" s="18">
        <v>0</v>
      </c>
      <c r="I160" s="18">
        <v>0</v>
      </c>
      <c r="J160" s="18">
        <v>0</v>
      </c>
      <c r="K160" s="25">
        <v>0</v>
      </c>
    </row>
    <row r="161" spans="1:11" ht="20.25" customHeight="1" thickBot="1" thickTop="1">
      <c r="A161" s="11" t="s">
        <v>18</v>
      </c>
      <c r="B161" s="26">
        <f>SUM(B153:B160)</f>
        <v>232</v>
      </c>
      <c r="C161" s="27">
        <f aca="true" t="shared" si="17" ref="C161:I161">SUM(C153:C160)</f>
        <v>121</v>
      </c>
      <c r="D161" s="28">
        <f t="shared" si="17"/>
        <v>101</v>
      </c>
      <c r="E161" s="28">
        <f t="shared" si="17"/>
        <v>1</v>
      </c>
      <c r="F161" s="29">
        <f t="shared" si="17"/>
        <v>9</v>
      </c>
      <c r="G161" s="30">
        <f t="shared" si="17"/>
        <v>213</v>
      </c>
      <c r="H161" s="30">
        <f t="shared" si="17"/>
        <v>0</v>
      </c>
      <c r="I161" s="30">
        <f t="shared" si="17"/>
        <v>12</v>
      </c>
      <c r="J161" s="30">
        <v>0</v>
      </c>
      <c r="K161" s="55">
        <f>SUM(K153:K160)</f>
        <v>7</v>
      </c>
    </row>
    <row r="162" spans="1:11" s="47" customFormat="1" ht="20.25" customHeight="1" thickBot="1" thickTop="1">
      <c r="A162" s="11" t="s">
        <v>19</v>
      </c>
      <c r="B162" s="26">
        <f>B163-B161</f>
        <v>17</v>
      </c>
      <c r="C162" s="51">
        <f>C163-C161</f>
        <v>10</v>
      </c>
      <c r="D162" s="53">
        <f aca="true" t="shared" si="18" ref="D162:K162">D163-D161</f>
        <v>6</v>
      </c>
      <c r="E162" s="53">
        <f t="shared" si="18"/>
        <v>1</v>
      </c>
      <c r="F162" s="52">
        <f t="shared" si="18"/>
        <v>0</v>
      </c>
      <c r="G162" s="51">
        <f t="shared" si="18"/>
        <v>11</v>
      </c>
      <c r="H162" s="53">
        <f t="shared" si="18"/>
        <v>0</v>
      </c>
      <c r="I162" s="53">
        <f t="shared" si="18"/>
        <v>3</v>
      </c>
      <c r="J162" s="53">
        <f t="shared" si="18"/>
        <v>0</v>
      </c>
      <c r="K162" s="56">
        <f t="shared" si="18"/>
        <v>3</v>
      </c>
    </row>
    <row r="163" spans="1:11" s="47" customFormat="1" ht="20.25" customHeight="1" thickBot="1" thickTop="1">
      <c r="A163" s="12" t="s">
        <v>20</v>
      </c>
      <c r="B163" s="31">
        <v>249</v>
      </c>
      <c r="C163" s="32">
        <v>131</v>
      </c>
      <c r="D163" s="33">
        <v>107</v>
      </c>
      <c r="E163" s="33">
        <v>2</v>
      </c>
      <c r="F163" s="34">
        <v>9</v>
      </c>
      <c r="G163" s="35">
        <v>224</v>
      </c>
      <c r="H163" s="36">
        <v>0</v>
      </c>
      <c r="I163" s="36">
        <v>15</v>
      </c>
      <c r="J163" s="36">
        <v>0</v>
      </c>
      <c r="K163" s="37">
        <v>10</v>
      </c>
    </row>
    <row r="164" spans="1:11" ht="20.25" customHeight="1">
      <c r="A164" s="2" t="s">
        <v>23</v>
      </c>
      <c r="B164" s="39">
        <v>24544</v>
      </c>
      <c r="C164" s="39">
        <v>16675</v>
      </c>
      <c r="D164" s="39">
        <v>6627</v>
      </c>
      <c r="E164" s="39">
        <v>257</v>
      </c>
      <c r="F164" s="39">
        <v>985</v>
      </c>
      <c r="G164" s="40">
        <v>21882</v>
      </c>
      <c r="H164" s="40">
        <v>0</v>
      </c>
      <c r="I164" s="40">
        <v>1159</v>
      </c>
      <c r="J164" s="40">
        <v>0</v>
      </c>
      <c r="K164" s="40">
        <v>1503</v>
      </c>
    </row>
    <row r="165" ht="20.25" customHeight="1" thickBot="1"/>
    <row r="166" spans="1:11" ht="20.25" customHeight="1">
      <c r="A166" s="61"/>
      <c r="B166" s="63" t="s">
        <v>21</v>
      </c>
      <c r="C166" s="65" t="s">
        <v>2</v>
      </c>
      <c r="D166" s="66"/>
      <c r="E166" s="66"/>
      <c r="F166" s="67"/>
      <c r="G166" s="65" t="s">
        <v>3</v>
      </c>
      <c r="H166" s="66"/>
      <c r="I166" s="66"/>
      <c r="J166" s="66"/>
      <c r="K166" s="68"/>
    </row>
    <row r="167" spans="1:11" ht="20.25" customHeight="1">
      <c r="A167" s="62"/>
      <c r="B167" s="64"/>
      <c r="C167" s="7" t="s">
        <v>4</v>
      </c>
      <c r="D167" s="3" t="s">
        <v>5</v>
      </c>
      <c r="E167" s="3" t="s">
        <v>6</v>
      </c>
      <c r="F167" s="8" t="s">
        <v>7</v>
      </c>
      <c r="G167" s="4" t="s">
        <v>8</v>
      </c>
      <c r="H167" s="3" t="s">
        <v>9</v>
      </c>
      <c r="I167" s="3" t="s">
        <v>25</v>
      </c>
      <c r="J167" s="3" t="s">
        <v>26</v>
      </c>
      <c r="K167" s="5" t="s">
        <v>10</v>
      </c>
    </row>
    <row r="168" spans="1:11" ht="20.25" customHeight="1" thickBot="1">
      <c r="A168" s="9" t="s">
        <v>27</v>
      </c>
      <c r="B168" s="41">
        <f>SUM(C168:F168)</f>
        <v>80145</v>
      </c>
      <c r="C168" s="42">
        <v>28216</v>
      </c>
      <c r="D168" s="43">
        <v>30106</v>
      </c>
      <c r="E168" s="43">
        <v>344</v>
      </c>
      <c r="F168" s="44">
        <v>21479</v>
      </c>
      <c r="G168" s="45">
        <v>68920</v>
      </c>
      <c r="H168" s="43">
        <v>791</v>
      </c>
      <c r="I168" s="43">
        <v>4848</v>
      </c>
      <c r="J168" s="43">
        <v>177</v>
      </c>
      <c r="K168" s="46">
        <v>5409</v>
      </c>
    </row>
    <row r="169" spans="1:2" ht="20.25" customHeight="1">
      <c r="A169" s="47"/>
      <c r="B169" s="47"/>
    </row>
    <row r="170" spans="1:2" ht="20.25" customHeight="1">
      <c r="A170" s="47"/>
      <c r="B170" s="47"/>
    </row>
    <row r="171" spans="1:11" ht="20.25" customHeight="1">
      <c r="A171" s="60" t="s">
        <v>24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</row>
    <row r="172" spans="1:11" ht="20.25" customHeight="1" thickBot="1">
      <c r="A172" s="47"/>
      <c r="B172" s="47"/>
      <c r="C172" s="47"/>
      <c r="D172" s="47"/>
      <c r="E172" s="47"/>
      <c r="F172" s="47"/>
      <c r="G172" s="47"/>
      <c r="H172" s="47"/>
      <c r="I172" s="49" t="s">
        <v>28</v>
      </c>
      <c r="J172" s="50">
        <v>12</v>
      </c>
      <c r="K172" s="50" t="s">
        <v>0</v>
      </c>
    </row>
    <row r="173" spans="1:11" ht="20.25" customHeight="1">
      <c r="A173" s="61"/>
      <c r="B173" s="63" t="s">
        <v>1</v>
      </c>
      <c r="C173" s="65" t="s">
        <v>2</v>
      </c>
      <c r="D173" s="66"/>
      <c r="E173" s="66"/>
      <c r="F173" s="67"/>
      <c r="G173" s="65" t="s">
        <v>3</v>
      </c>
      <c r="H173" s="66"/>
      <c r="I173" s="66"/>
      <c r="J173" s="66"/>
      <c r="K173" s="68"/>
    </row>
    <row r="174" spans="1:11" ht="20.25" customHeight="1">
      <c r="A174" s="62"/>
      <c r="B174" s="64"/>
      <c r="C174" s="7" t="s">
        <v>4</v>
      </c>
      <c r="D174" s="3" t="s">
        <v>5</v>
      </c>
      <c r="E174" s="3" t="s">
        <v>6</v>
      </c>
      <c r="F174" s="8" t="s">
        <v>7</v>
      </c>
      <c r="G174" s="4" t="s">
        <v>8</v>
      </c>
      <c r="H174" s="3" t="s">
        <v>9</v>
      </c>
      <c r="I174" s="3" t="s">
        <v>25</v>
      </c>
      <c r="J174" s="3" t="s">
        <v>26</v>
      </c>
      <c r="K174" s="5" t="s">
        <v>10</v>
      </c>
    </row>
    <row r="175" spans="1:11" ht="20.25" customHeight="1">
      <c r="A175" s="6" t="s">
        <v>11</v>
      </c>
      <c r="B175" s="13">
        <f>SUM(C175:F175)</f>
        <v>149</v>
      </c>
      <c r="C175" s="14">
        <v>48</v>
      </c>
      <c r="D175" s="15">
        <v>94</v>
      </c>
      <c r="E175" s="15">
        <v>0</v>
      </c>
      <c r="F175" s="16">
        <v>7</v>
      </c>
      <c r="G175" s="17">
        <v>137</v>
      </c>
      <c r="H175" s="18">
        <v>0</v>
      </c>
      <c r="I175" s="18">
        <v>4</v>
      </c>
      <c r="J175" s="18">
        <v>0</v>
      </c>
      <c r="K175" s="19">
        <v>8</v>
      </c>
    </row>
    <row r="176" spans="1:11" ht="20.25" customHeight="1">
      <c r="A176" s="6" t="s">
        <v>12</v>
      </c>
      <c r="B176" s="13">
        <f>SUM(C176:F176)</f>
        <v>13</v>
      </c>
      <c r="C176" s="14">
        <v>12</v>
      </c>
      <c r="D176" s="15">
        <v>0</v>
      </c>
      <c r="E176" s="15">
        <v>0</v>
      </c>
      <c r="F176" s="16">
        <v>1</v>
      </c>
      <c r="G176" s="17">
        <v>11</v>
      </c>
      <c r="H176" s="18">
        <v>0</v>
      </c>
      <c r="I176" s="18">
        <v>2</v>
      </c>
      <c r="J176" s="18">
        <v>0</v>
      </c>
      <c r="K176" s="19">
        <v>0</v>
      </c>
    </row>
    <row r="177" spans="1:11" ht="20.25" customHeight="1">
      <c r="A177" s="6" t="s">
        <v>13</v>
      </c>
      <c r="B177" s="13">
        <f aca="true" t="shared" si="19" ref="B177:B182">SUM(C177:F177)</f>
        <v>101</v>
      </c>
      <c r="C177" s="14">
        <v>43</v>
      </c>
      <c r="D177" s="15">
        <v>57</v>
      </c>
      <c r="E177" s="15">
        <v>0</v>
      </c>
      <c r="F177" s="16">
        <v>1</v>
      </c>
      <c r="G177" s="17">
        <v>100</v>
      </c>
      <c r="H177" s="18">
        <v>0</v>
      </c>
      <c r="I177" s="18">
        <v>0</v>
      </c>
      <c r="J177" s="18">
        <v>0</v>
      </c>
      <c r="K177" s="19">
        <v>1</v>
      </c>
    </row>
    <row r="178" spans="1:11" ht="20.25" customHeight="1">
      <c r="A178" s="6" t="s">
        <v>14</v>
      </c>
      <c r="B178" s="13">
        <f t="shared" si="19"/>
        <v>13</v>
      </c>
      <c r="C178" s="14">
        <v>7</v>
      </c>
      <c r="D178" s="15">
        <v>6</v>
      </c>
      <c r="E178" s="15">
        <v>0</v>
      </c>
      <c r="F178" s="16">
        <v>0</v>
      </c>
      <c r="G178" s="17">
        <v>13</v>
      </c>
      <c r="H178" s="18">
        <v>0</v>
      </c>
      <c r="I178" s="18">
        <v>0</v>
      </c>
      <c r="J178" s="18">
        <v>0</v>
      </c>
      <c r="K178" s="19">
        <v>0</v>
      </c>
    </row>
    <row r="179" spans="1:11" ht="20.25" customHeight="1">
      <c r="A179" s="6" t="s">
        <v>15</v>
      </c>
      <c r="B179" s="13">
        <f t="shared" si="19"/>
        <v>5</v>
      </c>
      <c r="C179" s="14">
        <v>5</v>
      </c>
      <c r="D179" s="15">
        <v>0</v>
      </c>
      <c r="E179" s="15">
        <v>0</v>
      </c>
      <c r="F179" s="16">
        <v>0</v>
      </c>
      <c r="G179" s="14">
        <v>4</v>
      </c>
      <c r="H179" s="18">
        <v>0</v>
      </c>
      <c r="I179" s="18">
        <v>0</v>
      </c>
      <c r="J179" s="18">
        <v>0</v>
      </c>
      <c r="K179" s="54">
        <v>1</v>
      </c>
    </row>
    <row r="180" spans="1:11" ht="20.25" customHeight="1">
      <c r="A180" s="6" t="s">
        <v>16</v>
      </c>
      <c r="B180" s="13">
        <f t="shared" si="19"/>
        <v>20</v>
      </c>
      <c r="C180" s="14">
        <v>8</v>
      </c>
      <c r="D180" s="15">
        <v>12</v>
      </c>
      <c r="E180" s="15">
        <v>0</v>
      </c>
      <c r="F180" s="16">
        <v>0</v>
      </c>
      <c r="G180" s="17">
        <v>19</v>
      </c>
      <c r="H180" s="18">
        <v>0</v>
      </c>
      <c r="I180" s="18">
        <v>0</v>
      </c>
      <c r="J180" s="18">
        <v>0</v>
      </c>
      <c r="K180" s="19">
        <v>1</v>
      </c>
    </row>
    <row r="181" spans="1:11" ht="20.25" customHeight="1">
      <c r="A181" s="6" t="s">
        <v>17</v>
      </c>
      <c r="B181" s="13">
        <f t="shared" si="19"/>
        <v>10</v>
      </c>
      <c r="C181" s="14">
        <v>10</v>
      </c>
      <c r="D181" s="15">
        <v>0</v>
      </c>
      <c r="E181" s="15">
        <v>0</v>
      </c>
      <c r="F181" s="16">
        <v>0</v>
      </c>
      <c r="G181" s="17">
        <v>10</v>
      </c>
      <c r="H181" s="18">
        <v>0</v>
      </c>
      <c r="I181" s="18">
        <v>0</v>
      </c>
      <c r="J181" s="18">
        <v>0</v>
      </c>
      <c r="K181" s="19">
        <v>0</v>
      </c>
    </row>
    <row r="182" spans="1:11" s="47" customFormat="1" ht="20.25" customHeight="1" thickBot="1">
      <c r="A182" s="10" t="s">
        <v>22</v>
      </c>
      <c r="B182" s="13">
        <f t="shared" si="19"/>
        <v>25</v>
      </c>
      <c r="C182" s="21">
        <v>8</v>
      </c>
      <c r="D182" s="22">
        <v>17</v>
      </c>
      <c r="E182" s="15">
        <v>0</v>
      </c>
      <c r="F182" s="23">
        <v>0</v>
      </c>
      <c r="G182" s="38">
        <v>23</v>
      </c>
      <c r="H182" s="18">
        <v>0</v>
      </c>
      <c r="I182" s="18">
        <v>1</v>
      </c>
      <c r="J182" s="18">
        <v>0</v>
      </c>
      <c r="K182" s="25">
        <v>1</v>
      </c>
    </row>
    <row r="183" spans="1:11" s="47" customFormat="1" ht="20.25" customHeight="1" thickBot="1" thickTop="1">
      <c r="A183" s="11" t="s">
        <v>18</v>
      </c>
      <c r="B183" s="26">
        <f>SUM(B175:B182)</f>
        <v>336</v>
      </c>
      <c r="C183" s="27">
        <f aca="true" t="shared" si="20" ref="C183:I183">SUM(C175:C182)</f>
        <v>141</v>
      </c>
      <c r="D183" s="28">
        <f t="shared" si="20"/>
        <v>186</v>
      </c>
      <c r="E183" s="28">
        <f t="shared" si="20"/>
        <v>0</v>
      </c>
      <c r="F183" s="29">
        <f t="shared" si="20"/>
        <v>9</v>
      </c>
      <c r="G183" s="30">
        <f t="shared" si="20"/>
        <v>317</v>
      </c>
      <c r="H183" s="30">
        <v>0</v>
      </c>
      <c r="I183" s="30">
        <f t="shared" si="20"/>
        <v>7</v>
      </c>
      <c r="J183" s="30">
        <v>0</v>
      </c>
      <c r="K183" s="55">
        <f>SUM(K175:K182)</f>
        <v>12</v>
      </c>
    </row>
    <row r="184" spans="1:11" ht="20.25" customHeight="1" thickBot="1" thickTop="1">
      <c r="A184" s="11" t="s">
        <v>19</v>
      </c>
      <c r="B184" s="26">
        <f>B185-B183</f>
        <v>16</v>
      </c>
      <c r="C184" s="51">
        <f>C185-C183</f>
        <v>5</v>
      </c>
      <c r="D184" s="53">
        <f aca="true" t="shared" si="21" ref="D184:K184">D185-D183</f>
        <v>11</v>
      </c>
      <c r="E184" s="53">
        <f t="shared" si="21"/>
        <v>0</v>
      </c>
      <c r="F184" s="52">
        <f t="shared" si="21"/>
        <v>0</v>
      </c>
      <c r="G184" s="51">
        <f t="shared" si="21"/>
        <v>12</v>
      </c>
      <c r="H184" s="53">
        <f t="shared" si="21"/>
        <v>0</v>
      </c>
      <c r="I184" s="53">
        <f t="shared" si="21"/>
        <v>4</v>
      </c>
      <c r="J184" s="53">
        <f t="shared" si="21"/>
        <v>0</v>
      </c>
      <c r="K184" s="56">
        <f t="shared" si="21"/>
        <v>0</v>
      </c>
    </row>
    <row r="185" spans="1:11" ht="20.25" customHeight="1" thickBot="1" thickTop="1">
      <c r="A185" s="12" t="s">
        <v>20</v>
      </c>
      <c r="B185" s="31">
        <v>352</v>
      </c>
      <c r="C185" s="32">
        <v>146</v>
      </c>
      <c r="D185" s="33">
        <v>197</v>
      </c>
      <c r="E185" s="33">
        <v>0</v>
      </c>
      <c r="F185" s="34">
        <v>9</v>
      </c>
      <c r="G185" s="35">
        <v>329</v>
      </c>
      <c r="H185" s="36">
        <v>0</v>
      </c>
      <c r="I185" s="36">
        <v>11</v>
      </c>
      <c r="J185" s="36">
        <v>0</v>
      </c>
      <c r="K185" s="37">
        <v>12</v>
      </c>
    </row>
    <row r="186" spans="1:11" ht="20.25" customHeight="1">
      <c r="A186" s="2" t="s">
        <v>23</v>
      </c>
      <c r="B186" s="39">
        <v>30925</v>
      </c>
      <c r="C186" s="39">
        <v>18438</v>
      </c>
      <c r="D186" s="39">
        <v>11413</v>
      </c>
      <c r="E186" s="39">
        <v>0</v>
      </c>
      <c r="F186" s="39">
        <v>1074</v>
      </c>
      <c r="G186" s="40">
        <v>28481</v>
      </c>
      <c r="H186" s="40">
        <v>0</v>
      </c>
      <c r="I186" s="40">
        <v>1157</v>
      </c>
      <c r="J186" s="40">
        <v>0</v>
      </c>
      <c r="K186" s="40">
        <v>1287</v>
      </c>
    </row>
    <row r="187" ht="20.25" customHeight="1" thickBot="1"/>
    <row r="188" spans="1:11" ht="20.25" customHeight="1">
      <c r="A188" s="61"/>
      <c r="B188" s="63" t="s">
        <v>21</v>
      </c>
      <c r="C188" s="65" t="s">
        <v>2</v>
      </c>
      <c r="D188" s="66"/>
      <c r="E188" s="66"/>
      <c r="F188" s="67"/>
      <c r="G188" s="65" t="s">
        <v>3</v>
      </c>
      <c r="H188" s="66"/>
      <c r="I188" s="66"/>
      <c r="J188" s="66"/>
      <c r="K188" s="68"/>
    </row>
    <row r="189" spans="1:11" ht="20.25" customHeight="1">
      <c r="A189" s="62"/>
      <c r="B189" s="64"/>
      <c r="C189" s="7" t="s">
        <v>4</v>
      </c>
      <c r="D189" s="3" t="s">
        <v>5</v>
      </c>
      <c r="E189" s="3" t="s">
        <v>6</v>
      </c>
      <c r="F189" s="8" t="s">
        <v>7</v>
      </c>
      <c r="G189" s="4" t="s">
        <v>8</v>
      </c>
      <c r="H189" s="3" t="s">
        <v>9</v>
      </c>
      <c r="I189" s="3" t="s">
        <v>25</v>
      </c>
      <c r="J189" s="3" t="s">
        <v>26</v>
      </c>
      <c r="K189" s="5" t="s">
        <v>10</v>
      </c>
    </row>
    <row r="190" spans="1:11" ht="20.25" customHeight="1" thickBot="1">
      <c r="A190" s="9" t="s">
        <v>27</v>
      </c>
      <c r="B190" s="41">
        <f>SUM(C190:F190)</f>
        <v>75944</v>
      </c>
      <c r="C190" s="42">
        <v>26748</v>
      </c>
      <c r="D190" s="43">
        <v>27451</v>
      </c>
      <c r="E190" s="43">
        <v>301</v>
      </c>
      <c r="F190" s="44">
        <v>21444</v>
      </c>
      <c r="G190" s="45">
        <v>66425</v>
      </c>
      <c r="H190" s="43">
        <v>1208</v>
      </c>
      <c r="I190" s="43">
        <v>4791</v>
      </c>
      <c r="J190" s="43">
        <v>0</v>
      </c>
      <c r="K190" s="46">
        <v>3520</v>
      </c>
    </row>
    <row r="191" spans="1:2" ht="20.25" customHeight="1">
      <c r="A191" s="47"/>
      <c r="B191" s="47"/>
    </row>
    <row r="192" spans="1:2" ht="20.25" customHeight="1">
      <c r="A192" s="47"/>
      <c r="B192" s="47"/>
    </row>
    <row r="193" spans="1:11" ht="20.25" customHeight="1">
      <c r="A193" s="60" t="s">
        <v>24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</row>
    <row r="194" spans="1:11" ht="20.25" customHeight="1" thickBot="1">
      <c r="A194" s="47"/>
      <c r="B194" s="47"/>
      <c r="C194" s="47"/>
      <c r="D194" s="47"/>
      <c r="E194" s="47"/>
      <c r="F194" s="47"/>
      <c r="G194" s="47"/>
      <c r="H194" s="47"/>
      <c r="I194" s="49" t="s">
        <v>29</v>
      </c>
      <c r="J194" s="50">
        <v>1</v>
      </c>
      <c r="K194" s="50" t="s">
        <v>0</v>
      </c>
    </row>
    <row r="195" spans="1:11" ht="20.25" customHeight="1">
      <c r="A195" s="61"/>
      <c r="B195" s="63" t="s">
        <v>1</v>
      </c>
      <c r="C195" s="65" t="s">
        <v>2</v>
      </c>
      <c r="D195" s="66"/>
      <c r="E195" s="66"/>
      <c r="F195" s="67"/>
      <c r="G195" s="65" t="s">
        <v>3</v>
      </c>
      <c r="H195" s="66"/>
      <c r="I195" s="66"/>
      <c r="J195" s="66"/>
      <c r="K195" s="68"/>
    </row>
    <row r="196" spans="1:11" ht="20.25" customHeight="1">
      <c r="A196" s="62"/>
      <c r="B196" s="64"/>
      <c r="C196" s="7" t="s">
        <v>4</v>
      </c>
      <c r="D196" s="3" t="s">
        <v>5</v>
      </c>
      <c r="E196" s="3" t="s">
        <v>6</v>
      </c>
      <c r="F196" s="8" t="s">
        <v>7</v>
      </c>
      <c r="G196" s="4" t="s">
        <v>8</v>
      </c>
      <c r="H196" s="3" t="s">
        <v>9</v>
      </c>
      <c r="I196" s="3" t="s">
        <v>25</v>
      </c>
      <c r="J196" s="3" t="s">
        <v>26</v>
      </c>
      <c r="K196" s="5" t="s">
        <v>10</v>
      </c>
    </row>
    <row r="197" spans="1:11" ht="20.25" customHeight="1">
      <c r="A197" s="6" t="s">
        <v>11</v>
      </c>
      <c r="B197" s="13">
        <f>SUM(C197:F197)</f>
        <v>72</v>
      </c>
      <c r="C197" s="14">
        <v>29</v>
      </c>
      <c r="D197" s="15">
        <v>39</v>
      </c>
      <c r="E197" s="15">
        <v>0</v>
      </c>
      <c r="F197" s="16">
        <v>4</v>
      </c>
      <c r="G197" s="17">
        <v>62</v>
      </c>
      <c r="H197" s="18">
        <v>0</v>
      </c>
      <c r="I197" s="18">
        <v>3</v>
      </c>
      <c r="J197" s="18">
        <v>0</v>
      </c>
      <c r="K197" s="19">
        <v>7</v>
      </c>
    </row>
    <row r="198" spans="1:11" ht="20.25" customHeight="1">
      <c r="A198" s="6" t="s">
        <v>12</v>
      </c>
      <c r="B198" s="13">
        <f>SUM(C198:F198)</f>
        <v>4</v>
      </c>
      <c r="C198" s="14">
        <v>4</v>
      </c>
      <c r="D198" s="15">
        <v>0</v>
      </c>
      <c r="E198" s="15">
        <v>0</v>
      </c>
      <c r="F198" s="16">
        <v>0</v>
      </c>
      <c r="G198" s="17">
        <v>3</v>
      </c>
      <c r="H198" s="18">
        <v>0</v>
      </c>
      <c r="I198" s="18">
        <v>0</v>
      </c>
      <c r="J198" s="18">
        <v>0</v>
      </c>
      <c r="K198" s="19">
        <v>1</v>
      </c>
    </row>
    <row r="199" spans="1:11" ht="20.25" customHeight="1">
      <c r="A199" s="6" t="s">
        <v>13</v>
      </c>
      <c r="B199" s="13">
        <f aca="true" t="shared" si="22" ref="B199:B204">SUM(C199:F199)</f>
        <v>56</v>
      </c>
      <c r="C199" s="14">
        <v>33</v>
      </c>
      <c r="D199" s="15">
        <v>20</v>
      </c>
      <c r="E199" s="15">
        <v>0</v>
      </c>
      <c r="F199" s="16">
        <v>3</v>
      </c>
      <c r="G199" s="17">
        <v>55</v>
      </c>
      <c r="H199" s="18">
        <v>0</v>
      </c>
      <c r="I199" s="18">
        <v>0</v>
      </c>
      <c r="J199" s="18">
        <v>0</v>
      </c>
      <c r="K199" s="19">
        <v>1</v>
      </c>
    </row>
    <row r="200" spans="1:11" ht="20.25" customHeight="1">
      <c r="A200" s="6" t="s">
        <v>14</v>
      </c>
      <c r="B200" s="13">
        <f t="shared" si="22"/>
        <v>5</v>
      </c>
      <c r="C200" s="14">
        <v>5</v>
      </c>
      <c r="D200" s="15">
        <v>0</v>
      </c>
      <c r="E200" s="15">
        <v>0</v>
      </c>
      <c r="F200" s="16">
        <v>0</v>
      </c>
      <c r="G200" s="17">
        <v>5</v>
      </c>
      <c r="H200" s="18">
        <v>0</v>
      </c>
      <c r="I200" s="18">
        <v>0</v>
      </c>
      <c r="J200" s="18">
        <v>0</v>
      </c>
      <c r="K200" s="19">
        <v>0</v>
      </c>
    </row>
    <row r="201" spans="1:11" ht="20.25" customHeight="1">
      <c r="A201" s="6" t="s">
        <v>15</v>
      </c>
      <c r="B201" s="13">
        <f t="shared" si="22"/>
        <v>9</v>
      </c>
      <c r="C201" s="14">
        <v>1</v>
      </c>
      <c r="D201" s="15">
        <v>8</v>
      </c>
      <c r="E201" s="15">
        <v>0</v>
      </c>
      <c r="F201" s="16">
        <v>0</v>
      </c>
      <c r="G201" s="14">
        <v>9</v>
      </c>
      <c r="H201" s="18">
        <v>0</v>
      </c>
      <c r="I201" s="18">
        <v>0</v>
      </c>
      <c r="J201" s="18">
        <v>0</v>
      </c>
      <c r="K201" s="54">
        <v>0</v>
      </c>
    </row>
    <row r="202" spans="1:11" s="47" customFormat="1" ht="20.25" customHeight="1">
      <c r="A202" s="6" t="s">
        <v>16</v>
      </c>
      <c r="B202" s="13">
        <f t="shared" si="22"/>
        <v>1</v>
      </c>
      <c r="C202" s="14">
        <v>1</v>
      </c>
      <c r="D202" s="15">
        <v>0</v>
      </c>
      <c r="E202" s="15">
        <v>0</v>
      </c>
      <c r="F202" s="16">
        <v>0</v>
      </c>
      <c r="G202" s="17">
        <v>1</v>
      </c>
      <c r="H202" s="18">
        <v>0</v>
      </c>
      <c r="I202" s="18">
        <v>0</v>
      </c>
      <c r="J202" s="18">
        <v>0</v>
      </c>
      <c r="K202" s="19">
        <v>0</v>
      </c>
    </row>
    <row r="203" spans="1:11" s="47" customFormat="1" ht="20.25" customHeight="1">
      <c r="A203" s="6" t="s">
        <v>17</v>
      </c>
      <c r="B203" s="13">
        <f t="shared" si="22"/>
        <v>3</v>
      </c>
      <c r="C203" s="14">
        <v>3</v>
      </c>
      <c r="D203" s="15">
        <v>0</v>
      </c>
      <c r="E203" s="15">
        <v>0</v>
      </c>
      <c r="F203" s="16">
        <v>0</v>
      </c>
      <c r="G203" s="17">
        <v>3</v>
      </c>
      <c r="H203" s="18">
        <v>0</v>
      </c>
      <c r="I203" s="18">
        <v>0</v>
      </c>
      <c r="J203" s="18">
        <v>0</v>
      </c>
      <c r="K203" s="19">
        <v>0</v>
      </c>
    </row>
    <row r="204" spans="1:11" ht="20.25" customHeight="1" thickBot="1">
      <c r="A204" s="10" t="s">
        <v>22</v>
      </c>
      <c r="B204" s="13">
        <f t="shared" si="22"/>
        <v>6</v>
      </c>
      <c r="C204" s="21">
        <v>0</v>
      </c>
      <c r="D204" s="22">
        <v>6</v>
      </c>
      <c r="E204" s="15">
        <v>0</v>
      </c>
      <c r="F204" s="23">
        <v>0</v>
      </c>
      <c r="G204" s="38">
        <v>6</v>
      </c>
      <c r="H204" s="18">
        <v>0</v>
      </c>
      <c r="I204" s="18">
        <v>0</v>
      </c>
      <c r="J204" s="18">
        <v>0</v>
      </c>
      <c r="K204" s="25">
        <v>0</v>
      </c>
    </row>
    <row r="205" spans="1:11" ht="20.25" customHeight="1" thickBot="1" thickTop="1">
      <c r="A205" s="11" t="s">
        <v>18</v>
      </c>
      <c r="B205" s="26">
        <f aca="true" t="shared" si="23" ref="B205:G205">SUM(B197:B204)</f>
        <v>156</v>
      </c>
      <c r="C205" s="27">
        <f t="shared" si="23"/>
        <v>76</v>
      </c>
      <c r="D205" s="28">
        <f t="shared" si="23"/>
        <v>73</v>
      </c>
      <c r="E205" s="28">
        <f t="shared" si="23"/>
        <v>0</v>
      </c>
      <c r="F205" s="29">
        <f t="shared" si="23"/>
        <v>7</v>
      </c>
      <c r="G205" s="30">
        <f t="shared" si="23"/>
        <v>144</v>
      </c>
      <c r="H205" s="30">
        <v>0</v>
      </c>
      <c r="I205" s="30">
        <f>SUM(I197:I204)</f>
        <v>3</v>
      </c>
      <c r="J205" s="30">
        <v>0</v>
      </c>
      <c r="K205" s="55">
        <f>SUM(K197:K204)</f>
        <v>9</v>
      </c>
    </row>
    <row r="206" spans="1:11" ht="20.25" customHeight="1" thickBot="1" thickTop="1">
      <c r="A206" s="11" t="s">
        <v>19</v>
      </c>
      <c r="B206" s="26">
        <f>B207-B205</f>
        <v>10</v>
      </c>
      <c r="C206" s="51">
        <f>C207-C205</f>
        <v>5</v>
      </c>
      <c r="D206" s="53">
        <f aca="true" t="shared" si="24" ref="D206:K206">D207-D205</f>
        <v>5</v>
      </c>
      <c r="E206" s="53">
        <f t="shared" si="24"/>
        <v>0</v>
      </c>
      <c r="F206" s="52">
        <f t="shared" si="24"/>
        <v>0</v>
      </c>
      <c r="G206" s="51">
        <f t="shared" si="24"/>
        <v>6</v>
      </c>
      <c r="H206" s="53">
        <f t="shared" si="24"/>
        <v>0</v>
      </c>
      <c r="I206" s="53">
        <f t="shared" si="24"/>
        <v>0</v>
      </c>
      <c r="J206" s="53">
        <f t="shared" si="24"/>
        <v>0</v>
      </c>
      <c r="K206" s="56">
        <f t="shared" si="24"/>
        <v>4</v>
      </c>
    </row>
    <row r="207" spans="1:11" ht="20.25" customHeight="1" thickBot="1" thickTop="1">
      <c r="A207" s="12" t="s">
        <v>20</v>
      </c>
      <c r="B207" s="31">
        <v>166</v>
      </c>
      <c r="C207" s="32">
        <v>81</v>
      </c>
      <c r="D207" s="33">
        <v>78</v>
      </c>
      <c r="E207" s="33">
        <v>0</v>
      </c>
      <c r="F207" s="34">
        <v>7</v>
      </c>
      <c r="G207" s="35">
        <v>150</v>
      </c>
      <c r="H207" s="36">
        <v>0</v>
      </c>
      <c r="I207" s="36">
        <v>3</v>
      </c>
      <c r="J207" s="36">
        <v>0</v>
      </c>
      <c r="K207" s="37">
        <v>13</v>
      </c>
    </row>
    <row r="208" spans="1:11" ht="20.25" customHeight="1">
      <c r="A208" s="2" t="s">
        <v>23</v>
      </c>
      <c r="B208" s="39">
        <v>14695</v>
      </c>
      <c r="C208" s="39">
        <v>9874</v>
      </c>
      <c r="D208" s="39">
        <v>4045</v>
      </c>
      <c r="E208" s="39">
        <v>0</v>
      </c>
      <c r="F208" s="39">
        <v>776</v>
      </c>
      <c r="G208" s="40">
        <v>13128</v>
      </c>
      <c r="H208" s="40">
        <v>0</v>
      </c>
      <c r="I208" s="40">
        <v>336</v>
      </c>
      <c r="J208" s="40">
        <v>0</v>
      </c>
      <c r="K208" s="40">
        <v>1231</v>
      </c>
    </row>
    <row r="209" ht="20.25" customHeight="1" thickBot="1"/>
    <row r="210" spans="1:11" ht="20.25" customHeight="1">
      <c r="A210" s="61"/>
      <c r="B210" s="63" t="s">
        <v>21</v>
      </c>
      <c r="C210" s="65" t="s">
        <v>2</v>
      </c>
      <c r="D210" s="66"/>
      <c r="E210" s="66"/>
      <c r="F210" s="67"/>
      <c r="G210" s="65" t="s">
        <v>3</v>
      </c>
      <c r="H210" s="66"/>
      <c r="I210" s="66"/>
      <c r="J210" s="66"/>
      <c r="K210" s="68"/>
    </row>
    <row r="211" spans="1:11" ht="20.25" customHeight="1">
      <c r="A211" s="62"/>
      <c r="B211" s="64"/>
      <c r="C211" s="7" t="s">
        <v>4</v>
      </c>
      <c r="D211" s="3" t="s">
        <v>5</v>
      </c>
      <c r="E211" s="3" t="s">
        <v>6</v>
      </c>
      <c r="F211" s="8" t="s">
        <v>7</v>
      </c>
      <c r="G211" s="4" t="s">
        <v>8</v>
      </c>
      <c r="H211" s="3" t="s">
        <v>9</v>
      </c>
      <c r="I211" s="3" t="s">
        <v>25</v>
      </c>
      <c r="J211" s="3" t="s">
        <v>26</v>
      </c>
      <c r="K211" s="5" t="s">
        <v>10</v>
      </c>
    </row>
    <row r="212" spans="1:11" ht="20.25" customHeight="1" thickBot="1">
      <c r="A212" s="9" t="s">
        <v>27</v>
      </c>
      <c r="B212" s="41">
        <f>SUM(C212:F212)</f>
        <v>69289</v>
      </c>
      <c r="C212" s="42">
        <v>23561</v>
      </c>
      <c r="D212" s="43">
        <v>24649</v>
      </c>
      <c r="E212" s="43">
        <v>285</v>
      </c>
      <c r="F212" s="44">
        <v>20794</v>
      </c>
      <c r="G212" s="45">
        <v>60957</v>
      </c>
      <c r="H212" s="43">
        <v>636</v>
      </c>
      <c r="I212" s="43">
        <v>4303</v>
      </c>
      <c r="J212" s="43">
        <v>0</v>
      </c>
      <c r="K212" s="46">
        <v>3393</v>
      </c>
    </row>
    <row r="213" spans="1:2" ht="20.25" customHeight="1">
      <c r="A213" s="47"/>
      <c r="B213" s="47"/>
    </row>
    <row r="214" spans="1:2" ht="20.25" customHeight="1">
      <c r="A214" s="48"/>
      <c r="B214" s="47"/>
    </row>
    <row r="215" spans="1:11" ht="20.25" customHeight="1">
      <c r="A215" s="60" t="s">
        <v>24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</row>
    <row r="216" spans="1:11" ht="20.25" customHeight="1" thickBot="1">
      <c r="A216" s="47"/>
      <c r="B216" s="47"/>
      <c r="C216" s="47"/>
      <c r="D216" s="47"/>
      <c r="E216" s="47"/>
      <c r="F216" s="47"/>
      <c r="G216" s="47"/>
      <c r="H216" s="47"/>
      <c r="I216" s="49" t="s">
        <v>29</v>
      </c>
      <c r="J216" s="50">
        <v>2</v>
      </c>
      <c r="K216" s="50" t="s">
        <v>0</v>
      </c>
    </row>
    <row r="217" spans="1:11" ht="20.25" customHeight="1">
      <c r="A217" s="61"/>
      <c r="B217" s="63" t="s">
        <v>1</v>
      </c>
      <c r="C217" s="65" t="s">
        <v>2</v>
      </c>
      <c r="D217" s="66"/>
      <c r="E217" s="66"/>
      <c r="F217" s="67"/>
      <c r="G217" s="65" t="s">
        <v>3</v>
      </c>
      <c r="H217" s="66"/>
      <c r="I217" s="66"/>
      <c r="J217" s="66"/>
      <c r="K217" s="68"/>
    </row>
    <row r="218" spans="1:11" ht="20.25" customHeight="1">
      <c r="A218" s="62"/>
      <c r="B218" s="64"/>
      <c r="C218" s="7" t="s">
        <v>4</v>
      </c>
      <c r="D218" s="3" t="s">
        <v>5</v>
      </c>
      <c r="E218" s="3" t="s">
        <v>6</v>
      </c>
      <c r="F218" s="8" t="s">
        <v>7</v>
      </c>
      <c r="G218" s="4" t="s">
        <v>8</v>
      </c>
      <c r="H218" s="3" t="s">
        <v>9</v>
      </c>
      <c r="I218" s="3" t="s">
        <v>25</v>
      </c>
      <c r="J218" s="3" t="s">
        <v>26</v>
      </c>
      <c r="K218" s="5" t="s">
        <v>10</v>
      </c>
    </row>
    <row r="219" spans="1:11" ht="20.25" customHeight="1">
      <c r="A219" s="6" t="s">
        <v>11</v>
      </c>
      <c r="B219" s="13">
        <f>SUM(C219:F219)</f>
        <v>51</v>
      </c>
      <c r="C219" s="14">
        <v>28</v>
      </c>
      <c r="D219" s="15">
        <v>18</v>
      </c>
      <c r="E219" s="15">
        <v>0</v>
      </c>
      <c r="F219" s="16">
        <v>5</v>
      </c>
      <c r="G219" s="17">
        <v>46</v>
      </c>
      <c r="H219" s="18">
        <v>0</v>
      </c>
      <c r="I219" s="18">
        <v>2</v>
      </c>
      <c r="J219" s="18">
        <v>0</v>
      </c>
      <c r="K219" s="19">
        <v>3</v>
      </c>
    </row>
    <row r="220" spans="1:11" ht="20.25" customHeight="1">
      <c r="A220" s="6" t="s">
        <v>12</v>
      </c>
      <c r="B220" s="13">
        <f>SUM(C220:F220)</f>
        <v>8</v>
      </c>
      <c r="C220" s="14">
        <v>8</v>
      </c>
      <c r="D220" s="15">
        <v>0</v>
      </c>
      <c r="E220" s="15">
        <v>0</v>
      </c>
      <c r="F220" s="16">
        <v>0</v>
      </c>
      <c r="G220" s="17">
        <v>8</v>
      </c>
      <c r="H220" s="18">
        <v>0</v>
      </c>
      <c r="I220" s="18">
        <v>0</v>
      </c>
      <c r="J220" s="18">
        <v>0</v>
      </c>
      <c r="K220" s="19">
        <v>0</v>
      </c>
    </row>
    <row r="221" spans="1:11" ht="20.25" customHeight="1">
      <c r="A221" s="6" t="s">
        <v>13</v>
      </c>
      <c r="B221" s="13">
        <f aca="true" t="shared" si="25" ref="B221:B226">SUM(C221:F221)</f>
        <v>83</v>
      </c>
      <c r="C221" s="14">
        <v>36</v>
      </c>
      <c r="D221" s="15">
        <v>46</v>
      </c>
      <c r="E221" s="15">
        <v>0</v>
      </c>
      <c r="F221" s="16">
        <v>1</v>
      </c>
      <c r="G221" s="17">
        <v>78</v>
      </c>
      <c r="H221" s="18">
        <v>0</v>
      </c>
      <c r="I221" s="18">
        <v>2</v>
      </c>
      <c r="J221" s="18">
        <v>0</v>
      </c>
      <c r="K221" s="19">
        <v>3</v>
      </c>
    </row>
    <row r="222" spans="1:11" s="47" customFormat="1" ht="20.25" customHeight="1">
      <c r="A222" s="6" t="s">
        <v>14</v>
      </c>
      <c r="B222" s="13">
        <f t="shared" si="25"/>
        <v>10</v>
      </c>
      <c r="C222" s="14">
        <v>10</v>
      </c>
      <c r="D222" s="15">
        <v>0</v>
      </c>
      <c r="E222" s="15">
        <v>0</v>
      </c>
      <c r="F222" s="16">
        <v>0</v>
      </c>
      <c r="G222" s="17">
        <v>10</v>
      </c>
      <c r="H222" s="18">
        <v>0</v>
      </c>
      <c r="I222" s="18">
        <v>0</v>
      </c>
      <c r="J222" s="18">
        <v>0</v>
      </c>
      <c r="K222" s="19">
        <v>0</v>
      </c>
    </row>
    <row r="223" spans="1:11" s="47" customFormat="1" ht="20.25" customHeight="1">
      <c r="A223" s="6" t="s">
        <v>15</v>
      </c>
      <c r="B223" s="13">
        <f t="shared" si="25"/>
        <v>8</v>
      </c>
      <c r="C223" s="14">
        <v>8</v>
      </c>
      <c r="D223" s="15">
        <v>0</v>
      </c>
      <c r="E223" s="15">
        <v>0</v>
      </c>
      <c r="F223" s="16">
        <v>0</v>
      </c>
      <c r="G223" s="14">
        <v>7</v>
      </c>
      <c r="H223" s="18">
        <v>0</v>
      </c>
      <c r="I223" s="18">
        <v>0</v>
      </c>
      <c r="J223" s="18">
        <v>0</v>
      </c>
      <c r="K223" s="54">
        <v>1</v>
      </c>
    </row>
    <row r="224" spans="1:11" ht="20.25" customHeight="1">
      <c r="A224" s="6" t="s">
        <v>16</v>
      </c>
      <c r="B224" s="13">
        <f t="shared" si="25"/>
        <v>4</v>
      </c>
      <c r="C224" s="14">
        <v>3</v>
      </c>
      <c r="D224" s="15">
        <v>0</v>
      </c>
      <c r="E224" s="15">
        <v>0</v>
      </c>
      <c r="F224" s="16">
        <v>1</v>
      </c>
      <c r="G224" s="17">
        <v>3</v>
      </c>
      <c r="H224" s="18">
        <v>0</v>
      </c>
      <c r="I224" s="18">
        <v>1</v>
      </c>
      <c r="J224" s="18">
        <v>0</v>
      </c>
      <c r="K224" s="19">
        <v>0</v>
      </c>
    </row>
    <row r="225" spans="1:11" ht="20.25" customHeight="1">
      <c r="A225" s="6" t="s">
        <v>17</v>
      </c>
      <c r="B225" s="13">
        <f t="shared" si="25"/>
        <v>4</v>
      </c>
      <c r="C225" s="14">
        <v>4</v>
      </c>
      <c r="D225" s="15">
        <v>0</v>
      </c>
      <c r="E225" s="15">
        <v>0</v>
      </c>
      <c r="F225" s="16">
        <v>0</v>
      </c>
      <c r="G225" s="17">
        <v>4</v>
      </c>
      <c r="H225" s="18">
        <v>0</v>
      </c>
      <c r="I225" s="18">
        <v>0</v>
      </c>
      <c r="J225" s="18">
        <v>0</v>
      </c>
      <c r="K225" s="19">
        <v>0</v>
      </c>
    </row>
    <row r="226" spans="1:11" ht="20.25" customHeight="1" thickBot="1">
      <c r="A226" s="10" t="s">
        <v>22</v>
      </c>
      <c r="B226" s="13">
        <f t="shared" si="25"/>
        <v>6</v>
      </c>
      <c r="C226" s="21">
        <v>6</v>
      </c>
      <c r="D226" s="22">
        <v>0</v>
      </c>
      <c r="E226" s="15">
        <v>0</v>
      </c>
      <c r="F226" s="23">
        <v>0</v>
      </c>
      <c r="G226" s="38">
        <v>5</v>
      </c>
      <c r="H226" s="18">
        <v>0</v>
      </c>
      <c r="I226" s="18">
        <v>1</v>
      </c>
      <c r="J226" s="18">
        <v>0</v>
      </c>
      <c r="K226" s="25">
        <v>0</v>
      </c>
    </row>
    <row r="227" spans="1:11" ht="20.25" customHeight="1" thickBot="1" thickTop="1">
      <c r="A227" s="11" t="s">
        <v>18</v>
      </c>
      <c r="B227" s="26">
        <f aca="true" t="shared" si="26" ref="B227:G227">SUM(B219:B226)</f>
        <v>174</v>
      </c>
      <c r="C227" s="27">
        <f t="shared" si="26"/>
        <v>103</v>
      </c>
      <c r="D227" s="28">
        <f t="shared" si="26"/>
        <v>64</v>
      </c>
      <c r="E227" s="28">
        <f t="shared" si="26"/>
        <v>0</v>
      </c>
      <c r="F227" s="29">
        <f t="shared" si="26"/>
        <v>7</v>
      </c>
      <c r="G227" s="30">
        <f t="shared" si="26"/>
        <v>161</v>
      </c>
      <c r="H227" s="30">
        <v>0</v>
      </c>
      <c r="I227" s="30">
        <f>SUM(I219:I226)</f>
        <v>6</v>
      </c>
      <c r="J227" s="30">
        <v>0</v>
      </c>
      <c r="K227" s="55">
        <f>SUM(K219:K226)</f>
        <v>7</v>
      </c>
    </row>
    <row r="228" spans="1:11" ht="20.25" customHeight="1" thickBot="1" thickTop="1">
      <c r="A228" s="11" t="s">
        <v>19</v>
      </c>
      <c r="B228" s="26">
        <f>B229-B227</f>
        <v>2</v>
      </c>
      <c r="C228" s="51">
        <f>C229-C227</f>
        <v>2</v>
      </c>
      <c r="D228" s="53">
        <f aca="true" t="shared" si="27" ref="D228:K228">D229-D227</f>
        <v>0</v>
      </c>
      <c r="E228" s="53">
        <f t="shared" si="27"/>
        <v>0</v>
      </c>
      <c r="F228" s="52">
        <f t="shared" si="27"/>
        <v>0</v>
      </c>
      <c r="G228" s="51">
        <f t="shared" si="27"/>
        <v>2</v>
      </c>
      <c r="H228" s="53">
        <f t="shared" si="27"/>
        <v>0</v>
      </c>
      <c r="I228" s="53">
        <f t="shared" si="27"/>
        <v>0</v>
      </c>
      <c r="J228" s="53">
        <f t="shared" si="27"/>
        <v>0</v>
      </c>
      <c r="K228" s="56">
        <f t="shared" si="27"/>
        <v>0</v>
      </c>
    </row>
    <row r="229" spans="1:11" ht="20.25" customHeight="1" thickBot="1" thickTop="1">
      <c r="A229" s="12" t="s">
        <v>20</v>
      </c>
      <c r="B229" s="31">
        <v>176</v>
      </c>
      <c r="C229" s="32">
        <v>105</v>
      </c>
      <c r="D229" s="33">
        <v>64</v>
      </c>
      <c r="E229" s="33">
        <v>0</v>
      </c>
      <c r="F229" s="34">
        <v>7</v>
      </c>
      <c r="G229" s="35">
        <v>163</v>
      </c>
      <c r="H229" s="36">
        <v>0</v>
      </c>
      <c r="I229" s="36">
        <v>6</v>
      </c>
      <c r="J229" s="36">
        <v>0</v>
      </c>
      <c r="K229" s="37">
        <v>7</v>
      </c>
    </row>
    <row r="230" spans="1:11" ht="20.25" customHeight="1">
      <c r="A230" s="2" t="s">
        <v>23</v>
      </c>
      <c r="B230" s="39">
        <v>16620</v>
      </c>
      <c r="C230" s="39">
        <v>12344</v>
      </c>
      <c r="D230" s="39">
        <v>3473</v>
      </c>
      <c r="E230" s="39">
        <v>0</v>
      </c>
      <c r="F230" s="39">
        <v>803</v>
      </c>
      <c r="G230" s="40">
        <v>15236</v>
      </c>
      <c r="H230" s="40">
        <v>0</v>
      </c>
      <c r="I230" s="40">
        <v>706</v>
      </c>
      <c r="J230" s="40">
        <v>0</v>
      </c>
      <c r="K230" s="40">
        <v>678</v>
      </c>
    </row>
    <row r="231" ht="20.25" customHeight="1" thickBot="1"/>
    <row r="232" spans="1:11" ht="20.25" customHeight="1">
      <c r="A232" s="61"/>
      <c r="B232" s="63" t="s">
        <v>21</v>
      </c>
      <c r="C232" s="65" t="s">
        <v>2</v>
      </c>
      <c r="D232" s="66"/>
      <c r="E232" s="66"/>
      <c r="F232" s="67"/>
      <c r="G232" s="65" t="s">
        <v>3</v>
      </c>
      <c r="H232" s="66"/>
      <c r="I232" s="66"/>
      <c r="J232" s="66"/>
      <c r="K232" s="68"/>
    </row>
    <row r="233" spans="1:11" ht="20.25" customHeight="1">
      <c r="A233" s="62"/>
      <c r="B233" s="64"/>
      <c r="C233" s="7" t="s">
        <v>4</v>
      </c>
      <c r="D233" s="3" t="s">
        <v>5</v>
      </c>
      <c r="E233" s="3" t="s">
        <v>6</v>
      </c>
      <c r="F233" s="8" t="s">
        <v>7</v>
      </c>
      <c r="G233" s="4" t="s">
        <v>8</v>
      </c>
      <c r="H233" s="3" t="s">
        <v>9</v>
      </c>
      <c r="I233" s="3" t="s">
        <v>25</v>
      </c>
      <c r="J233" s="3" t="s">
        <v>26</v>
      </c>
      <c r="K233" s="5" t="s">
        <v>10</v>
      </c>
    </row>
    <row r="234" spans="1:11" ht="20.25" customHeight="1" thickBot="1">
      <c r="A234" s="9" t="s">
        <v>27</v>
      </c>
      <c r="B234" s="41">
        <f>SUM(C234:F234)</f>
        <v>68969</v>
      </c>
      <c r="C234" s="42">
        <v>22987</v>
      </c>
      <c r="D234" s="43">
        <v>22257</v>
      </c>
      <c r="E234" s="43">
        <v>487</v>
      </c>
      <c r="F234" s="44">
        <v>23238</v>
      </c>
      <c r="G234" s="45">
        <v>60963</v>
      </c>
      <c r="H234" s="43">
        <v>783</v>
      </c>
      <c r="I234" s="43">
        <v>4156</v>
      </c>
      <c r="J234" s="43">
        <v>0</v>
      </c>
      <c r="K234" s="46">
        <v>3067</v>
      </c>
    </row>
    <row r="235" spans="1:2" ht="20.25" customHeight="1">
      <c r="A235" s="48"/>
      <c r="B235" s="47"/>
    </row>
    <row r="236" spans="1:11" ht="20.25" customHeight="1">
      <c r="A236" s="60" t="s">
        <v>24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</row>
    <row r="237" spans="1:11" ht="20.25" customHeight="1" thickBot="1">
      <c r="A237" s="47"/>
      <c r="B237" s="47"/>
      <c r="C237" s="47"/>
      <c r="D237" s="47"/>
      <c r="E237" s="47"/>
      <c r="F237" s="47"/>
      <c r="G237" s="47"/>
      <c r="H237" s="47"/>
      <c r="I237" s="49" t="s">
        <v>29</v>
      </c>
      <c r="J237" s="50">
        <v>3</v>
      </c>
      <c r="K237" s="50" t="s">
        <v>0</v>
      </c>
    </row>
    <row r="238" spans="1:11" ht="20.25" customHeight="1">
      <c r="A238" s="61"/>
      <c r="B238" s="63" t="s">
        <v>1</v>
      </c>
      <c r="C238" s="65" t="s">
        <v>2</v>
      </c>
      <c r="D238" s="66"/>
      <c r="E238" s="66"/>
      <c r="F238" s="67"/>
      <c r="G238" s="65" t="s">
        <v>3</v>
      </c>
      <c r="H238" s="66"/>
      <c r="I238" s="66"/>
      <c r="J238" s="66"/>
      <c r="K238" s="68"/>
    </row>
    <row r="239" spans="1:11" ht="20.25" customHeight="1">
      <c r="A239" s="62"/>
      <c r="B239" s="64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>
      <c r="A240" s="6" t="s">
        <v>11</v>
      </c>
      <c r="B240" s="13">
        <f>SUM(C240:F240)</f>
        <v>47</v>
      </c>
      <c r="C240" s="14">
        <v>21</v>
      </c>
      <c r="D240" s="15">
        <v>21</v>
      </c>
      <c r="E240" s="15">
        <v>0</v>
      </c>
      <c r="F240" s="16">
        <v>5</v>
      </c>
      <c r="G240" s="17">
        <v>37</v>
      </c>
      <c r="H240" s="18">
        <v>0</v>
      </c>
      <c r="I240" s="18">
        <v>4</v>
      </c>
      <c r="J240" s="18">
        <v>0</v>
      </c>
      <c r="K240" s="19">
        <v>6</v>
      </c>
    </row>
    <row r="241" spans="1:11" ht="20.25" customHeight="1">
      <c r="A241" s="6" t="s">
        <v>12</v>
      </c>
      <c r="B241" s="13">
        <f>SUM(C241:F241)</f>
        <v>10</v>
      </c>
      <c r="C241" s="14">
        <v>9</v>
      </c>
      <c r="D241" s="15">
        <v>0</v>
      </c>
      <c r="E241" s="15">
        <v>0</v>
      </c>
      <c r="F241" s="16">
        <v>1</v>
      </c>
      <c r="G241" s="17">
        <v>7</v>
      </c>
      <c r="H241" s="18">
        <v>0</v>
      </c>
      <c r="I241" s="18">
        <v>2</v>
      </c>
      <c r="J241" s="18">
        <v>0</v>
      </c>
      <c r="K241" s="19">
        <v>1</v>
      </c>
    </row>
    <row r="242" spans="1:11" ht="20.25" customHeight="1">
      <c r="A242" s="6" t="s">
        <v>13</v>
      </c>
      <c r="B242" s="13">
        <f aca="true" t="shared" si="28" ref="B242:B247">SUM(C242:F242)</f>
        <v>90</v>
      </c>
      <c r="C242" s="14">
        <v>38</v>
      </c>
      <c r="D242" s="15">
        <v>48</v>
      </c>
      <c r="E242" s="15">
        <v>0</v>
      </c>
      <c r="F242" s="16">
        <v>4</v>
      </c>
      <c r="G242" s="17">
        <v>88</v>
      </c>
      <c r="H242" s="18">
        <v>0</v>
      </c>
      <c r="I242" s="18">
        <v>1</v>
      </c>
      <c r="J242" s="18">
        <v>0</v>
      </c>
      <c r="K242" s="19">
        <v>1</v>
      </c>
    </row>
    <row r="243" spans="1:11" ht="20.25" customHeight="1">
      <c r="A243" s="6" t="s">
        <v>14</v>
      </c>
      <c r="B243" s="13">
        <f t="shared" si="28"/>
        <v>12</v>
      </c>
      <c r="C243" s="14">
        <v>12</v>
      </c>
      <c r="D243" s="15">
        <v>0</v>
      </c>
      <c r="E243" s="15">
        <v>0</v>
      </c>
      <c r="F243" s="16">
        <v>0</v>
      </c>
      <c r="G243" s="17">
        <v>10</v>
      </c>
      <c r="H243" s="18">
        <v>0</v>
      </c>
      <c r="I243" s="18">
        <v>1</v>
      </c>
      <c r="J243" s="18">
        <v>0</v>
      </c>
      <c r="K243" s="19">
        <v>1</v>
      </c>
    </row>
    <row r="244" spans="1:11" ht="20.25" customHeight="1">
      <c r="A244" s="6" t="s">
        <v>15</v>
      </c>
      <c r="B244" s="13">
        <f t="shared" si="28"/>
        <v>6</v>
      </c>
      <c r="C244" s="14">
        <v>6</v>
      </c>
      <c r="D244" s="15">
        <v>0</v>
      </c>
      <c r="E244" s="15">
        <v>0</v>
      </c>
      <c r="F244" s="16">
        <v>0</v>
      </c>
      <c r="G244" s="14">
        <v>2</v>
      </c>
      <c r="H244" s="18">
        <v>0</v>
      </c>
      <c r="I244" s="18">
        <v>0</v>
      </c>
      <c r="J244" s="18">
        <v>0</v>
      </c>
      <c r="K244" s="54">
        <v>4</v>
      </c>
    </row>
    <row r="245" spans="1:11" ht="20.25" customHeight="1">
      <c r="A245" s="6" t="s">
        <v>16</v>
      </c>
      <c r="B245" s="13">
        <f t="shared" si="28"/>
        <v>8</v>
      </c>
      <c r="C245" s="14">
        <v>7</v>
      </c>
      <c r="D245" s="15">
        <v>1</v>
      </c>
      <c r="E245" s="15">
        <v>0</v>
      </c>
      <c r="F245" s="16">
        <v>0</v>
      </c>
      <c r="G245" s="17">
        <v>8</v>
      </c>
      <c r="H245" s="18">
        <v>0</v>
      </c>
      <c r="I245" s="18">
        <v>0</v>
      </c>
      <c r="J245" s="18">
        <v>0</v>
      </c>
      <c r="K245" s="19">
        <v>0</v>
      </c>
    </row>
    <row r="246" spans="1:11" ht="20.25" customHeight="1">
      <c r="A246" s="6" t="s">
        <v>17</v>
      </c>
      <c r="B246" s="13">
        <f t="shared" si="28"/>
        <v>5</v>
      </c>
      <c r="C246" s="14">
        <v>4</v>
      </c>
      <c r="D246" s="15">
        <v>0</v>
      </c>
      <c r="E246" s="15">
        <v>0</v>
      </c>
      <c r="F246" s="16">
        <v>1</v>
      </c>
      <c r="G246" s="17">
        <v>4</v>
      </c>
      <c r="H246" s="18">
        <v>0</v>
      </c>
      <c r="I246" s="18">
        <v>0</v>
      </c>
      <c r="J246" s="18">
        <v>0</v>
      </c>
      <c r="K246" s="19">
        <v>1</v>
      </c>
    </row>
    <row r="247" spans="1:11" ht="20.25" customHeight="1" thickBot="1">
      <c r="A247" s="10" t="s">
        <v>22</v>
      </c>
      <c r="B247" s="13">
        <f t="shared" si="28"/>
        <v>18</v>
      </c>
      <c r="C247" s="21">
        <v>7</v>
      </c>
      <c r="D247" s="22">
        <v>8</v>
      </c>
      <c r="E247" s="15">
        <v>0</v>
      </c>
      <c r="F247" s="23">
        <v>3</v>
      </c>
      <c r="G247" s="38">
        <v>13</v>
      </c>
      <c r="H247" s="18">
        <v>0</v>
      </c>
      <c r="I247" s="18">
        <v>3</v>
      </c>
      <c r="J247" s="18">
        <v>0</v>
      </c>
      <c r="K247" s="25">
        <v>2</v>
      </c>
    </row>
    <row r="248" spans="1:11" ht="20.25" customHeight="1" thickBot="1" thickTop="1">
      <c r="A248" s="11" t="s">
        <v>18</v>
      </c>
      <c r="B248" s="26">
        <f aca="true" t="shared" si="29" ref="B248:G248">SUM(B240:B247)</f>
        <v>196</v>
      </c>
      <c r="C248" s="27">
        <f t="shared" si="29"/>
        <v>104</v>
      </c>
      <c r="D248" s="28">
        <f t="shared" si="29"/>
        <v>78</v>
      </c>
      <c r="E248" s="28">
        <f t="shared" si="29"/>
        <v>0</v>
      </c>
      <c r="F248" s="29">
        <f t="shared" si="29"/>
        <v>14</v>
      </c>
      <c r="G248" s="30">
        <f t="shared" si="29"/>
        <v>169</v>
      </c>
      <c r="H248" s="30">
        <v>0</v>
      </c>
      <c r="I248" s="30">
        <f>SUM(I240:I247)</f>
        <v>11</v>
      </c>
      <c r="J248" s="30">
        <v>0</v>
      </c>
      <c r="K248" s="55">
        <f>SUM(K240:K247)</f>
        <v>16</v>
      </c>
    </row>
    <row r="249" spans="1:11" ht="20.25" customHeight="1" thickBot="1" thickTop="1">
      <c r="A249" s="11" t="s">
        <v>19</v>
      </c>
      <c r="B249" s="26">
        <f>B250-B248</f>
        <v>7</v>
      </c>
      <c r="C249" s="51">
        <f>C250-C248</f>
        <v>6</v>
      </c>
      <c r="D249" s="53">
        <f aca="true" t="shared" si="30" ref="D249:K249">D250-D248</f>
        <v>1</v>
      </c>
      <c r="E249" s="53">
        <f t="shared" si="30"/>
        <v>0</v>
      </c>
      <c r="F249" s="52">
        <f t="shared" si="30"/>
        <v>0</v>
      </c>
      <c r="G249" s="51">
        <f t="shared" si="30"/>
        <v>7</v>
      </c>
      <c r="H249" s="53">
        <f t="shared" si="30"/>
        <v>0</v>
      </c>
      <c r="I249" s="53">
        <f t="shared" si="30"/>
        <v>0</v>
      </c>
      <c r="J249" s="53">
        <f t="shared" si="30"/>
        <v>0</v>
      </c>
      <c r="K249" s="56">
        <f t="shared" si="30"/>
        <v>0</v>
      </c>
    </row>
    <row r="250" spans="1:11" ht="20.25" customHeight="1" thickBot="1" thickTop="1">
      <c r="A250" s="12" t="s">
        <v>20</v>
      </c>
      <c r="B250" s="31">
        <v>203</v>
      </c>
      <c r="C250" s="32">
        <v>110</v>
      </c>
      <c r="D250" s="33">
        <v>79</v>
      </c>
      <c r="E250" s="33">
        <v>0</v>
      </c>
      <c r="F250" s="34">
        <v>14</v>
      </c>
      <c r="G250" s="35">
        <v>176</v>
      </c>
      <c r="H250" s="36">
        <v>0</v>
      </c>
      <c r="I250" s="36">
        <v>11</v>
      </c>
      <c r="J250" s="36">
        <v>0</v>
      </c>
      <c r="K250" s="37">
        <v>16</v>
      </c>
    </row>
    <row r="251" spans="1:11" ht="20.25" customHeight="1">
      <c r="A251" s="2" t="s">
        <v>23</v>
      </c>
      <c r="B251" s="39">
        <v>20172</v>
      </c>
      <c r="C251" s="39">
        <v>14318</v>
      </c>
      <c r="D251" s="39">
        <v>4232</v>
      </c>
      <c r="E251" s="39">
        <v>0</v>
      </c>
      <c r="F251" s="39">
        <v>1622</v>
      </c>
      <c r="G251" s="40">
        <v>16929</v>
      </c>
      <c r="H251" s="40">
        <v>0</v>
      </c>
      <c r="I251" s="40">
        <v>1374</v>
      </c>
      <c r="J251" s="40">
        <v>0</v>
      </c>
      <c r="K251" s="40">
        <v>1869</v>
      </c>
    </row>
    <row r="252" ht="20.25" customHeight="1" thickBot="1"/>
    <row r="253" spans="1:11" ht="20.25" customHeight="1">
      <c r="A253" s="61"/>
      <c r="B253" s="63" t="s">
        <v>21</v>
      </c>
      <c r="C253" s="65" t="s">
        <v>2</v>
      </c>
      <c r="D253" s="66"/>
      <c r="E253" s="66"/>
      <c r="F253" s="67"/>
      <c r="G253" s="65" t="s">
        <v>3</v>
      </c>
      <c r="H253" s="66"/>
      <c r="I253" s="66"/>
      <c r="J253" s="66"/>
      <c r="K253" s="68"/>
    </row>
    <row r="254" spans="1:11" ht="20.25" customHeight="1">
      <c r="A254" s="62"/>
      <c r="B254" s="64"/>
      <c r="C254" s="7" t="s">
        <v>4</v>
      </c>
      <c r="D254" s="3" t="s">
        <v>5</v>
      </c>
      <c r="E254" s="3" t="s">
        <v>6</v>
      </c>
      <c r="F254" s="8" t="s">
        <v>7</v>
      </c>
      <c r="G254" s="4" t="s">
        <v>8</v>
      </c>
      <c r="H254" s="3" t="s">
        <v>9</v>
      </c>
      <c r="I254" s="3" t="s">
        <v>25</v>
      </c>
      <c r="J254" s="3" t="s">
        <v>26</v>
      </c>
      <c r="K254" s="5" t="s">
        <v>10</v>
      </c>
    </row>
    <row r="255" spans="1:11" ht="20.25" customHeight="1" thickBot="1">
      <c r="A255" s="9" t="s">
        <v>27</v>
      </c>
      <c r="B255" s="41">
        <f>SUM(C255:F255)</f>
        <v>71456</v>
      </c>
      <c r="C255" s="42">
        <v>24879</v>
      </c>
      <c r="D255" s="43">
        <v>25986</v>
      </c>
      <c r="E255" s="43">
        <v>407</v>
      </c>
      <c r="F255" s="44">
        <v>20184</v>
      </c>
      <c r="G255" s="45">
        <v>61918</v>
      </c>
      <c r="H255" s="43">
        <v>1684</v>
      </c>
      <c r="I255" s="43">
        <v>4432</v>
      </c>
      <c r="J255" s="43">
        <v>80</v>
      </c>
      <c r="K255" s="46">
        <v>3342</v>
      </c>
    </row>
  </sheetData>
  <sheetProtection/>
  <mergeCells count="108">
    <mergeCell ref="A193:K193"/>
    <mergeCell ref="A195:A196"/>
    <mergeCell ref="B195:B196"/>
    <mergeCell ref="C195:F195"/>
    <mergeCell ref="G195:K195"/>
    <mergeCell ref="A210:A211"/>
    <mergeCell ref="B210:B211"/>
    <mergeCell ref="C210:F210"/>
    <mergeCell ref="G210:K210"/>
    <mergeCell ref="A171:K171"/>
    <mergeCell ref="A173:A174"/>
    <mergeCell ref="B173:B174"/>
    <mergeCell ref="C173:F173"/>
    <mergeCell ref="G173:K173"/>
    <mergeCell ref="A188:A189"/>
    <mergeCell ref="B188:B189"/>
    <mergeCell ref="C188:F188"/>
    <mergeCell ref="G188:K188"/>
    <mergeCell ref="A149:K149"/>
    <mergeCell ref="A151:A152"/>
    <mergeCell ref="B151:B152"/>
    <mergeCell ref="C151:F151"/>
    <mergeCell ref="G151:K151"/>
    <mergeCell ref="A166:A167"/>
    <mergeCell ref="B166:B167"/>
    <mergeCell ref="C166:F166"/>
    <mergeCell ref="G166:K166"/>
    <mergeCell ref="A127:K127"/>
    <mergeCell ref="A129:A130"/>
    <mergeCell ref="B129:B130"/>
    <mergeCell ref="C129:F129"/>
    <mergeCell ref="G129:K129"/>
    <mergeCell ref="A144:A145"/>
    <mergeCell ref="B144:B145"/>
    <mergeCell ref="C144:F144"/>
    <mergeCell ref="G144:K144"/>
    <mergeCell ref="A106:K106"/>
    <mergeCell ref="A108:A109"/>
    <mergeCell ref="B108:B109"/>
    <mergeCell ref="C108:F108"/>
    <mergeCell ref="G108:K108"/>
    <mergeCell ref="A123:A124"/>
    <mergeCell ref="B123:B124"/>
    <mergeCell ref="C123:F123"/>
    <mergeCell ref="G123:K123"/>
    <mergeCell ref="A85:K85"/>
    <mergeCell ref="A87:A88"/>
    <mergeCell ref="B87:B88"/>
    <mergeCell ref="C87:F87"/>
    <mergeCell ref="G87:K87"/>
    <mergeCell ref="A102:A103"/>
    <mergeCell ref="B102:B103"/>
    <mergeCell ref="C102:F102"/>
    <mergeCell ref="G102:K102"/>
    <mergeCell ref="A64:K64"/>
    <mergeCell ref="A66:A67"/>
    <mergeCell ref="B66:B67"/>
    <mergeCell ref="C66:F66"/>
    <mergeCell ref="G66:K66"/>
    <mergeCell ref="A81:A82"/>
    <mergeCell ref="B81:B82"/>
    <mergeCell ref="C81:F81"/>
    <mergeCell ref="G81:K81"/>
    <mergeCell ref="A43:K43"/>
    <mergeCell ref="A45:A46"/>
    <mergeCell ref="B45:B46"/>
    <mergeCell ref="C45:F45"/>
    <mergeCell ref="G45:K45"/>
    <mergeCell ref="A60:A61"/>
    <mergeCell ref="B60:B61"/>
    <mergeCell ref="C60:F60"/>
    <mergeCell ref="G60:K60"/>
    <mergeCell ref="A39:A40"/>
    <mergeCell ref="B39:B40"/>
    <mergeCell ref="C39:F39"/>
    <mergeCell ref="G39:K39"/>
    <mergeCell ref="A22:K22"/>
    <mergeCell ref="A24:A25"/>
    <mergeCell ref="B24:B25"/>
    <mergeCell ref="C24:F24"/>
    <mergeCell ref="G24:K24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215:K215"/>
    <mergeCell ref="A217:A218"/>
    <mergeCell ref="B217:B218"/>
    <mergeCell ref="C217:F217"/>
    <mergeCell ref="G217:K217"/>
    <mergeCell ref="A232:A233"/>
    <mergeCell ref="B232:B233"/>
    <mergeCell ref="C232:F232"/>
    <mergeCell ref="G232:K232"/>
    <mergeCell ref="A236:K236"/>
    <mergeCell ref="A238:A239"/>
    <mergeCell ref="B238:B239"/>
    <mergeCell ref="C238:F238"/>
    <mergeCell ref="G238:K238"/>
    <mergeCell ref="A253:A254"/>
    <mergeCell ref="B253:B254"/>
    <mergeCell ref="C253:F253"/>
    <mergeCell ref="G253:K253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4" manualBreakCount="4">
    <brk id="20" max="255" man="1"/>
    <brk id="41" max="255" man="1"/>
    <brk id="62" max="255" man="1"/>
    <brk id="83" max="255" man="1"/>
  </rowBreaks>
  <colBreaks count="1" manualBreakCount="1">
    <brk id="11" max="65535" man="1"/>
  </colBreaks>
  <ignoredErrors>
    <ignoredError sqref="B89:B96 B104 B110:B117 B125 B153:B160 B131 B132:B138 B146 B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　直之</cp:lastModifiedBy>
  <cp:lastPrinted>2013-05-13T05:52:10Z</cp:lastPrinted>
  <dcterms:created xsi:type="dcterms:W3CDTF">2000-12-25T02:34:54Z</dcterms:created>
  <dcterms:modified xsi:type="dcterms:W3CDTF">2013-05-14T07:53:38Z</dcterms:modified>
  <cp:category/>
  <cp:version/>
  <cp:contentType/>
  <cp:contentStatus/>
</cp:coreProperties>
</file>