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s.ad.pref.shimane.jp\商工労働部\産業振興課\Ｒ８年度\02_ものづくり推進係\15_生産プロセス変革等支援事業（R7.2補、R7予備費）\02_要綱\260630要綱改定_6補反映\3 財政課依頼反映\"/>
    </mc:Choice>
  </mc:AlternateContent>
  <xr:revisionPtr revIDLastSave="0" documentId="13_ncr:1_{66D00E00-4263-4539-976A-8316F1D262A0}" xr6:coauthVersionLast="47" xr6:coauthVersionMax="47" xr10:uidLastSave="{00000000-0000-0000-0000-000000000000}"/>
  <bookViews>
    <workbookView xWindow="-110" yWindow="-110" windowWidth="19420" windowHeight="10300" firstSheet="1" activeTab="1" xr2:uid="{00000000-000D-0000-FFFF-FFFF00000000}"/>
  </bookViews>
  <sheets>
    <sheet name="交付申請書及び誓約書（様式第１号）" sheetId="4" r:id="rId1"/>
    <sheet name="事業計画書（様式第１号別紙１-1）" sheetId="6" r:id="rId2"/>
    <sheet name="事業計画書（様式第１号別紙１-2）" sheetId="7" r:id="rId3"/>
    <sheet name="事業収支計画書(様式第1号別紙2) " sheetId="1" r:id="rId4"/>
    <sheet name="支出内訳書(様式第1号別紙3)" sheetId="2" r:id="rId5"/>
    <sheet name="従業員名簿(様式第1号別紙4)" sheetId="3" r:id="rId6"/>
  </sheets>
  <definedNames>
    <definedName name="_xlnm.Print_Area" localSheetId="0">'交付申請書及び誓約書（様式第１号）'!$A$1:$AI$57</definedName>
    <definedName name="_xlnm.Print_Area" localSheetId="4">'支出内訳書(様式第1号別紙3)'!$A$1:$K$34</definedName>
    <definedName name="_xlnm.Print_Area" localSheetId="1">'事業計画書（様式第１号別紙１-1）'!$A$1:$AI$60</definedName>
    <definedName name="_xlnm.Print_Area" localSheetId="2">'事業計画書（様式第１号別紙１-2）'!$A$1:$AI$190</definedName>
    <definedName name="_xlnm.Print_Area" localSheetId="3">'事業収支計画書(様式第1号別紙2) '!$A$1:$H$59</definedName>
    <definedName name="_xlnm.Print_Area" localSheetId="5">'従業員名簿(様式第1号別紙4)'!$A$1:$V$38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6" i="7" l="1"/>
  <c r="O4" i="3"/>
  <c r="U171" i="7"/>
  <c r="Q171" i="7"/>
  <c r="M171" i="7"/>
  <c r="I171" i="7"/>
  <c r="U168" i="7"/>
  <c r="U169" i="7" s="1"/>
  <c r="AJ169" i="7" s="1"/>
  <c r="AM169" i="7" s="1"/>
  <c r="Q168" i="7"/>
  <c r="Q169" i="7" s="1"/>
  <c r="M168" i="7"/>
  <c r="M169" i="7" s="1"/>
  <c r="I168" i="7"/>
  <c r="U166" i="7"/>
  <c r="AJ166" i="7" s="1"/>
  <c r="AM166" i="7" s="1"/>
  <c r="Q166" i="7"/>
  <c r="M166" i="7"/>
  <c r="U163" i="7"/>
  <c r="Q163" i="7"/>
  <c r="M163" i="7"/>
  <c r="I163" i="7"/>
  <c r="U161" i="7"/>
  <c r="Q161" i="7"/>
  <c r="M161" i="7"/>
  <c r="I161" i="7"/>
  <c r="D4" i="3"/>
  <c r="D29" i="1" l="1"/>
  <c r="G17" i="2" l="1"/>
  <c r="G18" i="2"/>
  <c r="G19" i="2"/>
  <c r="G20" i="2"/>
  <c r="G21" i="2"/>
  <c r="H17" i="2"/>
  <c r="I17" i="2" s="1"/>
  <c r="H18" i="2"/>
  <c r="I18" i="2" s="1"/>
  <c r="H19" i="2"/>
  <c r="H21" i="2"/>
  <c r="I21" i="2" s="1"/>
  <c r="I19" i="2"/>
  <c r="H20" i="2" l="1"/>
  <c r="I20" i="2" s="1"/>
  <c r="G11" i="2"/>
  <c r="D30" i="1"/>
  <c r="K29" i="1"/>
  <c r="M15" i="2" s="1"/>
  <c r="G16" i="2" l="1"/>
  <c r="G15" i="2"/>
  <c r="G14" i="2"/>
  <c r="H14" i="2" s="1"/>
  <c r="I14" i="2" s="1"/>
  <c r="G13" i="2"/>
  <c r="H13" i="2" s="1"/>
  <c r="I13" i="2" s="1"/>
  <c r="G12" i="2"/>
  <c r="H12" i="2" s="1"/>
  <c r="H11" i="2"/>
  <c r="I11" i="2" s="1"/>
  <c r="G10" i="2"/>
  <c r="H10" i="2" s="1"/>
  <c r="G9" i="2"/>
  <c r="G8" i="2"/>
  <c r="G7" i="2"/>
  <c r="C38" i="1"/>
  <c r="Q40" i="6" s="1"/>
  <c r="D37" i="1"/>
  <c r="E37" i="1" s="1"/>
  <c r="D36" i="1"/>
  <c r="E36" i="1" s="1"/>
  <c r="D35" i="1"/>
  <c r="E35" i="1" s="1"/>
  <c r="D34" i="1"/>
  <c r="E34" i="1" s="1"/>
  <c r="D33" i="1"/>
  <c r="E33" i="1" s="1"/>
  <c r="D32" i="1"/>
  <c r="E32" i="1" s="1"/>
  <c r="D31" i="1"/>
  <c r="E31" i="1" s="1"/>
  <c r="E30" i="1"/>
  <c r="H15" i="2" l="1"/>
  <c r="I15" i="2" s="1"/>
  <c r="H16" i="2"/>
  <c r="I16" i="2" s="1"/>
  <c r="I12" i="2"/>
  <c r="D38" i="1"/>
  <c r="E29" i="1"/>
  <c r="E38" i="1" s="1"/>
  <c r="G22" i="2"/>
  <c r="H8" i="2"/>
  <c r="I8" i="2" s="1"/>
  <c r="H7" i="2"/>
  <c r="I7" i="2" s="1"/>
  <c r="I10" i="2"/>
  <c r="H9" i="2"/>
  <c r="I9" i="2" s="1"/>
  <c r="I22" i="2" l="1"/>
  <c r="H22" i="2"/>
  <c r="L30" i="1"/>
  <c r="L29" i="1"/>
  <c r="K26" i="1"/>
  <c r="K27" i="1" s="1"/>
  <c r="K28" i="1" s="1"/>
  <c r="F38" i="1" s="1"/>
  <c r="Q41" i="6" s="1"/>
  <c r="C14" i="1" l="1"/>
  <c r="C16" i="1" s="1"/>
  <c r="I38" i="1" s="1"/>
  <c r="M22" i="2"/>
  <c r="M16" i="2"/>
  <c r="M23" i="2" s="1"/>
  <c r="M24" i="2" s="1"/>
  <c r="J22" i="2" s="1"/>
</calcChain>
</file>

<file path=xl/sharedStrings.xml><?xml version="1.0" encoding="utf-8"?>
<sst xmlns="http://schemas.openxmlformats.org/spreadsheetml/2006/main" count="291" uniqueCount="256">
  <si>
    <t>様式第１号</t>
  </si>
  <si>
    <t>別紙２</t>
  </si>
  <si>
    <t>事　　業　　収　　支　　計　　画　　書</t>
  </si>
  <si>
    <t>　　</t>
    <phoneticPr fontId="2"/>
  </si>
  <si>
    <t>（１）  収入</t>
  </si>
  <si>
    <t>（単位：円）</t>
  </si>
  <si>
    <t>区分</t>
    <phoneticPr fontId="2"/>
  </si>
  <si>
    <t>金額</t>
    <rPh sb="0" eb="2">
      <t>キンガク</t>
    </rPh>
    <phoneticPr fontId="2"/>
  </si>
  <si>
    <t>資金の調達方法</t>
    <rPh sb="0" eb="2">
      <t>シキン</t>
    </rPh>
    <rPh sb="3" eb="5">
      <t>チョウタツ</t>
    </rPh>
    <rPh sb="5" eb="7">
      <t>ホウホウ</t>
    </rPh>
    <phoneticPr fontId="2"/>
  </si>
  <si>
    <t>自己資金</t>
  </si>
  <si>
    <t>借入金</t>
  </si>
  <si>
    <t>金融機関借入</t>
    <rPh sb="0" eb="2">
      <t>キンユウ</t>
    </rPh>
    <rPh sb="2" eb="4">
      <t>キカン</t>
    </rPh>
    <rPh sb="4" eb="6">
      <t>カリイレ</t>
    </rPh>
    <phoneticPr fontId="2"/>
  </si>
  <si>
    <t>自己資金対応</t>
    <rPh sb="0" eb="2">
      <t>ジコ</t>
    </rPh>
    <rPh sb="2" eb="4">
      <t>シキン</t>
    </rPh>
    <rPh sb="4" eb="6">
      <t>タイオウ</t>
    </rPh>
    <phoneticPr fontId="2"/>
  </si>
  <si>
    <t>その他</t>
  </si>
  <si>
    <t>その他</t>
    <rPh sb="2" eb="3">
      <t>タ</t>
    </rPh>
    <phoneticPr fontId="2"/>
  </si>
  <si>
    <t>合計</t>
  </si>
  <si>
    <t>注２　色付きのセルのみご記入ください。</t>
    <rPh sb="0" eb="1">
      <t>チュウ</t>
    </rPh>
    <rPh sb="3" eb="5">
      <t>イロツ</t>
    </rPh>
    <rPh sb="12" eb="14">
      <t>キニュウ</t>
    </rPh>
    <phoneticPr fontId="2"/>
  </si>
  <si>
    <t>（２）  支出</t>
    <phoneticPr fontId="2"/>
  </si>
  <si>
    <t xml:space="preserve">　     </t>
    <phoneticPr fontId="2"/>
  </si>
  <si>
    <t>経費区分</t>
    <phoneticPr fontId="2"/>
  </si>
  <si>
    <t>うち消費税及び地方消費税【B】</t>
  </si>
  <si>
    <t>設備導入費</t>
    <rPh sb="0" eb="5">
      <t>セツビドウニュウヒ</t>
    </rPh>
    <phoneticPr fontId="2"/>
  </si>
  <si>
    <t>改修費</t>
    <rPh sb="0" eb="2">
      <t>カイシュウ</t>
    </rPh>
    <rPh sb="2" eb="3">
      <t>ヒ</t>
    </rPh>
    <phoneticPr fontId="2"/>
  </si>
  <si>
    <t>システム開発費</t>
    <rPh sb="4" eb="7">
      <t>カイハツヒ</t>
    </rPh>
    <phoneticPr fontId="2"/>
  </si>
  <si>
    <t>合　　　計</t>
  </si>
  <si>
    <t>運搬費</t>
    <rPh sb="0" eb="2">
      <t>ウンパン</t>
    </rPh>
    <rPh sb="2" eb="3">
      <t>ヒ</t>
    </rPh>
    <phoneticPr fontId="2"/>
  </si>
  <si>
    <t>注４　「経費区分」：プルダウンより選択</t>
    <rPh sb="0" eb="1">
      <t>チュウ</t>
    </rPh>
    <rPh sb="4" eb="6">
      <t>ケイヒ</t>
    </rPh>
    <rPh sb="6" eb="8">
      <t>クブン</t>
    </rPh>
    <rPh sb="17" eb="19">
      <t>センタク</t>
    </rPh>
    <phoneticPr fontId="2"/>
  </si>
  <si>
    <t>　　　　　　　　　小規模事業者に該当しない・・「1/2」をプルダウンより選択</t>
    <rPh sb="9" eb="12">
      <t>ショウキボ</t>
    </rPh>
    <rPh sb="12" eb="15">
      <t>ジギョウシャ</t>
    </rPh>
    <rPh sb="16" eb="18">
      <t>ガイトウ</t>
    </rPh>
    <rPh sb="36" eb="38">
      <t>センタク</t>
    </rPh>
    <phoneticPr fontId="2"/>
  </si>
  <si>
    <t>支　　出　　内　　訳　　書</t>
    <rPh sb="0" eb="1">
      <t>シ</t>
    </rPh>
    <rPh sb="3" eb="4">
      <t>デ</t>
    </rPh>
    <rPh sb="6" eb="7">
      <t>ナイ</t>
    </rPh>
    <rPh sb="9" eb="10">
      <t>ワケ</t>
    </rPh>
    <rPh sb="12" eb="13">
      <t>ショ</t>
    </rPh>
    <phoneticPr fontId="2"/>
  </si>
  <si>
    <t>（単位：円）</t>
    <rPh sb="1" eb="3">
      <t>タンイ</t>
    </rPh>
    <rPh sb="4" eb="5">
      <t>エン</t>
    </rPh>
    <phoneticPr fontId="2"/>
  </si>
  <si>
    <t>区　分</t>
    <phoneticPr fontId="2"/>
  </si>
  <si>
    <t>内容</t>
  </si>
  <si>
    <t>仕様</t>
  </si>
  <si>
    <t>単位</t>
    <phoneticPr fontId="2"/>
  </si>
  <si>
    <t>数量</t>
    <phoneticPr fontId="2"/>
  </si>
  <si>
    <t>単価</t>
    <phoneticPr fontId="2"/>
  </si>
  <si>
    <t>うち消費税及び地方消費税</t>
    <phoneticPr fontId="2"/>
  </si>
  <si>
    <t>合　　　　計</t>
  </si>
  <si>
    <t>注１　色付きのセルのみご記入ください</t>
    <rPh sb="0" eb="1">
      <t>チュウ</t>
    </rPh>
    <rPh sb="3" eb="5">
      <t>イロツ</t>
    </rPh>
    <rPh sb="12" eb="14">
      <t>キニュウ</t>
    </rPh>
    <phoneticPr fontId="2"/>
  </si>
  <si>
    <t>注２　「区分」：プルダウンより選択のこと</t>
    <rPh sb="0" eb="1">
      <t>チュウ</t>
    </rPh>
    <rPh sb="4" eb="6">
      <t>クブン</t>
    </rPh>
    <rPh sb="15" eb="17">
      <t>センタク</t>
    </rPh>
    <phoneticPr fontId="2"/>
  </si>
  <si>
    <t>注３　「仕様」：設備費については、名称・規格等を記載すること</t>
    <rPh sb="0" eb="1">
      <t>チュウ</t>
    </rPh>
    <rPh sb="4" eb="6">
      <t>シヨウ</t>
    </rPh>
    <rPh sb="8" eb="10">
      <t>セツビ</t>
    </rPh>
    <rPh sb="10" eb="11">
      <t>ヒ</t>
    </rPh>
    <rPh sb="17" eb="19">
      <t>メイショウ</t>
    </rPh>
    <rPh sb="20" eb="22">
      <t>キカク</t>
    </rPh>
    <rPh sb="22" eb="23">
      <t>トウ</t>
    </rPh>
    <rPh sb="24" eb="26">
      <t>キサイ</t>
    </rPh>
    <phoneticPr fontId="2"/>
  </si>
  <si>
    <t>注４　「単位」：費用区分に合わせ「式」「台」「本」等記載のこと</t>
    <rPh sb="4" eb="6">
      <t>タンイ</t>
    </rPh>
    <rPh sb="8" eb="10">
      <t>ヒヨウ</t>
    </rPh>
    <rPh sb="10" eb="12">
      <t>クブン</t>
    </rPh>
    <rPh sb="13" eb="14">
      <t>ア</t>
    </rPh>
    <rPh sb="17" eb="18">
      <t>シキ</t>
    </rPh>
    <rPh sb="20" eb="21">
      <t>ダイ</t>
    </rPh>
    <rPh sb="23" eb="24">
      <t>ホン</t>
    </rPh>
    <rPh sb="25" eb="26">
      <t>トウ</t>
    </rPh>
    <rPh sb="26" eb="28">
      <t>キサイ</t>
    </rPh>
    <phoneticPr fontId="2"/>
  </si>
  <si>
    <t>注５　「数量」：プルダウンより選択のこと</t>
    <rPh sb="4" eb="6">
      <t>スウリョウ</t>
    </rPh>
    <rPh sb="15" eb="17">
      <t>センタク</t>
    </rPh>
    <phoneticPr fontId="2"/>
  </si>
  <si>
    <t>注６　「単価」：消費税額を除いた金額を記載のこと</t>
    <rPh sb="4" eb="6">
      <t>タンカ</t>
    </rPh>
    <rPh sb="8" eb="11">
      <t>ショウヒゼイ</t>
    </rPh>
    <rPh sb="11" eb="12">
      <t>ガク</t>
    </rPh>
    <rPh sb="13" eb="14">
      <t>ノゾ</t>
    </rPh>
    <rPh sb="16" eb="18">
      <t>キンガク</t>
    </rPh>
    <rPh sb="19" eb="21">
      <t>キサイ</t>
    </rPh>
    <phoneticPr fontId="2"/>
  </si>
  <si>
    <t>注８　「備考」：耐用年数等を記載のこと</t>
    <rPh sb="4" eb="6">
      <t>ビコウ</t>
    </rPh>
    <rPh sb="8" eb="10">
      <t>タイヨウ</t>
    </rPh>
    <rPh sb="10" eb="12">
      <t>ネンスウ</t>
    </rPh>
    <rPh sb="12" eb="13">
      <t>トウ</t>
    </rPh>
    <rPh sb="14" eb="16">
      <t>キサイ</t>
    </rPh>
    <phoneticPr fontId="2"/>
  </si>
  <si>
    <t>様式第１号
別紙４</t>
    <rPh sb="0" eb="2">
      <t>ヨウシキ</t>
    </rPh>
    <rPh sb="2" eb="3">
      <t>ダイ</t>
    </rPh>
    <rPh sb="4" eb="5">
      <t>ゴウ</t>
    </rPh>
    <rPh sb="6" eb="8">
      <t>ベッシ</t>
    </rPh>
    <phoneticPr fontId="2"/>
  </si>
  <si>
    <t>従業員名簿（常用）</t>
    <rPh sb="0" eb="3">
      <t>ジュウギョウイン</t>
    </rPh>
    <rPh sb="3" eb="5">
      <t>メイボ</t>
    </rPh>
    <rPh sb="6" eb="8">
      <t>ジョウヨウ</t>
    </rPh>
    <phoneticPr fontId="2"/>
  </si>
  <si>
    <t>事業者名</t>
    <rPh sb="0" eb="2">
      <t>ジギョウ</t>
    </rPh>
    <rPh sb="2" eb="3">
      <t>シャ</t>
    </rPh>
    <rPh sb="3" eb="4">
      <t>メイ</t>
    </rPh>
    <phoneticPr fontId="2"/>
  </si>
  <si>
    <t>従業員名（フリガナ）</t>
    <rPh sb="0" eb="3">
      <t>ジュウギョウイン</t>
    </rPh>
    <rPh sb="3" eb="4">
      <t>メイ</t>
    </rPh>
    <phoneticPr fontId="2"/>
  </si>
  <si>
    <t>役職および業務内容</t>
    <rPh sb="0" eb="2">
      <t>ヤクショク</t>
    </rPh>
    <rPh sb="5" eb="7">
      <t>ギョウム</t>
    </rPh>
    <rPh sb="7" eb="9">
      <t>ナイヨウ</t>
    </rPh>
    <phoneticPr fontId="2"/>
  </si>
  <si>
    <t>雇用期間</t>
    <rPh sb="0" eb="2">
      <t>コヨウ</t>
    </rPh>
    <rPh sb="2" eb="4">
      <t>キカン</t>
    </rPh>
    <phoneticPr fontId="2"/>
  </si>
  <si>
    <t>週当たり勤務時間</t>
    <rPh sb="0" eb="2">
      <t>シュウア</t>
    </rPh>
    <rPh sb="4" eb="8">
      <t>キンムジカン</t>
    </rPh>
    <phoneticPr fontId="2"/>
  </si>
  <si>
    <t>社会保険</t>
    <rPh sb="0" eb="4">
      <t>シャカイホケン</t>
    </rPh>
    <phoneticPr fontId="2"/>
  </si>
  <si>
    <t>賃金形態</t>
    <rPh sb="0" eb="2">
      <t>チンギン</t>
    </rPh>
    <rPh sb="2" eb="4">
      <t>ケイタイ</t>
    </rPh>
    <phoneticPr fontId="2"/>
  </si>
  <si>
    <t>※自社の雇用する従業員について、氏名と役職もしくは業務内容を記載し、雇用の形態等に係る項目について選択し入力すること</t>
    <rPh sb="1" eb="3">
      <t>ジシャ</t>
    </rPh>
    <rPh sb="4" eb="6">
      <t>コヨウ</t>
    </rPh>
    <rPh sb="8" eb="11">
      <t>ジュウギョウイン</t>
    </rPh>
    <rPh sb="16" eb="18">
      <t>シメイ</t>
    </rPh>
    <rPh sb="19" eb="21">
      <t>ヤクショク</t>
    </rPh>
    <rPh sb="25" eb="29">
      <t>ギョウムナイヨウ</t>
    </rPh>
    <rPh sb="30" eb="32">
      <t>キサイ</t>
    </rPh>
    <rPh sb="34" eb="36">
      <t>コヨウ</t>
    </rPh>
    <rPh sb="37" eb="39">
      <t>ケイタイ</t>
    </rPh>
    <rPh sb="39" eb="40">
      <t>トウ</t>
    </rPh>
    <rPh sb="41" eb="42">
      <t>カカワ</t>
    </rPh>
    <rPh sb="43" eb="45">
      <t>コウモク</t>
    </rPh>
    <rPh sb="49" eb="51">
      <t>センタク</t>
    </rPh>
    <rPh sb="52" eb="54">
      <t>ニュウリョク</t>
    </rPh>
    <phoneticPr fontId="2"/>
  </si>
  <si>
    <t>※書ききれない場合は、行を追加して記載すること</t>
    <rPh sb="1" eb="2">
      <t>カ</t>
    </rPh>
    <rPh sb="7" eb="9">
      <t>バアイ</t>
    </rPh>
    <rPh sb="11" eb="12">
      <t>ギョウ</t>
    </rPh>
    <rPh sb="13" eb="15">
      <t>ツイカ</t>
    </rPh>
    <rPh sb="17" eb="19">
      <t>キサイ</t>
    </rPh>
    <phoneticPr fontId="2"/>
  </si>
  <si>
    <t>(1)期間の定めなく雇用されていること</t>
    <rPh sb="3" eb="5">
      <t>キカン</t>
    </rPh>
    <rPh sb="6" eb="7">
      <t>サダ</t>
    </rPh>
    <rPh sb="10" eb="12">
      <t>コヨウ</t>
    </rPh>
    <phoneticPr fontId="2"/>
  </si>
  <si>
    <t>(2)1週間あたりおおむね40時間以上継続して勤務していること</t>
    <rPh sb="4" eb="6">
      <t>シュウカン</t>
    </rPh>
    <rPh sb="15" eb="17">
      <t>ジカン</t>
    </rPh>
    <rPh sb="17" eb="19">
      <t>イジョウ</t>
    </rPh>
    <rPh sb="19" eb="21">
      <t>ケイゾク</t>
    </rPh>
    <rPh sb="23" eb="25">
      <t>キンム</t>
    </rPh>
    <phoneticPr fontId="2"/>
  </si>
  <si>
    <t>(3)社会保険（健康保険、厚生年金保険及び雇用保険）に加入していること</t>
    <rPh sb="3" eb="7">
      <t>シャカイホケン</t>
    </rPh>
    <rPh sb="8" eb="12">
      <t>ケンコウホケン</t>
    </rPh>
    <rPh sb="13" eb="17">
      <t>コウセイネンキン</t>
    </rPh>
    <rPh sb="17" eb="19">
      <t>ホケン</t>
    </rPh>
    <rPh sb="19" eb="20">
      <t>オヨ</t>
    </rPh>
    <rPh sb="21" eb="23">
      <t>コヨウ</t>
    </rPh>
    <rPh sb="23" eb="25">
      <t>ホケン</t>
    </rPh>
    <rPh sb="27" eb="29">
      <t>カニュウ</t>
    </rPh>
    <phoneticPr fontId="2"/>
  </si>
  <si>
    <t>(4)賃金が月俸制または年俸制であること</t>
    <rPh sb="3" eb="5">
      <t>チンギン</t>
    </rPh>
    <rPh sb="6" eb="9">
      <t>ゲッポウセイ</t>
    </rPh>
    <rPh sb="12" eb="15">
      <t>ネンポウセイ</t>
    </rPh>
    <phoneticPr fontId="2"/>
  </si>
  <si>
    <t>（令和　年　月　日時点）</t>
    <rPh sb="1" eb="3">
      <t>レイワ</t>
    </rPh>
    <rPh sb="4" eb="5">
      <t>ネン</t>
    </rPh>
    <rPh sb="6" eb="7">
      <t>ガツ</t>
    </rPh>
    <rPh sb="8" eb="9">
      <t>ニチ</t>
    </rPh>
    <rPh sb="9" eb="11">
      <t>ジテン</t>
    </rPh>
    <phoneticPr fontId="2"/>
  </si>
  <si>
    <t>注３　「補助金」の「資金の調達方法」：プルダウンより選択</t>
    <rPh sb="0" eb="1">
      <t>チュウ</t>
    </rPh>
    <rPh sb="4" eb="7">
      <t>ホジョキン</t>
    </rPh>
    <rPh sb="10" eb="12">
      <t>シキン</t>
    </rPh>
    <rPh sb="13" eb="15">
      <t>チョウタツ</t>
    </rPh>
    <rPh sb="15" eb="17">
      <t>ホウホウ</t>
    </rPh>
    <rPh sb="26" eb="28">
      <t>センタク</t>
    </rPh>
    <phoneticPr fontId="2"/>
  </si>
  <si>
    <t>注５　「補助率」：小規模事業者に該当・・「2/3」をプルダウンより選択</t>
    <rPh sb="0" eb="1">
      <t>チュウ</t>
    </rPh>
    <rPh sb="4" eb="6">
      <t>ホジョ</t>
    </rPh>
    <rPh sb="6" eb="7">
      <t>リツ</t>
    </rPh>
    <rPh sb="9" eb="12">
      <t>ショウキボ</t>
    </rPh>
    <rPh sb="12" eb="15">
      <t>ジギョウシャ</t>
    </rPh>
    <rPh sb="16" eb="18">
      <t>ガイトウ</t>
    </rPh>
    <rPh sb="33" eb="35">
      <t>センタク</t>
    </rPh>
    <phoneticPr fontId="2"/>
  </si>
  <si>
    <t>→間接補助対象経費×間接補助率</t>
    <rPh sb="1" eb="3">
      <t>カンセツ</t>
    </rPh>
    <rPh sb="3" eb="5">
      <t>ホジョ</t>
    </rPh>
    <rPh sb="5" eb="7">
      <t>タイショウ</t>
    </rPh>
    <rPh sb="7" eb="9">
      <t>ケイヒ</t>
    </rPh>
    <rPh sb="10" eb="12">
      <t>カンセツ</t>
    </rPh>
    <rPh sb="12" eb="14">
      <t>ホジョ</t>
    </rPh>
    <rPh sb="14" eb="15">
      <t>リツ</t>
    </rPh>
    <phoneticPr fontId="2"/>
  </si>
  <si>
    <t>→間接補助金額の千円以下切り捨て</t>
    <rPh sb="1" eb="5">
      <t>カンセツホジョ</t>
    </rPh>
    <rPh sb="5" eb="7">
      <t>キンガク</t>
    </rPh>
    <rPh sb="8" eb="12">
      <t>センエンイカ</t>
    </rPh>
    <rPh sb="12" eb="13">
      <t>キ</t>
    </rPh>
    <rPh sb="14" eb="15">
      <t>ス</t>
    </rPh>
    <phoneticPr fontId="2"/>
  </si>
  <si>
    <t>補助金</t>
    <rPh sb="0" eb="3">
      <t>ホジョキン</t>
    </rPh>
    <phoneticPr fontId="2"/>
  </si>
  <si>
    <r>
      <t>注１　補助金は事業完了後にお支払することになります。</t>
    </r>
    <r>
      <rPr>
        <b/>
        <u/>
        <sz val="16"/>
        <rFont val="ＭＳ 明朝"/>
        <family val="1"/>
        <charset val="128"/>
      </rPr>
      <t>それまでの</t>
    </r>
    <r>
      <rPr>
        <sz val="16"/>
        <rFont val="ＭＳ 明朝"/>
        <family val="1"/>
        <charset val="128"/>
      </rPr>
      <t>資金計画を記載してください。</t>
    </r>
    <rPh sb="3" eb="6">
      <t>ホジョキン</t>
    </rPh>
    <rPh sb="9" eb="11">
      <t>カンリョウ</t>
    </rPh>
    <rPh sb="31" eb="33">
      <t>シキン</t>
    </rPh>
    <rPh sb="33" eb="35">
      <t>ケイカク</t>
    </rPh>
    <rPh sb="36" eb="38">
      <t>キサイ</t>
    </rPh>
    <phoneticPr fontId="2"/>
  </si>
  <si>
    <t>補助事業に要する経費【A】</t>
    <rPh sb="0" eb="2">
      <t>ホジョ</t>
    </rPh>
    <phoneticPr fontId="2"/>
  </si>
  <si>
    <t>補助対象経費【A-B】</t>
    <rPh sb="0" eb="2">
      <t>ホジョ</t>
    </rPh>
    <phoneticPr fontId="2"/>
  </si>
  <si>
    <t>補助率</t>
    <rPh sb="0" eb="2">
      <t>ホジョ</t>
    </rPh>
    <rPh sb="2" eb="3">
      <t>リツ</t>
    </rPh>
    <phoneticPr fontId="2"/>
  </si>
  <si>
    <t>補助金交付申請額</t>
    <rPh sb="0" eb="3">
      <t>ホジョキン</t>
    </rPh>
    <phoneticPr fontId="2"/>
  </si>
  <si>
    <t>補助事業に要する経費</t>
    <rPh sb="0" eb="2">
      <t>ホジョ</t>
    </rPh>
    <rPh sb="8" eb="10">
      <t>ケイヒ</t>
    </rPh>
    <phoneticPr fontId="2"/>
  </si>
  <si>
    <t>補助対象経費</t>
    <rPh sb="0" eb="2">
      <t>ホジョ</t>
    </rPh>
    <rPh sb="4" eb="6">
      <t>ケイヒ</t>
    </rPh>
    <phoneticPr fontId="2"/>
  </si>
  <si>
    <t>注７　「補助事業に要する経費」：「数量」×「単価」＋「消費税」の自動計算による</t>
    <rPh sb="4" eb="6">
      <t>ホジョ</t>
    </rPh>
    <rPh sb="17" eb="19">
      <t>スウリョウ</t>
    </rPh>
    <rPh sb="22" eb="24">
      <t>タンカ</t>
    </rPh>
    <rPh sb="27" eb="30">
      <t>ショウヒゼイ</t>
    </rPh>
    <rPh sb="32" eb="34">
      <t>ジドウ</t>
    </rPh>
    <rPh sb="34" eb="36">
      <t>ケイサン</t>
    </rPh>
    <phoneticPr fontId="2"/>
  </si>
  <si>
    <t>別紙３</t>
    <phoneticPr fontId="2"/>
  </si>
  <si>
    <t>その他経費</t>
    <rPh sb="2" eb="5">
      <t>タケイヒ</t>
    </rPh>
    <phoneticPr fontId="2"/>
  </si>
  <si>
    <t>その他経費</t>
    <rPh sb="2" eb="3">
      <t>タ</t>
    </rPh>
    <rPh sb="3" eb="5">
      <t>ケイヒ</t>
    </rPh>
    <phoneticPr fontId="2"/>
  </si>
  <si>
    <t>　　　　　　　　　直近決算期において、三菱マヒンドラ農機㈱又はリョーノーファクトリー株式会社と</t>
    <rPh sb="9" eb="14">
      <t>チョッキンケッサンキ</t>
    </rPh>
    <rPh sb="19" eb="21">
      <t>ミツビシ</t>
    </rPh>
    <rPh sb="26" eb="28">
      <t>ノウキ</t>
    </rPh>
    <rPh sb="29" eb="30">
      <t>マタ</t>
    </rPh>
    <rPh sb="42" eb="46">
      <t>カブシキガイシャ</t>
    </rPh>
    <phoneticPr fontId="2"/>
  </si>
  <si>
    <t>　　　　　　　　　直接・間接的に売上全体の5％以上の取引を有する・・「3/4」をプルダウンより選択</t>
    <rPh sb="9" eb="11">
      <t>チョクセツ</t>
    </rPh>
    <rPh sb="12" eb="15">
      <t>カンセツテキ</t>
    </rPh>
    <rPh sb="16" eb="20">
      <t>ウリアゲゼンタイ</t>
    </rPh>
    <rPh sb="23" eb="25">
      <t>イジョウ</t>
    </rPh>
    <rPh sb="26" eb="28">
      <t>トリヒキ</t>
    </rPh>
    <rPh sb="29" eb="30">
      <t>ユウ</t>
    </rPh>
    <rPh sb="47" eb="49">
      <t>センタク</t>
    </rPh>
    <phoneticPr fontId="2"/>
  </si>
  <si>
    <t>様式第１号（第５条関係）</t>
    <phoneticPr fontId="2"/>
  </si>
  <si>
    <t>日</t>
    <rPh sb="0" eb="1">
      <t>ニチ</t>
    </rPh>
    <phoneticPr fontId="2"/>
  </si>
  <si>
    <t>月</t>
    <rPh sb="0" eb="1">
      <t>ツキ</t>
    </rPh>
    <phoneticPr fontId="2"/>
  </si>
  <si>
    <t>年</t>
    <rPh sb="0" eb="1">
      <t>ネン</t>
    </rPh>
    <phoneticPr fontId="2"/>
  </si>
  <si>
    <t>令和</t>
    <rPh sb="0" eb="2">
      <t>レイワ</t>
    </rPh>
    <phoneticPr fontId="2"/>
  </si>
  <si>
    <t>島根県知事　　　　　　　　様</t>
    <phoneticPr fontId="2"/>
  </si>
  <si>
    <t>※登記簿上の本社所在地をご記載ください</t>
    <phoneticPr fontId="2"/>
  </si>
  <si>
    <t>名　称</t>
    <rPh sb="0" eb="1">
      <t>ナ</t>
    </rPh>
    <rPh sb="2" eb="3">
      <t>ショウ</t>
    </rPh>
    <phoneticPr fontId="2"/>
  </si>
  <si>
    <t>担当者　職名・氏名</t>
    <phoneticPr fontId="2"/>
  </si>
  <si>
    <t>電話番号</t>
    <rPh sb="0" eb="4">
      <t>デンワバンゴウ</t>
    </rPh>
    <phoneticPr fontId="2"/>
  </si>
  <si>
    <t>E-mail</t>
    <phoneticPr fontId="2"/>
  </si>
  <si>
    <t>ものづくり産業生産プロセス変革等支援事業（エネルギー価格・物価高騰対策分）補助金
交付申請書及び誓約書</t>
    <phoneticPr fontId="2"/>
  </si>
  <si>
    <t>記</t>
    <rPh sb="0" eb="1">
      <t>シル</t>
    </rPh>
    <phoneticPr fontId="2"/>
  </si>
  <si>
    <t>１．添付書類</t>
    <rPh sb="2" eb="6">
      <t>テンプ</t>
    </rPh>
    <phoneticPr fontId="2"/>
  </si>
  <si>
    <t>（企業案内・パンフレット等、貸借対照表、損益計算書、製造原価報告書、販管費内訳書、個別注記表）</t>
  </si>
  <si>
    <t>（支出経費の見積書、導入する設備のパンフレット、改修工事の仕様、工事図面など）</t>
  </si>
  <si>
    <t>・補助事業計画書等　別紙１～４のとおり</t>
    <phoneticPr fontId="2"/>
  </si>
  <si>
    <t>・法人の登記事項証明書又は定款の写し</t>
    <phoneticPr fontId="2"/>
  </si>
  <si>
    <t>・投資内容の詳細が確認できる資料</t>
    <phoneticPr fontId="2"/>
  </si>
  <si>
    <t>・全税目について未納・滞納がないことの納税証明書（県税）</t>
    <phoneticPr fontId="2"/>
  </si>
  <si>
    <t>・パートナーシップ構築宣言登録（申請済み）事業者であることが確認できる資料</t>
    <phoneticPr fontId="2"/>
  </si>
  <si>
    <t>２．ものづくり産業生産プロセス変革等支援事業（エネルギー価格・物価高騰対策分）補助金</t>
    <phoneticPr fontId="2"/>
  </si>
  <si>
    <t>の交付を受ける者として不適当な者</t>
    <phoneticPr fontId="2"/>
  </si>
  <si>
    <t>（１）法人等（個人、法人又は団体をいう。）が、暴力団（暴力団員による不当な行為の防止等に関する法律（令和３年法律第
　　　７７号）第２条第２号に規定する暴力団をいう。以下同じ。）であるとき又は法人等の役員等（個人である場合はその
　　　者、法人である場合は役員又は支店若しくは営業所（常時契約を締結する事務所をいう。）の代表者、団体である場合は
　　　代表者、理事等、その他経営に実質的に関与している者をいう。以下同じ。）が、暴力団員（同法第２条第６号に規定す
　　　る暴力団員をいう。以下同じ。）であるとき
（２）役員等が、自己、自社若しくは第三者の不正の利益を図る目的又は第三者に損害を加える目的をもって、暴力団又は暴力
　　　団員を利用するなどしているとき
（３）役員等が、暴力団又は暴力団員に対して、資金等を供給し、又は便宜を供与するなど直接的あるいは積極的に暴力団の維
　　　持、運営に協力し、若しくは関与しているとき
（４）役員等が、暴力団又は暴力団員であることを知りながらこれと社会的に非難されるべき関係を有しているとき</t>
    <phoneticPr fontId="2"/>
  </si>
  <si>
    <t>様式第１号</t>
    <phoneticPr fontId="2"/>
  </si>
  <si>
    <t>別紙１</t>
    <rPh sb="0" eb="2">
      <t>ベッシ</t>
    </rPh>
    <phoneticPr fontId="2"/>
  </si>
  <si>
    <t>事　業　計　画　書</t>
    <rPh sb="0" eb="1">
      <t>コト</t>
    </rPh>
    <rPh sb="2" eb="3">
      <t>ギョウ</t>
    </rPh>
    <rPh sb="4" eb="5">
      <t>ケイ</t>
    </rPh>
    <rPh sb="6" eb="7">
      <t>ガ</t>
    </rPh>
    <rPh sb="8" eb="9">
      <t>ショ</t>
    </rPh>
    <phoneticPr fontId="2"/>
  </si>
  <si>
    <t>１　申請者の概要</t>
    <rPh sb="2" eb="5">
      <t>シンセイシャ</t>
    </rPh>
    <rPh sb="6" eb="8">
      <t>ガイヨウ</t>
    </rPh>
    <phoneticPr fontId="2"/>
  </si>
  <si>
    <t>補助金の交付対象者要件（当てはまるところにチェック）</t>
    <phoneticPr fontId="2"/>
  </si>
  <si>
    <t>取引状況</t>
    <rPh sb="0" eb="4">
      <t>トリヒキジョウキョウ</t>
    </rPh>
    <phoneticPr fontId="2"/>
  </si>
  <si>
    <t>対象事業
※該当する項目に☑</t>
    <rPh sb="0" eb="4">
      <t>タイショウジギョウ</t>
    </rPh>
    <phoneticPr fontId="2"/>
  </si>
  <si>
    <t>中小企業者</t>
    <rPh sb="0" eb="5">
      <t>チュウショウキギョウシャ</t>
    </rPh>
    <phoneticPr fontId="2"/>
  </si>
  <si>
    <t>業種</t>
    <rPh sb="0" eb="2">
      <t>ギョウシュ</t>
    </rPh>
    <phoneticPr fontId="2"/>
  </si>
  <si>
    <t>決算書
（直近2期分）</t>
    <phoneticPr fontId="2"/>
  </si>
  <si>
    <t>県税納税
証明書</t>
    <phoneticPr fontId="2"/>
  </si>
  <si>
    <t>雇用関係</t>
    <phoneticPr fontId="2"/>
  </si>
  <si>
    <t>必須項目</t>
    <phoneticPr fontId="2"/>
  </si>
  <si>
    <t>今回の申請内容と重複または関連する内容での、県等の補助金等の実績説明（申請中の案件を含む）</t>
    <phoneticPr fontId="2"/>
  </si>
  <si>
    <t>交付要綱等の
確認</t>
    <phoneticPr fontId="2"/>
  </si>
  <si>
    <t>事前着手</t>
    <phoneticPr fontId="2"/>
  </si>
  <si>
    <t>要件</t>
    <phoneticPr fontId="2"/>
  </si>
  <si>
    <t>省人化・自動化を進めていく事業</t>
    <phoneticPr fontId="2"/>
  </si>
  <si>
    <t>多能工化に向けた人材育成システムの整備やそれに伴い工程を変更する事業</t>
    <phoneticPr fontId="2"/>
  </si>
  <si>
    <t>生産量の増加を図るための事業</t>
    <phoneticPr fontId="2"/>
  </si>
  <si>
    <t>新たな事業、取引先若しくは市場への参入、又は新製品を開発するための事業</t>
    <phoneticPr fontId="2"/>
  </si>
  <si>
    <t>中小企業基本法(昭和38年法律第154号)第2条に定義する中小企業者</t>
    <phoneticPr fontId="2"/>
  </si>
  <si>
    <t>※みなし大企業を除く</t>
    <phoneticPr fontId="2"/>
  </si>
  <si>
    <t>上記のうち、小規模事業者（製造業）</t>
    <phoneticPr fontId="2"/>
  </si>
  <si>
    <t>貸借対照表</t>
    <rPh sb="0" eb="5">
      <t>タイシャクタイショウヒョウ</t>
    </rPh>
    <phoneticPr fontId="2"/>
  </si>
  <si>
    <t>個別注記表</t>
    <rPh sb="0" eb="5">
      <t>コベツチュウキヒョウ</t>
    </rPh>
    <phoneticPr fontId="2"/>
  </si>
  <si>
    <t>損益計算書</t>
    <rPh sb="0" eb="5">
      <t>ソンエキケイサンショ</t>
    </rPh>
    <phoneticPr fontId="2"/>
  </si>
  <si>
    <t>製造原価報告書</t>
    <rPh sb="0" eb="4">
      <t>セイゾウゲンカ</t>
    </rPh>
    <rPh sb="4" eb="7">
      <t>ホウコクショ</t>
    </rPh>
    <phoneticPr fontId="2"/>
  </si>
  <si>
    <t>販管費内訳書</t>
    <rPh sb="0" eb="3">
      <t>ハンカンヒ</t>
    </rPh>
    <rPh sb="3" eb="6">
      <t>ウチワケショ</t>
    </rPh>
    <phoneticPr fontId="2"/>
  </si>
  <si>
    <t>県税、消費税及び地方消費税を滞納していない企業</t>
    <phoneticPr fontId="2"/>
  </si>
  <si>
    <t>従業員名簿（別紙４）</t>
    <phoneticPr fontId="2"/>
  </si>
  <si>
    <t>「パートナーシップ構築宣言」を行っている（もしくは登録申請中）</t>
    <phoneticPr fontId="2"/>
  </si>
  <si>
    <t>チェック後、①～⑦に詳細を記載すること。</t>
    <phoneticPr fontId="2"/>
  </si>
  <si>
    <t>今回の申請内容と重複する内容で、申請中の補助金等がある。</t>
    <phoneticPr fontId="2"/>
  </si>
  <si>
    <t>今回の申請内容と関連する工程に関して、交付決定済みまたは申請中の補助金等がある。</t>
    <phoneticPr fontId="2"/>
  </si>
  <si>
    <t>④補助金等の交付機関</t>
  </si>
  <si>
    <t>⑤補助金額</t>
  </si>
  <si>
    <t>⑥本事業との相違点</t>
  </si>
  <si>
    <t>⑦事業成果</t>
  </si>
  <si>
    <t>補助事業に要する経費</t>
    <phoneticPr fontId="2"/>
  </si>
  <si>
    <t>補助金交付申請額</t>
    <phoneticPr fontId="2"/>
  </si>
  <si>
    <t>円</t>
    <rPh sb="0" eb="1">
      <t>エン</t>
    </rPh>
    <phoneticPr fontId="2"/>
  </si>
  <si>
    <t>ものづくり産業生産プロセス変革等支援事業（エネルギー価格・物価高騰対策分）補助金交付要綱及び公募要領を確認した。</t>
    <phoneticPr fontId="2"/>
  </si>
  <si>
    <t>事前着手承認申請を行った。</t>
    <phoneticPr fontId="2"/>
  </si>
  <si>
    <t>（事業開始日：</t>
    <rPh sb="1" eb="6">
      <t>ジギョウカイシビ</t>
    </rPh>
    <phoneticPr fontId="2"/>
  </si>
  <si>
    <t>日）</t>
    <rPh sb="0" eb="1">
      <t>ニチ</t>
    </rPh>
    <phoneticPr fontId="2"/>
  </si>
  <si>
    <t>補助期間を含む3年の事業計画を策定し、その事業計画期間において、下記のいずれも達成すること</t>
    <phoneticPr fontId="2"/>
  </si>
  <si>
    <t>①事業者全体の付加価値額を年率平均3%以上増加させること(基準年度比)</t>
  </si>
  <si>
    <t>②給与支給総額を年率平均1%以上増加させること(基準年度比)</t>
  </si>
  <si>
    <t>③申請時における従業員数を設備導入翌年度末において維持していること（必須要件）</t>
  </si>
  <si>
    <t>２　補助事業の内容</t>
    <phoneticPr fontId="2"/>
  </si>
  <si>
    <t>（１）事業の概要</t>
    <rPh sb="3" eb="5">
      <t>ジギョウ</t>
    </rPh>
    <rPh sb="6" eb="8">
      <t>ガイヨウ</t>
    </rPh>
    <phoneticPr fontId="2"/>
  </si>
  <si>
    <t>①事業名：</t>
    <rPh sb="1" eb="4">
      <t>ジギョウメイ</t>
    </rPh>
    <phoneticPr fontId="2"/>
  </si>
  <si>
    <t>②事業概要</t>
    <rPh sb="1" eb="5">
      <t>ジギョウガイヨウ</t>
    </rPh>
    <phoneticPr fontId="2"/>
  </si>
  <si>
    <r>
      <t>※事業目的・導入設備・取組内容・期待効果について</t>
    </r>
    <r>
      <rPr>
        <b/>
        <sz val="9"/>
        <color theme="1"/>
        <rFont val="ＭＳ 明朝"/>
        <family val="1"/>
        <charset val="128"/>
      </rPr>
      <t>200字程度</t>
    </r>
    <r>
      <rPr>
        <sz val="9"/>
        <color theme="1"/>
        <rFont val="ＭＳ 明朝"/>
        <family val="1"/>
        <charset val="128"/>
      </rPr>
      <t>で記載してください</t>
    </r>
    <phoneticPr fontId="2"/>
  </si>
  <si>
    <t>※設備導入場所の住所をご記入ください。</t>
    <phoneticPr fontId="2"/>
  </si>
  <si>
    <t>（２）事業内容</t>
    <phoneticPr fontId="2"/>
  </si>
  <si>
    <t>①企業・製品・技術・既存事業等の概要</t>
    <phoneticPr fontId="2"/>
  </si>
  <si>
    <t>②自社の現状分析</t>
    <phoneticPr fontId="2"/>
  </si>
  <si>
    <t>※外部環境・内部環境と問題認識など</t>
    <phoneticPr fontId="2"/>
  </si>
  <si>
    <t>③エネルギー価格・物価高騰の影響</t>
    <phoneticPr fontId="2"/>
  </si>
  <si>
    <t>※御社が受けているエネルギー価格・物価高騰の影響の具体的な内容について記載</t>
    <phoneticPr fontId="2"/>
  </si>
  <si>
    <t>④当事業での具体的な取り組み内容</t>
    <phoneticPr fontId="2"/>
  </si>
  <si>
    <t>※現状の工程、補助事業の目的達成を目指し導入する設備等の概要・特長の内容を記載</t>
    <phoneticPr fontId="2"/>
  </si>
  <si>
    <t>⑤当事業の実施体制（事業に関わる担当者の氏名・所属・役職・役割等）</t>
    <phoneticPr fontId="2"/>
  </si>
  <si>
    <t>氏名</t>
    <rPh sb="0" eb="2">
      <t>シメイ</t>
    </rPh>
    <phoneticPr fontId="2"/>
  </si>
  <si>
    <t>所属</t>
    <rPh sb="0" eb="2">
      <t>ショゾク</t>
    </rPh>
    <phoneticPr fontId="2"/>
  </si>
  <si>
    <t>役職</t>
    <rPh sb="0" eb="2">
      <t>ヤクショク</t>
    </rPh>
    <phoneticPr fontId="2"/>
  </si>
  <si>
    <t>役割</t>
    <rPh sb="0" eb="2">
      <t>ヤクワリ</t>
    </rPh>
    <phoneticPr fontId="2"/>
  </si>
  <si>
    <t>※適宜、欄を追加（変更・削除）して記載ください</t>
    <phoneticPr fontId="2"/>
  </si>
  <si>
    <t>⑥当事業の実施スケジュール</t>
    <phoneticPr fontId="2"/>
  </si>
  <si>
    <t>※●・➡などを用いてガントチャート形式で実際の取り組みスケジュールを記載してください。</t>
    <phoneticPr fontId="2"/>
  </si>
  <si>
    <t>実施項目</t>
    <rPh sb="0" eb="4">
      <t>ジッシコウモク</t>
    </rPh>
    <phoneticPr fontId="2"/>
  </si>
  <si>
    <t>実施時期</t>
    <rPh sb="0" eb="4">
      <t>ジッシジキ</t>
    </rPh>
    <phoneticPr fontId="2"/>
  </si>
  <si>
    <t>5月</t>
  </si>
  <si>
    <t>6月</t>
  </si>
  <si>
    <t>7月</t>
  </si>
  <si>
    <t>8月</t>
  </si>
  <si>
    <t>9月</t>
  </si>
  <si>
    <t>10月</t>
  </si>
  <si>
    <t>11月</t>
  </si>
  <si>
    <t>12月</t>
  </si>
  <si>
    <t>1月</t>
  </si>
  <si>
    <t>（３）事業目標</t>
    <phoneticPr fontId="2"/>
  </si>
  <si>
    <t>※期待する効果を定量・定性的に記載</t>
    <phoneticPr fontId="2"/>
  </si>
  <si>
    <t>（４）経営目標</t>
    <phoneticPr fontId="2"/>
  </si>
  <si>
    <t>③事業実施場所：島根県</t>
    <phoneticPr fontId="2"/>
  </si>
  <si>
    <t>（業種：</t>
    <phoneticPr fontId="2"/>
  </si>
  <si>
    <t>製造業　　</t>
    <rPh sb="0" eb="3">
      <t>セイゾウギョウ</t>
    </rPh>
    <phoneticPr fontId="2"/>
  </si>
  <si>
    <t>）</t>
    <phoneticPr fontId="2"/>
  </si>
  <si>
    <t>申請時の全従業員数</t>
    <rPh sb="0" eb="3">
      <t>シンセイジ</t>
    </rPh>
    <rPh sb="4" eb="9">
      <t>ゼンジュウギョウインスウ</t>
    </rPh>
    <phoneticPr fontId="2"/>
  </si>
  <si>
    <t>人（内常用従業員数</t>
    <rPh sb="0" eb="1">
      <t>ニン</t>
    </rPh>
    <rPh sb="2" eb="9">
      <t>ウチジョウヨウジュウギョウインスウ</t>
    </rPh>
    <phoneticPr fontId="2"/>
  </si>
  <si>
    <t>人）</t>
    <rPh sb="0" eb="1">
      <t>ニン</t>
    </rPh>
    <phoneticPr fontId="2"/>
  </si>
  <si>
    <t>（単位：千円）</t>
    <rPh sb="1" eb="3">
      <t>タンイ</t>
    </rPh>
    <rPh sb="4" eb="6">
      <t>センエン</t>
    </rPh>
    <phoneticPr fontId="2"/>
  </si>
  <si>
    <t>基準年度</t>
    <rPh sb="0" eb="4">
      <t>キジュンネンド</t>
    </rPh>
    <phoneticPr fontId="2"/>
  </si>
  <si>
    <t>計画第1期</t>
    <rPh sb="0" eb="3">
      <t>ケイカクダイ</t>
    </rPh>
    <rPh sb="4" eb="5">
      <t>キ</t>
    </rPh>
    <phoneticPr fontId="2"/>
  </si>
  <si>
    <t>計画第2期</t>
    <rPh sb="0" eb="3">
      <t>ケイカクダイ</t>
    </rPh>
    <rPh sb="4" eb="5">
      <t>キ</t>
    </rPh>
    <phoneticPr fontId="2"/>
  </si>
  <si>
    <t>計画第3期</t>
    <rPh sb="0" eb="3">
      <t>ケイカクダイ</t>
    </rPh>
    <rPh sb="4" eb="5">
      <t>キ</t>
    </rPh>
    <phoneticPr fontId="2"/>
  </si>
  <si>
    <t>1 売上</t>
    <phoneticPr fontId="2"/>
  </si>
  <si>
    <t>2 売上原価</t>
    <phoneticPr fontId="2"/>
  </si>
  <si>
    <r>
      <t xml:space="preserve">4 </t>
    </r>
    <r>
      <rPr>
        <sz val="7"/>
        <color theme="1"/>
        <rFont val="ＭＳ 明朝"/>
        <family val="1"/>
        <charset val="128"/>
      </rPr>
      <t>販売費及び一般管理費</t>
    </r>
    <phoneticPr fontId="2"/>
  </si>
  <si>
    <t>5 営業利益 (3-4)</t>
    <phoneticPr fontId="2"/>
  </si>
  <si>
    <t>7 給与支給総額</t>
    <phoneticPr fontId="2"/>
  </si>
  <si>
    <r>
      <t xml:space="preserve">6 </t>
    </r>
    <r>
      <rPr>
        <sz val="9"/>
        <color theme="1"/>
        <rFont val="ＭＳ 明朝"/>
        <family val="1"/>
        <charset val="128"/>
      </rPr>
      <t>人件費(2、4の内)</t>
    </r>
    <phoneticPr fontId="2"/>
  </si>
  <si>
    <r>
      <t xml:space="preserve">9 </t>
    </r>
    <r>
      <rPr>
        <sz val="7"/>
        <color theme="1"/>
        <rFont val="ＭＳ 明朝"/>
        <family val="1"/>
        <charset val="128"/>
      </rPr>
      <t>減価償却費 (2.4の内)</t>
    </r>
    <phoneticPr fontId="2"/>
  </si>
  <si>
    <r>
      <t xml:space="preserve">10 </t>
    </r>
    <r>
      <rPr>
        <sz val="8"/>
        <color theme="1"/>
        <rFont val="ＭＳ 明朝"/>
        <family val="1"/>
        <charset val="128"/>
      </rPr>
      <t>付加価値額 (5+6+9)</t>
    </r>
    <phoneticPr fontId="2"/>
  </si>
  <si>
    <r>
      <t xml:space="preserve">8 </t>
    </r>
    <r>
      <rPr>
        <sz val="8"/>
        <color theme="1"/>
        <rFont val="ＭＳ 明朝"/>
        <family val="1"/>
        <charset val="128"/>
      </rPr>
      <t>給与支給総額増加率</t>
    </r>
    <phoneticPr fontId="2"/>
  </si>
  <si>
    <r>
      <t xml:space="preserve">13 </t>
    </r>
    <r>
      <rPr>
        <sz val="6"/>
        <color theme="1"/>
        <rFont val="ＭＳ 明朝"/>
        <family val="1"/>
        <charset val="128"/>
      </rPr>
      <t>1人当り付加価値額(10 /12)</t>
    </r>
    <phoneticPr fontId="2"/>
  </si>
  <si>
    <r>
      <t xml:space="preserve">3 </t>
    </r>
    <r>
      <rPr>
        <sz val="9"/>
        <color theme="1"/>
        <rFont val="ＭＳ 明朝"/>
        <family val="1"/>
        <charset val="128"/>
      </rPr>
      <t>売上総利益 (1-2)</t>
    </r>
    <phoneticPr fontId="2"/>
  </si>
  <si>
    <t>（●年●月）</t>
    <phoneticPr fontId="2"/>
  </si>
  <si>
    <t>（●年●月）
設備導入年度</t>
    <phoneticPr fontId="2"/>
  </si>
  <si>
    <t>※設備導入年度を「計画第1期」としてください。</t>
    <phoneticPr fontId="2"/>
  </si>
  <si>
    <t>※「基準年度」には申請締切日から６か月前の日以降の決算の実績値（実績値が確定し
  ていない場合は見込値）に基づく数値をご記入ください。但し、基準年度内に当該
  事業に係る設備導入の計画がある場合は、その前期の実績値をご記入ください。</t>
    <phoneticPr fontId="2"/>
  </si>
  <si>
    <t>※給与支給総額を年率平均1％以上増加させる必要があります。</t>
    <phoneticPr fontId="2"/>
  </si>
  <si>
    <t>※「常用従業員数」と「別紙4：従業員名簿」の人数は一致させてください。</t>
    <phoneticPr fontId="2"/>
  </si>
  <si>
    <t>※ 　必要に応じて別紙を用いること。</t>
    <phoneticPr fontId="2"/>
  </si>
  <si>
    <t>判定</t>
    <rPh sb="0" eb="2">
      <t>ハンテイ</t>
    </rPh>
    <phoneticPr fontId="2"/>
  </si>
  <si>
    <t>3期平均</t>
    <rPh sb="1" eb="2">
      <t>キ</t>
    </rPh>
    <rPh sb="2" eb="4">
      <t>ヘイキン</t>
    </rPh>
    <phoneticPr fontId="2"/>
  </si>
  <si>
    <t>エラーチェック</t>
    <phoneticPr fontId="2"/>
  </si>
  <si>
    <t>備考
（法定耐用年数）</t>
    <rPh sb="4" eb="10">
      <t>ホウテイタイヨウネンスウ</t>
    </rPh>
    <phoneticPr fontId="2"/>
  </si>
  <si>
    <t>■定性・定量効果</t>
    <rPh sb="1" eb="3">
      <t>テイセイ</t>
    </rPh>
    <rPh sb="4" eb="8">
      <t>テイリョウコウカ</t>
    </rPh>
    <phoneticPr fontId="2"/>
  </si>
  <si>
    <t>【項目】</t>
    <rPh sb="1" eb="3">
      <t>コウモク</t>
    </rPh>
    <phoneticPr fontId="2"/>
  </si>
  <si>
    <t>【事業前】</t>
    <rPh sb="1" eb="4">
      <t>ジギョウマエ</t>
    </rPh>
    <phoneticPr fontId="2"/>
  </si>
  <si>
    <t>【事業後】</t>
    <rPh sb="1" eb="4">
      <t>ジギョウゴ</t>
    </rPh>
    <phoneticPr fontId="2"/>
  </si>
  <si>
    <t>発注</t>
    <rPh sb="0" eb="2">
      <t>ハッチュウ</t>
    </rPh>
    <phoneticPr fontId="2"/>
  </si>
  <si>
    <t>納品</t>
    <rPh sb="0" eb="2">
      <t>ノウヒン</t>
    </rPh>
    <phoneticPr fontId="2"/>
  </si>
  <si>
    <t>効果検証</t>
    <rPh sb="0" eb="4">
      <t>コウカケンショウ</t>
    </rPh>
    <phoneticPr fontId="2"/>
  </si>
  <si>
    <t>実績報告</t>
    <rPh sb="0" eb="4">
      <t>ジッセキホウコク</t>
    </rPh>
    <phoneticPr fontId="2"/>
  </si>
  <si>
    <t>直近決算期において、三菱マヒンドラ農機㈱又はリョーノーファクトリー㈱と直接・間接的に5％以上有する（別に定める確認資料を提出ください。）</t>
    <rPh sb="50" eb="51">
      <t>ベツ</t>
    </rPh>
    <rPh sb="52" eb="53">
      <t>サダ</t>
    </rPh>
    <rPh sb="55" eb="57">
      <t>カクニン</t>
    </rPh>
    <rPh sb="60" eb="62">
      <t>テイシュツ</t>
    </rPh>
    <phoneticPr fontId="2"/>
  </si>
  <si>
    <t>□</t>
  </si>
  <si>
    <t>→3,000万円を超えないようにしている</t>
    <rPh sb="6" eb="8">
      <t>マンエン</t>
    </rPh>
    <rPh sb="9" eb="10">
      <t>コ</t>
    </rPh>
    <phoneticPr fontId="2"/>
  </si>
  <si>
    <t>・会社の概要及び決算書直近２期分</t>
    <phoneticPr fontId="2"/>
  </si>
  <si>
    <t>←自動で反映されます</t>
    <rPh sb="1" eb="3">
      <t>ジドウ</t>
    </rPh>
    <rPh sb="4" eb="6">
      <t>ハンエイ</t>
    </rPh>
    <phoneticPr fontId="2"/>
  </si>
  <si>
    <t>※従業員数　</t>
    <rPh sb="1" eb="4">
      <t>ジュウギョウイン</t>
    </rPh>
    <rPh sb="4" eb="5">
      <t>スウ</t>
    </rPh>
    <phoneticPr fontId="2"/>
  </si>
  <si>
    <t>代表者　職名・氏名</t>
    <rPh sb="0" eb="3">
      <t>ダイヒョウシャ</t>
    </rPh>
    <rPh sb="4" eb="6">
      <t>ショクメイ</t>
    </rPh>
    <rPh sb="7" eb="9">
      <t>シメイ</t>
    </rPh>
    <phoneticPr fontId="2"/>
  </si>
  <si>
    <t>人</t>
    <rPh sb="0" eb="1">
      <t>ニン</t>
    </rPh>
    <phoneticPr fontId="2"/>
  </si>
  <si>
    <t>※適宜枠を拡大しご使用ください。図、写真、グラフ等を用いても構いません。</t>
    <rPh sb="1" eb="3">
      <t>テキギ</t>
    </rPh>
    <rPh sb="3" eb="4">
      <t>ワク</t>
    </rPh>
    <rPh sb="5" eb="7">
      <t>カクダイ</t>
    </rPh>
    <rPh sb="9" eb="11">
      <t>シヨウ</t>
    </rPh>
    <rPh sb="26" eb="27">
      <t>モチ</t>
    </rPh>
    <rPh sb="30" eb="31">
      <t>カマ</t>
    </rPh>
    <phoneticPr fontId="2"/>
  </si>
  <si>
    <t>申請者　　</t>
    <phoneticPr fontId="2"/>
  </si>
  <si>
    <t>住　所　</t>
    <phoneticPr fontId="2"/>
  </si>
  <si>
    <t>※決算期から6ヶ月以上経過している場合は、直近の試算表を合わせて添付すること。</t>
    <rPh sb="24" eb="26">
      <t>シサン</t>
    </rPh>
    <rPh sb="26" eb="27">
      <t>ヒョウ</t>
    </rPh>
    <rPh sb="28" eb="29">
      <t>ア</t>
    </rPh>
    <rPh sb="32" eb="34">
      <t>テンプ</t>
    </rPh>
    <phoneticPr fontId="2"/>
  </si>
  <si>
    <t>※「人件費」は従業員や役員に支払う給料、賃金、賞与のほか、各種手当（残業手当、休日出勤手当、職務手当、地域手当、家族（扶養）手当、住宅手当等）の合計に、退職手当、福利厚生費を足したものになります。「給与支給総額」とは、人件費から退職手当、福利厚生費等給与所得に当たらないものを差し引いたものになります。</t>
    <phoneticPr fontId="2"/>
  </si>
  <si>
    <t>※付加価値増加率（最終年度の付加価値額÷基準年度の付加価値額）が年率平均3％以上（3年計画で9％）となる必要があります。</t>
    <phoneticPr fontId="2"/>
  </si>
  <si>
    <r>
      <t>　ものづくり産業生産プロセス変革等支援事業（エネルギー価格・物価高騰対策分）補助金交付要綱第５条の規定により、下記のとおりものづくり産業生産プロセス変革等支援事業（エネルギー価格・物価高騰対策分）補助金の交付を申請します。
　また、当社はものづくり産業生産プロセス変革等支援事業（エネルギー価格・物価高騰対策分）補助金の交付を受ける者として下記２に定める不適当な者のいずれにも該当</t>
    </r>
    <r>
      <rPr>
        <sz val="10"/>
        <rFont val="ＭＳ 明朝"/>
        <family val="1"/>
        <charset val="128"/>
      </rPr>
      <t>しないこと、さらに本申請に係る全ての提出資料について、虚偽の内容が含まれていないことを誓約します。</t>
    </r>
    <r>
      <rPr>
        <sz val="10"/>
        <color theme="1"/>
        <rFont val="ＭＳ 明朝"/>
        <family val="1"/>
        <charset val="128"/>
      </rPr>
      <t xml:space="preserve">
　この誓約が虚偽であり、</t>
    </r>
    <r>
      <rPr>
        <sz val="10"/>
        <rFont val="ＭＳ 明朝"/>
        <family val="1"/>
        <charset val="128"/>
      </rPr>
      <t>また</t>
    </r>
    <r>
      <rPr>
        <sz val="10"/>
        <color theme="1"/>
        <rFont val="ＭＳ 明朝"/>
        <family val="1"/>
        <charset val="128"/>
      </rPr>
      <t>はこの誓約に反したことにより、当方が不利益を被ることとなっても、異議は一切申し立てません。</t>
    </r>
    <rPh sb="199" eb="202">
      <t>ホンシンセイ</t>
    </rPh>
    <rPh sb="203" eb="204">
      <t>カカ</t>
    </rPh>
    <rPh sb="205" eb="206">
      <t>スベ</t>
    </rPh>
    <rPh sb="208" eb="212">
      <t>テイシュツシリョウ</t>
    </rPh>
    <rPh sb="217" eb="219">
      <t>キョギ</t>
    </rPh>
    <rPh sb="220" eb="222">
      <t>ナイヨウ</t>
    </rPh>
    <rPh sb="223" eb="224">
      <t>フク</t>
    </rPh>
    <rPh sb="233" eb="235">
      <t>セイヤク</t>
    </rPh>
    <phoneticPr fontId="2"/>
  </si>
  <si>
    <t>①補助金の名称</t>
    <rPh sb="1" eb="4">
      <t>ホジョキン</t>
    </rPh>
    <rPh sb="5" eb="7">
      <t>メイショウ</t>
    </rPh>
    <phoneticPr fontId="2"/>
  </si>
  <si>
    <t>②補助事業の概要</t>
    <rPh sb="1" eb="5">
      <t>ホジョジギョウ</t>
    </rPh>
    <rPh sb="6" eb="8">
      <t>ガイヨウ</t>
    </rPh>
    <phoneticPr fontId="2"/>
  </si>
  <si>
    <t>③補助事業の実施期間</t>
    <rPh sb="1" eb="3">
      <t>ホジョ</t>
    </rPh>
    <rPh sb="3" eb="5">
      <t>ジギョウ</t>
    </rPh>
    <phoneticPr fontId="2"/>
  </si>
  <si>
    <r>
      <t>補助事業に要する経費及び</t>
    </r>
    <r>
      <rPr>
        <sz val="10"/>
        <rFont val="ＭＳ 明朝"/>
        <family val="1"/>
        <charset val="128"/>
      </rPr>
      <t>補助金</t>
    </r>
    <r>
      <rPr>
        <sz val="10"/>
        <color theme="1"/>
        <rFont val="ＭＳ 明朝"/>
        <family val="1"/>
        <charset val="128"/>
      </rPr>
      <t>交付申請額</t>
    </r>
    <rPh sb="12" eb="15">
      <t>ホジョキン</t>
    </rPh>
    <phoneticPr fontId="2"/>
  </si>
  <si>
    <t>○○市△△　□□番地</t>
    <rPh sb="2" eb="3">
      <t>シ</t>
    </rPh>
    <rPh sb="8" eb="10">
      <t>バンチ</t>
    </rPh>
    <phoneticPr fontId="2"/>
  </si>
  <si>
    <t>11 付加価値増加率</t>
    <phoneticPr fontId="2"/>
  </si>
  <si>
    <t>12 常用従業員数</t>
    <rPh sb="3" eb="5">
      <t>ジョウヨウ</t>
    </rPh>
    <rPh sb="5" eb="9">
      <t>ジュウギョウインスウ</t>
    </rPh>
    <phoneticPr fontId="2"/>
  </si>
  <si>
    <t>※「常用従業員」とは、次の4点に概ね該当する者を言う。</t>
    <rPh sb="2" eb="4">
      <t>ジョウヨウ</t>
    </rPh>
    <rPh sb="4" eb="7">
      <t>ジュウギョウイン</t>
    </rPh>
    <rPh sb="11" eb="12">
      <t>ツギ</t>
    </rPh>
    <rPh sb="14" eb="15">
      <t>テン</t>
    </rPh>
    <rPh sb="16" eb="17">
      <t>オオム</t>
    </rPh>
    <rPh sb="18" eb="20">
      <t>ガイトウ</t>
    </rPh>
    <rPh sb="22" eb="23">
      <t>モノ</t>
    </rPh>
    <rPh sb="24" eb="25">
      <t>イ</t>
    </rPh>
    <phoneticPr fontId="2"/>
  </si>
  <si>
    <t>・補助金振込先口座確認資料（通帳の写し等…口座（カナ）名義、口座番号・金融機関名・支店名が記載された頁）</t>
    <rPh sb="1" eb="4">
      <t>ホジョキン</t>
    </rPh>
    <rPh sb="4" eb="6">
      <t>フリコミ</t>
    </rPh>
    <rPh sb="6" eb="7">
      <t>サキ</t>
    </rPh>
    <rPh sb="35" eb="39">
      <t>キンユウキカン</t>
    </rPh>
    <rPh sb="39" eb="40">
      <t>メイ</t>
    </rPh>
    <rPh sb="41" eb="44">
      <t>シテンメイ</t>
    </rPh>
    <phoneticPr fontId="2"/>
  </si>
  <si>
    <t>※申請時の常用従業員数を維持する必要があります。</t>
    <rPh sb="5" eb="7">
      <t>ジョウヨウ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</si>
</sst>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h:mm;@"/>
    <numFmt numFmtId="179" formatCode="[h]:mm"/>
    <numFmt numFmtId="180" formatCode="0.0%"/>
    <numFmt numFmtId="181" formatCode="0&quot;月&quot;"/>
  </numFmts>
  <fonts count="4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16"/>
      <color rgb="FF000000"/>
      <name val="ＭＳ 明朝"/>
      <family val="1"/>
      <charset val="128"/>
    </font>
    <font>
      <sz val="11"/>
      <color theme="2" tint="-0.249977111117893"/>
      <name val="ＭＳ 明朝"/>
      <family val="1"/>
      <charset val="128"/>
    </font>
    <font>
      <sz val="11"/>
      <color theme="0" tint="-0.34998626667073579"/>
      <name val="ＭＳ 明朝"/>
      <family val="1"/>
      <charset val="128"/>
    </font>
    <font>
      <sz val="11"/>
      <color rgb="FFFF0000"/>
      <name val="ＭＳ 明朝"/>
      <family val="1"/>
      <charset val="128"/>
    </font>
    <font>
      <sz val="9"/>
      <color theme="1"/>
      <name val="ＭＳ 明朝"/>
      <family val="1"/>
      <charset val="128"/>
    </font>
    <font>
      <sz val="16"/>
      <color theme="0" tint="-0.34998626667073579"/>
      <name val="ＭＳ 明朝"/>
      <family val="1"/>
      <charset val="128"/>
    </font>
    <font>
      <sz val="16"/>
      <name val="ＭＳ 明朝"/>
      <family val="1"/>
      <charset val="128"/>
    </font>
    <font>
      <sz val="16"/>
      <color theme="2" tint="-0.249977111117893"/>
      <name val="ＭＳ 明朝"/>
      <family val="1"/>
      <charset val="128"/>
    </font>
    <font>
      <sz val="18"/>
      <color theme="2" tint="-0.249977111117893"/>
      <name val="ＭＳ 明朝"/>
      <family val="1"/>
      <charset val="128"/>
    </font>
    <font>
      <b/>
      <sz val="14"/>
      <color theme="1"/>
      <name val="ＭＳ 明朝"/>
      <family val="1"/>
      <charset val="128"/>
    </font>
    <font>
      <sz val="14"/>
      <color theme="1"/>
      <name val="ＭＳ 明朝"/>
      <family val="1"/>
      <charset val="128"/>
    </font>
    <font>
      <sz val="12"/>
      <name val="ＭＳ 明朝"/>
      <family val="1"/>
      <charset val="128"/>
    </font>
    <font>
      <sz val="12"/>
      <color theme="1"/>
      <name val="ＭＳ 明朝"/>
      <family val="1"/>
      <charset val="128"/>
    </font>
    <font>
      <u/>
      <sz val="12"/>
      <color theme="1"/>
      <name val="ＭＳ 明朝"/>
      <family val="1"/>
      <charset val="128"/>
    </font>
    <font>
      <sz val="10"/>
      <name val="ＭＳ 明朝"/>
      <family val="1"/>
      <charset val="128"/>
    </font>
    <font>
      <b/>
      <sz val="10"/>
      <color theme="1"/>
      <name val="ＭＳ 明朝"/>
      <family val="1"/>
      <charset val="128"/>
    </font>
    <font>
      <b/>
      <sz val="11"/>
      <color theme="1"/>
      <name val="ＭＳ 明朝"/>
      <family val="1"/>
      <charset val="128"/>
    </font>
    <font>
      <sz val="10.5"/>
      <name val="ＭＳ 明朝"/>
      <family val="1"/>
      <charset val="128"/>
    </font>
    <font>
      <sz val="11"/>
      <name val="ＭＳ 明朝"/>
      <family val="1"/>
      <charset val="128"/>
    </font>
    <font>
      <sz val="18"/>
      <name val="ＭＳ 明朝"/>
      <family val="1"/>
      <charset val="128"/>
    </font>
    <font>
      <sz val="20"/>
      <name val="ＭＳ 明朝"/>
      <family val="1"/>
      <charset val="128"/>
    </font>
    <font>
      <b/>
      <u/>
      <sz val="16"/>
      <name val="ＭＳ 明朝"/>
      <family val="1"/>
      <charset val="128"/>
    </font>
    <font>
      <sz val="9"/>
      <name val="ＭＳ 明朝"/>
      <family val="1"/>
      <charset val="128"/>
    </font>
    <font>
      <sz val="10"/>
      <color rgb="FF000000"/>
      <name val="ＭＳ 明朝"/>
      <family val="1"/>
      <charset val="128"/>
    </font>
    <font>
      <sz val="8"/>
      <color theme="1"/>
      <name val="ＭＳ 明朝"/>
      <family val="1"/>
      <charset val="128"/>
    </font>
    <font>
      <sz val="7.5"/>
      <color theme="1"/>
      <name val="ＭＳ 明朝"/>
      <family val="1"/>
      <charset val="128"/>
    </font>
    <font>
      <sz val="6"/>
      <color theme="1"/>
      <name val="ＭＳ 明朝"/>
      <family val="1"/>
      <charset val="128"/>
    </font>
    <font>
      <sz val="7.8"/>
      <color theme="1"/>
      <name val="ＭＳ 明朝"/>
      <family val="1"/>
      <charset val="128"/>
    </font>
    <font>
      <b/>
      <sz val="9"/>
      <color theme="1"/>
      <name val="ＭＳ 明朝"/>
      <family val="1"/>
      <charset val="128"/>
    </font>
    <font>
      <sz val="7"/>
      <color theme="1"/>
      <name val="ＭＳ 明朝"/>
      <family val="1"/>
      <charset val="128"/>
    </font>
    <font>
      <sz val="11"/>
      <color theme="0"/>
      <name val="ＭＳ 明朝"/>
      <family val="1"/>
      <charset val="128"/>
    </font>
    <font>
      <b/>
      <sz val="18"/>
      <color rgb="FFFF0000"/>
      <name val="ＭＳ 明朝"/>
      <family val="1"/>
      <charset val="128"/>
    </font>
    <font>
      <sz val="18"/>
      <color theme="0" tint="-0.34998626667073579"/>
      <name val="ＭＳ 明朝"/>
      <family val="1"/>
      <charset val="128"/>
    </font>
    <font>
      <sz val="10"/>
      <color rgb="FFFF0000"/>
      <name val="ＭＳ 明朝"/>
      <family val="1"/>
      <charset val="128"/>
    </font>
    <font>
      <sz val="10"/>
      <color rgb="FFFF0000"/>
      <name val="ＭＳ ゴシック"/>
      <family val="3"/>
      <charset val="128"/>
    </font>
    <font>
      <u/>
      <sz val="10"/>
      <color rgb="FFFF0000"/>
      <name val="ＭＳ 明朝"/>
      <family val="1"/>
      <charset val="128"/>
    </font>
    <font>
      <b/>
      <sz val="12"/>
      <color theme="1"/>
      <name val="ＭＳ 明朝"/>
      <family val="1"/>
      <charset val="128"/>
    </font>
    <font>
      <sz val="9"/>
      <color rgb="FFFF0000"/>
      <name val="ＭＳ 明朝"/>
      <family val="1"/>
      <charset val="128"/>
    </font>
    <font>
      <b/>
      <u/>
      <sz val="10"/>
      <color rgb="FFFF0000"/>
      <name val="ＭＳ 明朝"/>
      <family val="1"/>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theme="0" tint="-0.249977111117893"/>
        <bgColor indexed="64"/>
      </patternFill>
    </fill>
  </fills>
  <borders count="51">
    <border>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diagonalUp="1">
      <left style="thin">
        <color indexed="64"/>
      </left>
      <right style="thin">
        <color indexed="64"/>
      </right>
      <top style="thin">
        <color indexed="64"/>
      </top>
      <bottom style="double">
        <color indexed="64"/>
      </bottom>
      <diagonal style="thin">
        <color indexed="64"/>
      </diagonal>
    </border>
    <border>
      <left/>
      <right/>
      <top/>
      <bottom style="thin">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style="medium">
        <color auto="1"/>
      </top>
      <bottom/>
      <diagonal/>
    </border>
    <border>
      <left/>
      <right style="thin">
        <color auto="1"/>
      </right>
      <top style="thin">
        <color auto="1"/>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auto="1"/>
      </left>
      <right/>
      <top/>
      <bottom style="thin">
        <color theme="1"/>
      </bottom>
      <diagonal/>
    </border>
    <border>
      <left/>
      <right/>
      <top/>
      <bottom style="thin">
        <color theme="1"/>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22">
    <xf numFmtId="0" fontId="0" fillId="0" borderId="0" xfId="0">
      <alignment vertical="center"/>
    </xf>
    <xf numFmtId="176" fontId="3" fillId="0" borderId="0" xfId="0" applyNumberFormat="1" applyFont="1">
      <alignment vertical="center"/>
    </xf>
    <xf numFmtId="176" fontId="7" fillId="0" borderId="0" xfId="0" applyNumberFormat="1" applyFont="1">
      <alignment vertical="center"/>
    </xf>
    <xf numFmtId="176" fontId="8" fillId="0" borderId="0" xfId="0" applyNumberFormat="1" applyFont="1">
      <alignment vertical="center"/>
    </xf>
    <xf numFmtId="176" fontId="3" fillId="0" borderId="0" xfId="0" applyNumberFormat="1" applyFont="1" applyProtection="1">
      <alignment vertical="center"/>
      <protection locked="0"/>
    </xf>
    <xf numFmtId="176" fontId="5" fillId="0" borderId="0" xfId="0" applyNumberFormat="1" applyFont="1" applyAlignment="1" applyProtection="1">
      <alignment horizontal="left" vertical="center" wrapText="1"/>
      <protection locked="0"/>
    </xf>
    <xf numFmtId="0" fontId="4" fillId="0" borderId="0" xfId="0" applyFont="1">
      <alignment vertical="center"/>
    </xf>
    <xf numFmtId="178" fontId="4" fillId="0" borderId="0" xfId="0" applyNumberFormat="1" applyFont="1">
      <alignment vertical="center"/>
    </xf>
    <xf numFmtId="38" fontId="4" fillId="0" borderId="0" xfId="1" applyFont="1">
      <alignment vertical="center"/>
    </xf>
    <xf numFmtId="0" fontId="14" fillId="0" borderId="0" xfId="0" applyFont="1" applyAlignment="1">
      <alignment horizontal="center" vertical="center"/>
    </xf>
    <xf numFmtId="0" fontId="15" fillId="0" borderId="0" xfId="0" applyFont="1">
      <alignment vertical="center"/>
    </xf>
    <xf numFmtId="0" fontId="17" fillId="0" borderId="0" xfId="0" applyFont="1">
      <alignment vertical="center"/>
    </xf>
    <xf numFmtId="0" fontId="18" fillId="0" borderId="0" xfId="0" applyFont="1">
      <alignment vertical="center"/>
    </xf>
    <xf numFmtId="0" fontId="17" fillId="0" borderId="9" xfId="0" applyFont="1" applyBorder="1">
      <alignment vertical="center"/>
    </xf>
    <xf numFmtId="0" fontId="17" fillId="0" borderId="9" xfId="0" applyFont="1" applyBorder="1" applyAlignment="1">
      <alignment horizontal="center" vertical="center"/>
    </xf>
    <xf numFmtId="0" fontId="4" fillId="0" borderId="0" xfId="0" applyFont="1" applyAlignment="1">
      <alignment horizontal="center" vertical="center" wrapText="1" shrinkToFit="1"/>
    </xf>
    <xf numFmtId="38" fontId="4" fillId="0" borderId="0" xfId="1"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shrinkToFit="1"/>
    </xf>
    <xf numFmtId="0" fontId="9" fillId="0" borderId="0" xfId="0" applyFont="1" applyAlignment="1">
      <alignment horizontal="center" vertical="center"/>
    </xf>
    <xf numFmtId="0" fontId="9" fillId="0" borderId="0" xfId="0" applyFont="1">
      <alignment vertical="center"/>
    </xf>
    <xf numFmtId="178" fontId="9" fillId="0" borderId="0" xfId="0" applyNumberFormat="1" applyFont="1">
      <alignment vertical="center"/>
    </xf>
    <xf numFmtId="38" fontId="9" fillId="0" borderId="0" xfId="1" applyFont="1">
      <alignment vertical="center"/>
    </xf>
    <xf numFmtId="0" fontId="9" fillId="0" borderId="0" xfId="0" applyFont="1" applyAlignment="1">
      <alignment vertical="center" shrinkToFit="1"/>
    </xf>
    <xf numFmtId="0" fontId="9" fillId="0" borderId="0" xfId="0" applyFont="1" applyAlignment="1">
      <alignment vertical="center" wrapText="1"/>
    </xf>
    <xf numFmtId="178" fontId="17" fillId="0" borderId="0" xfId="0" applyNumberFormat="1" applyFont="1">
      <alignment vertical="center"/>
    </xf>
    <xf numFmtId="38" fontId="17" fillId="0" borderId="0" xfId="1" applyFont="1">
      <alignment vertical="center"/>
    </xf>
    <xf numFmtId="0" fontId="4" fillId="0" borderId="0" xfId="0" applyFont="1" applyAlignment="1">
      <alignment vertical="center" wrapText="1"/>
    </xf>
    <xf numFmtId="178" fontId="4" fillId="0" borderId="0" xfId="0" applyNumberFormat="1" applyFont="1" applyAlignment="1">
      <alignment vertical="center" wrapText="1"/>
    </xf>
    <xf numFmtId="38" fontId="4" fillId="0" borderId="0" xfId="1" applyFont="1" applyAlignment="1">
      <alignment vertical="center" shrinkToFit="1"/>
    </xf>
    <xf numFmtId="0" fontId="15" fillId="0" borderId="0" xfId="0" applyFont="1" applyAlignment="1">
      <alignment horizontal="center" vertical="center"/>
    </xf>
    <xf numFmtId="0" fontId="19" fillId="0" borderId="0" xfId="0" applyFont="1">
      <alignment vertical="center"/>
    </xf>
    <xf numFmtId="179" fontId="19" fillId="0" borderId="0" xfId="0" applyNumberFormat="1" applyFont="1">
      <alignment vertical="center"/>
    </xf>
    <xf numFmtId="38" fontId="19" fillId="0" borderId="0" xfId="1" applyFont="1">
      <alignment vertical="center"/>
    </xf>
    <xf numFmtId="179" fontId="4" fillId="0" borderId="0" xfId="0" applyNumberFormat="1" applyFont="1" applyAlignment="1">
      <alignment horizontal="center" vertical="center"/>
    </xf>
    <xf numFmtId="0" fontId="20" fillId="0" borderId="0" xfId="0" applyFont="1">
      <alignment vertical="center"/>
    </xf>
    <xf numFmtId="38" fontId="20" fillId="0" borderId="0" xfId="0" applyNumberFormat="1" applyFont="1">
      <alignment vertical="center"/>
    </xf>
    <xf numFmtId="0" fontId="21" fillId="0" borderId="0" xfId="0" applyFont="1">
      <alignment vertical="center"/>
    </xf>
    <xf numFmtId="176" fontId="23" fillId="0" borderId="0" xfId="0" applyNumberFormat="1" applyFont="1">
      <alignment vertical="center"/>
    </xf>
    <xf numFmtId="176" fontId="23" fillId="0" borderId="0" xfId="0" applyNumberFormat="1" applyFont="1" applyProtection="1">
      <alignment vertical="center"/>
      <protection locked="0"/>
    </xf>
    <xf numFmtId="176" fontId="22" fillId="0" borderId="0" xfId="0" applyNumberFormat="1" applyFont="1" applyAlignment="1" applyProtection="1">
      <alignment horizontal="justify" vertical="center"/>
      <protection locked="0"/>
    </xf>
    <xf numFmtId="176" fontId="27" fillId="0" borderId="0" xfId="0" applyNumberFormat="1" applyFont="1" applyProtection="1">
      <alignment vertical="center"/>
      <protection locked="0"/>
    </xf>
    <xf numFmtId="176" fontId="11" fillId="0" borderId="0" xfId="0" applyNumberFormat="1" applyFont="1" applyAlignment="1" applyProtection="1">
      <alignment horizontal="left" vertical="center"/>
      <protection locked="0"/>
    </xf>
    <xf numFmtId="176" fontId="19" fillId="0" borderId="0" xfId="0" applyNumberFormat="1" applyFont="1" applyProtection="1">
      <alignment vertical="center"/>
      <protection locked="0"/>
    </xf>
    <xf numFmtId="0" fontId="4" fillId="0" borderId="0" xfId="0" applyFont="1">
      <alignment vertical="center"/>
    </xf>
    <xf numFmtId="0" fontId="4" fillId="0" borderId="0" xfId="0" applyFont="1" applyFill="1">
      <alignment vertical="center"/>
    </xf>
    <xf numFmtId="0" fontId="28" fillId="0" borderId="0" xfId="0" applyFont="1" applyAlignment="1">
      <alignment horizontal="right" vertical="center"/>
    </xf>
    <xf numFmtId="0" fontId="9" fillId="3" borderId="0" xfId="0" applyFont="1" applyFill="1">
      <alignment vertical="center"/>
    </xf>
    <xf numFmtId="0" fontId="4" fillId="3" borderId="0" xfId="0" applyFont="1" applyFill="1">
      <alignment vertical="center"/>
    </xf>
    <xf numFmtId="0" fontId="4" fillId="0" borderId="0" xfId="0" applyFont="1" applyAlignment="1">
      <alignment vertical="top"/>
    </xf>
    <xf numFmtId="0" fontId="4" fillId="0" borderId="0" xfId="0" applyFont="1" applyAlignment="1">
      <alignment vertical="top" wrapText="1"/>
    </xf>
    <xf numFmtId="0" fontId="30" fillId="0" borderId="0" xfId="0" applyFont="1" applyAlignment="1">
      <alignment vertical="top" wrapText="1"/>
    </xf>
    <xf numFmtId="0" fontId="4" fillId="0" borderId="22" xfId="0" applyFont="1" applyBorder="1">
      <alignment vertical="center"/>
    </xf>
    <xf numFmtId="0" fontId="4" fillId="0" borderId="23" xfId="0" applyFont="1" applyBorder="1">
      <alignment vertical="center"/>
    </xf>
    <xf numFmtId="0" fontId="4" fillId="0" borderId="30" xfId="0" applyFont="1" applyFill="1" applyBorder="1">
      <alignment vertical="center"/>
    </xf>
    <xf numFmtId="0" fontId="4" fillId="0" borderId="31" xfId="0" applyFont="1" applyBorder="1">
      <alignment vertical="center"/>
    </xf>
    <xf numFmtId="0" fontId="4" fillId="0" borderId="0" xfId="0" applyFont="1" applyBorder="1">
      <alignment vertical="center"/>
    </xf>
    <xf numFmtId="0" fontId="4" fillId="0" borderId="0" xfId="0" applyFont="1" applyBorder="1" applyAlignment="1">
      <alignment vertical="top"/>
    </xf>
    <xf numFmtId="0" fontId="4" fillId="0" borderId="17" xfId="0" applyFont="1" applyBorder="1" applyAlignment="1">
      <alignment vertical="top"/>
    </xf>
    <xf numFmtId="0" fontId="4" fillId="0" borderId="0" xfId="0" applyFont="1" applyBorder="1" applyAlignment="1">
      <alignment vertical="center"/>
    </xf>
    <xf numFmtId="0" fontId="4" fillId="0" borderId="17" xfId="0" applyFont="1" applyBorder="1" applyAlignment="1">
      <alignment vertical="center"/>
    </xf>
    <xf numFmtId="0" fontId="4" fillId="0" borderId="17" xfId="0" applyFont="1" applyBorder="1">
      <alignment vertical="center"/>
    </xf>
    <xf numFmtId="0" fontId="4" fillId="0" borderId="31" xfId="0" applyFont="1" applyBorder="1" applyAlignment="1">
      <alignment vertical="top" wrapText="1"/>
    </xf>
    <xf numFmtId="0" fontId="4" fillId="0" borderId="0" xfId="0" applyFont="1" applyBorder="1" applyAlignment="1">
      <alignment vertical="top" wrapText="1"/>
    </xf>
    <xf numFmtId="0" fontId="4" fillId="0" borderId="5" xfId="0" applyFont="1" applyBorder="1">
      <alignment vertical="center"/>
    </xf>
    <xf numFmtId="0" fontId="4" fillId="0" borderId="25" xfId="0" applyFont="1" applyBorder="1">
      <alignment vertical="center"/>
    </xf>
    <xf numFmtId="0" fontId="4" fillId="0" borderId="18" xfId="0" applyFont="1" applyBorder="1">
      <alignment vertical="center"/>
    </xf>
    <xf numFmtId="0" fontId="4" fillId="0" borderId="18" xfId="0" applyFont="1" applyBorder="1" applyAlignment="1">
      <alignment vertical="top"/>
    </xf>
    <xf numFmtId="0" fontId="4" fillId="0" borderId="23" xfId="0" applyFont="1" applyBorder="1" applyAlignment="1">
      <alignment vertical="top"/>
    </xf>
    <xf numFmtId="0" fontId="4" fillId="0" borderId="30" xfId="0" applyFont="1" applyBorder="1" applyAlignment="1">
      <alignment vertical="top"/>
    </xf>
    <xf numFmtId="0" fontId="4" fillId="0" borderId="25" xfId="0" applyFont="1" applyBorder="1" applyAlignment="1">
      <alignment vertical="center"/>
    </xf>
    <xf numFmtId="0" fontId="4" fillId="0" borderId="18" xfId="0" applyFont="1" applyBorder="1" applyAlignment="1">
      <alignment vertical="center"/>
    </xf>
    <xf numFmtId="0" fontId="4" fillId="0" borderId="23" xfId="0" applyFont="1" applyBorder="1" applyAlignment="1">
      <alignment vertical="center"/>
    </xf>
    <xf numFmtId="0" fontId="4" fillId="0" borderId="30" xfId="0" applyFont="1" applyBorder="1" applyAlignment="1">
      <alignment vertical="center"/>
    </xf>
    <xf numFmtId="0" fontId="4" fillId="0" borderId="30" xfId="0" applyFont="1" applyBorder="1">
      <alignment vertical="center"/>
    </xf>
    <xf numFmtId="0" fontId="4" fillId="0" borderId="5" xfId="0" applyFont="1" applyBorder="1" applyAlignment="1">
      <alignment vertical="center" wrapText="1"/>
    </xf>
    <xf numFmtId="0" fontId="4" fillId="0" borderId="25" xfId="0" applyFont="1" applyBorder="1" applyAlignment="1">
      <alignment vertical="center" wrapText="1"/>
    </xf>
    <xf numFmtId="0" fontId="4" fillId="0" borderId="22" xfId="0" applyFont="1" applyBorder="1" applyAlignment="1">
      <alignment vertical="center" wrapText="1"/>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5" xfId="0" applyFont="1" applyBorder="1" applyAlignment="1">
      <alignment vertical="top" wrapText="1"/>
    </xf>
    <xf numFmtId="0" fontId="30" fillId="0" borderId="0" xfId="0" applyFont="1" applyBorder="1" applyAlignment="1">
      <alignment vertical="top" wrapText="1"/>
    </xf>
    <xf numFmtId="0" fontId="4" fillId="0" borderId="17" xfId="0" applyFont="1" applyFill="1" applyBorder="1">
      <alignment vertical="center"/>
    </xf>
    <xf numFmtId="0" fontId="9" fillId="0" borderId="0" xfId="0" applyFont="1" applyBorder="1">
      <alignment vertical="center"/>
    </xf>
    <xf numFmtId="0" fontId="9" fillId="0" borderId="25" xfId="0" applyFont="1" applyBorder="1">
      <alignment vertical="center"/>
    </xf>
    <xf numFmtId="0" fontId="32" fillId="0" borderId="0" xfId="0" applyFont="1" applyBorder="1" applyAlignment="1">
      <alignment vertical="top"/>
    </xf>
    <xf numFmtId="0" fontId="4" fillId="4" borderId="0" xfId="0" applyFont="1" applyFill="1" applyBorder="1">
      <alignment vertical="center"/>
    </xf>
    <xf numFmtId="0" fontId="9" fillId="0" borderId="0" xfId="0" applyFont="1" applyBorder="1" applyAlignment="1">
      <alignment vertical="center"/>
    </xf>
    <xf numFmtId="0" fontId="9" fillId="0" borderId="17" xfId="0" applyFont="1" applyBorder="1" applyAlignment="1">
      <alignment vertical="center"/>
    </xf>
    <xf numFmtId="0" fontId="9" fillId="0" borderId="25" xfId="0" applyFont="1" applyBorder="1" applyAlignment="1">
      <alignment vertical="center"/>
    </xf>
    <xf numFmtId="0" fontId="9" fillId="0" borderId="18" xfId="0" applyFont="1" applyBorder="1" applyAlignment="1">
      <alignment vertical="center"/>
    </xf>
    <xf numFmtId="0" fontId="9" fillId="3" borderId="0" xfId="0" applyFont="1" applyFill="1" applyBorder="1">
      <alignment vertical="center"/>
    </xf>
    <xf numFmtId="0" fontId="4" fillId="3" borderId="0" xfId="0" applyFont="1" applyFill="1" applyBorder="1">
      <alignment vertical="center"/>
    </xf>
    <xf numFmtId="0" fontId="9" fillId="3" borderId="25" xfId="0" applyFont="1" applyFill="1" applyBorder="1">
      <alignment vertical="center"/>
    </xf>
    <xf numFmtId="0" fontId="4" fillId="3" borderId="25" xfId="0" applyFont="1" applyFill="1" applyBorder="1">
      <alignment vertical="center"/>
    </xf>
    <xf numFmtId="0" fontId="9" fillId="0" borderId="0" xfId="0" applyFont="1" applyFill="1" applyBorder="1">
      <alignment vertical="center"/>
    </xf>
    <xf numFmtId="0" fontId="4" fillId="0" borderId="25" xfId="0" applyFont="1" applyFill="1" applyBorder="1">
      <alignment vertical="center"/>
    </xf>
    <xf numFmtId="0" fontId="20" fillId="0" borderId="0" xfId="0" applyFont="1" applyBorder="1">
      <alignment vertical="center"/>
    </xf>
    <xf numFmtId="0" fontId="20" fillId="0" borderId="31" xfId="0" applyFont="1" applyBorder="1">
      <alignment vertical="center"/>
    </xf>
    <xf numFmtId="0" fontId="20" fillId="0" borderId="17" xfId="0" applyFont="1" applyBorder="1">
      <alignment vertical="center"/>
    </xf>
    <xf numFmtId="0" fontId="4" fillId="0" borderId="0" xfId="0" applyFont="1" applyBorder="1" applyAlignment="1">
      <alignment horizontal="right" vertical="center"/>
    </xf>
    <xf numFmtId="0" fontId="29" fillId="3" borderId="0" xfId="0" applyFont="1" applyFill="1" applyBorder="1">
      <alignment vertical="center"/>
    </xf>
    <xf numFmtId="176" fontId="35" fillId="0" borderId="0" xfId="0" applyNumberFormat="1" applyFont="1">
      <alignment vertical="center"/>
    </xf>
    <xf numFmtId="0" fontId="4" fillId="0" borderId="31" xfId="0" applyFont="1" applyFill="1" applyBorder="1">
      <alignment vertical="center"/>
    </xf>
    <xf numFmtId="0" fontId="4" fillId="0" borderId="0" xfId="0" applyFont="1" applyFill="1" applyBorder="1">
      <alignment vertical="center"/>
    </xf>
    <xf numFmtId="0" fontId="4" fillId="0" borderId="31" xfId="0" applyFont="1" applyBorder="1" applyAlignment="1">
      <alignment vertical="center"/>
    </xf>
    <xf numFmtId="0" fontId="4" fillId="4" borderId="23" xfId="0" applyFont="1" applyFill="1" applyBorder="1" applyProtection="1">
      <alignment vertical="center"/>
      <protection locked="0"/>
    </xf>
    <xf numFmtId="0" fontId="4" fillId="4" borderId="25" xfId="0" applyFont="1" applyFill="1" applyBorder="1" applyProtection="1">
      <alignment vertical="center"/>
      <protection locked="0"/>
    </xf>
    <xf numFmtId="0" fontId="4" fillId="4" borderId="25" xfId="0" applyFont="1" applyFill="1" applyBorder="1" applyAlignment="1" applyProtection="1">
      <alignment vertical="center" wrapText="1"/>
      <protection locked="0"/>
    </xf>
    <xf numFmtId="0" fontId="4" fillId="4" borderId="0" xfId="0" applyFont="1" applyFill="1" applyBorder="1" applyAlignment="1" applyProtection="1">
      <alignment vertical="top" wrapText="1"/>
      <protection locked="0"/>
    </xf>
    <xf numFmtId="0" fontId="4" fillId="4" borderId="0" xfId="0" applyFont="1" applyFill="1" applyBorder="1" applyProtection="1">
      <alignment vertical="center"/>
      <protection locked="0"/>
    </xf>
    <xf numFmtId="0" fontId="4" fillId="4" borderId="0" xfId="0" applyFont="1" applyFill="1" applyBorder="1" applyAlignment="1" applyProtection="1">
      <alignment vertical="center"/>
      <protection locked="0"/>
    </xf>
    <xf numFmtId="176" fontId="11" fillId="0" borderId="0" xfId="0" applyNumberFormat="1" applyFont="1" applyAlignment="1" applyProtection="1">
      <alignment horizontal="left" vertical="center" wrapText="1"/>
      <protection locked="0"/>
    </xf>
    <xf numFmtId="176" fontId="22" fillId="0" borderId="0" xfId="0" applyNumberFormat="1" applyFont="1" applyAlignment="1" applyProtection="1">
      <alignment horizontal="left" vertical="center"/>
      <protection locked="0"/>
    </xf>
    <xf numFmtId="176" fontId="24" fillId="0" borderId="0" xfId="0" applyNumberFormat="1" applyFont="1" applyAlignment="1" applyProtection="1">
      <alignment horizontal="center" vertical="center"/>
      <protection locked="0"/>
    </xf>
    <xf numFmtId="176" fontId="22" fillId="0" borderId="0" xfId="0" applyNumberFormat="1" applyFont="1" applyAlignment="1" applyProtection="1">
      <alignment horizontal="center" vertical="center"/>
      <protection locked="0"/>
    </xf>
    <xf numFmtId="176" fontId="19" fillId="0" borderId="0" xfId="0" applyNumberFormat="1" applyFont="1" applyAlignment="1" applyProtection="1">
      <alignment horizontal="center" vertical="center"/>
      <protection locked="0"/>
    </xf>
    <xf numFmtId="176" fontId="11" fillId="0" borderId="0" xfId="0" applyNumberFormat="1" applyFont="1" applyAlignment="1" applyProtection="1">
      <alignment horizontal="right" vertical="center"/>
      <protection locked="0"/>
    </xf>
    <xf numFmtId="176" fontId="11" fillId="2" borderId="1" xfId="0" applyNumberFormat="1" applyFont="1" applyFill="1" applyBorder="1" applyAlignment="1" applyProtection="1">
      <alignment horizontal="center" vertical="center" wrapText="1"/>
      <protection locked="0"/>
    </xf>
    <xf numFmtId="176" fontId="11" fillId="0" borderId="5" xfId="0" applyNumberFormat="1" applyFont="1" applyBorder="1" applyAlignment="1" applyProtection="1">
      <alignment horizontal="center" vertical="center" wrapText="1"/>
      <protection locked="0"/>
    </xf>
    <xf numFmtId="176" fontId="11" fillId="0" borderId="9" xfId="0" applyNumberFormat="1" applyFont="1" applyBorder="1" applyAlignment="1" applyProtection="1">
      <alignment horizontal="center" vertical="center" wrapText="1"/>
      <protection locked="0"/>
    </xf>
    <xf numFmtId="176" fontId="11" fillId="0" borderId="2" xfId="0" applyNumberFormat="1" applyFont="1" applyBorder="1" applyAlignment="1" applyProtection="1">
      <alignment horizontal="center" vertical="center" wrapText="1"/>
      <protection locked="0"/>
    </xf>
    <xf numFmtId="176" fontId="11" fillId="0" borderId="12" xfId="0" applyNumberFormat="1" applyFont="1" applyBorder="1" applyAlignment="1" applyProtection="1">
      <alignment horizontal="center" vertical="center" wrapText="1"/>
      <protection locked="0"/>
    </xf>
    <xf numFmtId="176" fontId="11" fillId="0" borderId="0" xfId="0" applyNumberFormat="1" applyFont="1" applyAlignment="1" applyProtection="1">
      <alignment horizontal="center" vertical="center" wrapText="1"/>
      <protection locked="0"/>
    </xf>
    <xf numFmtId="176" fontId="11" fillId="0" borderId="0" xfId="0" applyNumberFormat="1" applyFont="1" applyAlignment="1" applyProtection="1">
      <alignment horizontal="center" vertical="center"/>
      <protection locked="0"/>
    </xf>
    <xf numFmtId="176" fontId="11" fillId="4" borderId="12" xfId="0" applyNumberFormat="1" applyFont="1" applyFill="1" applyBorder="1" applyAlignment="1" applyProtection="1">
      <alignment horizontal="center" vertical="center" wrapText="1"/>
      <protection locked="0"/>
    </xf>
    <xf numFmtId="176" fontId="11" fillId="4" borderId="17" xfId="0" applyNumberFormat="1" applyFont="1" applyFill="1" applyBorder="1" applyAlignment="1" applyProtection="1">
      <alignment horizontal="center" vertical="center" wrapText="1"/>
      <protection locked="0"/>
    </xf>
    <xf numFmtId="176" fontId="11" fillId="0" borderId="18" xfId="0" applyNumberFormat="1" applyFont="1" applyBorder="1" applyAlignment="1" applyProtection="1">
      <alignment horizontal="center" vertical="center" wrapText="1"/>
      <protection locked="0"/>
    </xf>
    <xf numFmtId="176" fontId="11" fillId="0" borderId="20" xfId="0" applyNumberFormat="1" applyFont="1" applyBorder="1" applyAlignment="1" applyProtection="1">
      <alignment horizontal="center" vertical="center" wrapText="1"/>
      <protection locked="0"/>
    </xf>
    <xf numFmtId="176" fontId="11" fillId="4" borderId="13" xfId="0" applyNumberFormat="1" applyFont="1" applyFill="1" applyBorder="1" applyAlignment="1" applyProtection="1">
      <alignment horizontal="center" vertical="center" wrapText="1"/>
      <protection locked="0"/>
    </xf>
    <xf numFmtId="176" fontId="11" fillId="4" borderId="10" xfId="0" applyNumberFormat="1" applyFont="1" applyFill="1" applyBorder="1" applyAlignment="1" applyProtection="1">
      <alignment horizontal="center" vertical="center" wrapText="1"/>
      <protection locked="0"/>
    </xf>
    <xf numFmtId="176" fontId="11" fillId="0" borderId="10" xfId="0" applyNumberFormat="1" applyFont="1" applyBorder="1" applyAlignment="1" applyProtection="1">
      <alignment horizontal="center" vertical="center" wrapText="1"/>
      <protection locked="0"/>
    </xf>
    <xf numFmtId="176" fontId="11" fillId="0" borderId="13" xfId="0" applyNumberFormat="1" applyFont="1" applyBorder="1" applyAlignment="1" applyProtection="1">
      <alignment horizontal="center" vertical="center" wrapText="1"/>
      <protection locked="0"/>
    </xf>
    <xf numFmtId="176" fontId="11" fillId="0" borderId="21" xfId="0" applyNumberFormat="1" applyFont="1" applyBorder="1" applyAlignment="1" applyProtection="1">
      <alignment horizontal="center" vertical="center" wrapText="1"/>
      <protection locked="0"/>
    </xf>
    <xf numFmtId="176" fontId="11" fillId="4" borderId="14" xfId="0" applyNumberFormat="1" applyFont="1" applyFill="1" applyBorder="1" applyAlignment="1" applyProtection="1">
      <alignment horizontal="center" vertical="center" wrapText="1"/>
      <protection locked="0"/>
    </xf>
    <xf numFmtId="176" fontId="11" fillId="4" borderId="22" xfId="0" applyNumberFormat="1" applyFont="1" applyFill="1" applyBorder="1" applyAlignment="1" applyProtection="1">
      <alignment horizontal="center" vertical="center" wrapText="1"/>
      <protection locked="0"/>
    </xf>
    <xf numFmtId="176" fontId="11" fillId="4" borderId="23" xfId="0" applyNumberFormat="1" applyFont="1" applyFill="1" applyBorder="1" applyAlignment="1" applyProtection="1">
      <alignment horizontal="center" vertical="center" wrapText="1"/>
      <protection locked="0"/>
    </xf>
    <xf numFmtId="176" fontId="11" fillId="4" borderId="1" xfId="0" applyNumberFormat="1" applyFont="1" applyFill="1" applyBorder="1" applyAlignment="1" applyProtection="1">
      <alignment horizontal="justify" vertical="center" wrapText="1"/>
      <protection locked="0"/>
    </xf>
    <xf numFmtId="176" fontId="11" fillId="4" borderId="1" xfId="0" applyNumberFormat="1" applyFont="1" applyFill="1" applyBorder="1" applyAlignment="1" applyProtection="1">
      <alignment horizontal="center" vertical="center" wrapText="1"/>
      <protection locked="0"/>
    </xf>
    <xf numFmtId="176" fontId="11" fillId="0" borderId="1" xfId="0" applyNumberFormat="1" applyFont="1" applyBorder="1" applyAlignment="1" applyProtection="1">
      <alignment horizontal="center" vertical="center" wrapText="1"/>
      <protection locked="0"/>
    </xf>
    <xf numFmtId="176" fontId="11" fillId="0" borderId="24" xfId="0" applyNumberFormat="1" applyFont="1" applyBorder="1" applyAlignment="1" applyProtection="1">
      <alignment horizontal="center" vertical="center" wrapText="1"/>
      <protection locked="0"/>
    </xf>
    <xf numFmtId="176" fontId="11" fillId="2" borderId="12" xfId="0" applyNumberFormat="1" applyFont="1" applyFill="1" applyBorder="1" applyAlignment="1" applyProtection="1">
      <alignment horizontal="center" vertical="center" wrapText="1"/>
      <protection locked="0"/>
    </xf>
    <xf numFmtId="177" fontId="23" fillId="0" borderId="0" xfId="0" applyNumberFormat="1" applyFont="1" applyProtection="1">
      <alignment vertical="center"/>
      <protection locked="0"/>
    </xf>
    <xf numFmtId="177" fontId="3" fillId="0" borderId="0" xfId="0" applyNumberFormat="1" applyFont="1" applyProtection="1">
      <alignment vertical="center"/>
      <protection locked="0"/>
    </xf>
    <xf numFmtId="177" fontId="24" fillId="0" borderId="25" xfId="0" applyNumberFormat="1" applyFont="1" applyBorder="1" applyAlignment="1" applyProtection="1">
      <alignment horizontal="center" vertical="center"/>
      <protection locked="0"/>
    </xf>
    <xf numFmtId="177" fontId="24" fillId="0" borderId="0" xfId="0" applyNumberFormat="1" applyFont="1" applyAlignment="1" applyProtection="1">
      <alignment horizontal="center" vertical="center"/>
      <protection locked="0"/>
    </xf>
    <xf numFmtId="177" fontId="11" fillId="0" borderId="0" xfId="0" applyNumberFormat="1" applyFont="1" applyAlignment="1" applyProtection="1">
      <alignment horizontal="center" vertical="center"/>
      <protection locked="0"/>
    </xf>
    <xf numFmtId="177" fontId="11" fillId="4" borderId="12" xfId="0" applyNumberFormat="1" applyFont="1" applyFill="1" applyBorder="1" applyAlignment="1" applyProtection="1">
      <alignment horizontal="center" vertical="center" wrapText="1"/>
      <protection locked="0"/>
    </xf>
    <xf numFmtId="177" fontId="11" fillId="0" borderId="12" xfId="0" applyNumberFormat="1" applyFont="1" applyBorder="1" applyAlignment="1" applyProtection="1">
      <alignment horizontal="center" vertical="center" wrapText="1"/>
      <protection locked="0"/>
    </xf>
    <xf numFmtId="177" fontId="11" fillId="0" borderId="8" xfId="0" applyNumberFormat="1" applyFont="1" applyBorder="1" applyAlignment="1" applyProtection="1">
      <alignment horizontal="center" vertical="center" wrapText="1"/>
      <protection locked="0"/>
    </xf>
    <xf numFmtId="177" fontId="11" fillId="4" borderId="13" xfId="0" applyNumberFormat="1" applyFont="1" applyFill="1" applyBorder="1" applyAlignment="1" applyProtection="1">
      <alignment horizontal="center" vertical="center" wrapText="1"/>
      <protection locked="0"/>
    </xf>
    <xf numFmtId="177" fontId="11" fillId="0" borderId="20" xfId="0" applyNumberFormat="1" applyFont="1" applyBorder="1" applyAlignment="1" applyProtection="1">
      <alignment horizontal="center" vertical="center" wrapText="1"/>
      <protection locked="0"/>
    </xf>
    <xf numFmtId="177" fontId="11" fillId="4" borderId="14" xfId="0" applyNumberFormat="1" applyFont="1" applyFill="1" applyBorder="1" applyAlignment="1" applyProtection="1">
      <alignment horizontal="center" vertical="center" wrapText="1"/>
      <protection locked="0"/>
    </xf>
    <xf numFmtId="177" fontId="11" fillId="4" borderId="1" xfId="0" applyNumberFormat="1" applyFont="1" applyFill="1" applyBorder="1" applyAlignment="1" applyProtection="1">
      <alignment horizontal="center" vertical="center" wrapText="1"/>
      <protection locked="0"/>
    </xf>
    <xf numFmtId="177" fontId="11" fillId="4" borderId="1" xfId="0" applyNumberFormat="1" applyFont="1" applyFill="1" applyBorder="1" applyAlignment="1" applyProtection="1">
      <alignment horizontal="justify" vertical="center" wrapText="1"/>
      <protection locked="0"/>
    </xf>
    <xf numFmtId="177" fontId="11" fillId="0" borderId="24" xfId="0" applyNumberFormat="1" applyFont="1" applyBorder="1" applyAlignment="1" applyProtection="1">
      <alignment horizontal="center" vertical="center" wrapText="1"/>
      <protection locked="0"/>
    </xf>
    <xf numFmtId="177" fontId="22" fillId="0" borderId="0" xfId="0" applyNumberFormat="1" applyFont="1" applyAlignment="1" applyProtection="1">
      <alignment horizontal="center" vertical="center"/>
      <protection locked="0"/>
    </xf>
    <xf numFmtId="177" fontId="11" fillId="0" borderId="0" xfId="0" applyNumberFormat="1" applyFont="1" applyProtection="1">
      <alignment vertical="center"/>
      <protection locked="0"/>
    </xf>
    <xf numFmtId="177" fontId="11" fillId="0" borderId="0" xfId="0" applyNumberFormat="1" applyFont="1" applyAlignment="1" applyProtection="1">
      <alignment horizontal="left" vertical="center"/>
      <protection locked="0"/>
    </xf>
    <xf numFmtId="177" fontId="9" fillId="0" borderId="0" xfId="0" applyNumberFormat="1" applyFont="1" applyProtection="1">
      <alignment vertical="center"/>
      <protection locked="0"/>
    </xf>
    <xf numFmtId="177" fontId="6" fillId="0" borderId="0" xfId="0" applyNumberFormat="1" applyFont="1" applyProtection="1">
      <alignment vertical="center"/>
      <protection locked="0"/>
    </xf>
    <xf numFmtId="177" fontId="4" fillId="0" borderId="0" xfId="0" applyNumberFormat="1" applyFont="1" applyProtection="1">
      <alignment vertical="center"/>
      <protection locked="0"/>
    </xf>
    <xf numFmtId="177" fontId="12" fillId="0" borderId="0" xfId="0" applyNumberFormat="1" applyFont="1" applyProtection="1">
      <alignment vertical="center"/>
      <protection locked="0"/>
    </xf>
    <xf numFmtId="177" fontId="13" fillId="0" borderId="0" xfId="0" applyNumberFormat="1" applyFont="1" applyProtection="1">
      <alignment vertical="center"/>
      <protection locked="0"/>
    </xf>
    <xf numFmtId="176" fontId="11" fillId="4" borderId="10" xfId="0" applyNumberFormat="1" applyFont="1" applyFill="1" applyBorder="1" applyAlignment="1" applyProtection="1">
      <alignment horizontal="center" vertical="center" wrapText="1"/>
      <protection locked="0"/>
    </xf>
    <xf numFmtId="176" fontId="7" fillId="5" borderId="0" xfId="0" applyNumberFormat="1" applyFont="1" applyFill="1">
      <alignment vertical="center"/>
    </xf>
    <xf numFmtId="176" fontId="23" fillId="5" borderId="0" xfId="0" applyNumberFormat="1" applyFont="1" applyFill="1">
      <alignment vertical="center"/>
    </xf>
    <xf numFmtId="176" fontId="8" fillId="5" borderId="0" xfId="0" applyNumberFormat="1" applyFont="1" applyFill="1">
      <alignment vertical="center"/>
    </xf>
    <xf numFmtId="176" fontId="3" fillId="5" borderId="0" xfId="0" applyNumberFormat="1" applyFont="1" applyFill="1">
      <alignment vertical="center"/>
    </xf>
    <xf numFmtId="176" fontId="8" fillId="5" borderId="0" xfId="0" applyNumberFormat="1" applyFont="1" applyFill="1" applyProtection="1">
      <alignment vertical="center"/>
      <protection locked="0"/>
    </xf>
    <xf numFmtId="176" fontId="3" fillId="5" borderId="0" xfId="0" applyNumberFormat="1" applyFont="1" applyFill="1" applyProtection="1">
      <alignment vertical="center"/>
      <protection locked="0"/>
    </xf>
    <xf numFmtId="176" fontId="5" fillId="5" borderId="0" xfId="0" applyNumberFormat="1" applyFont="1" applyFill="1" applyAlignment="1" applyProtection="1">
      <alignment horizontal="left" vertical="center" wrapText="1"/>
      <protection locked="0"/>
    </xf>
    <xf numFmtId="176" fontId="35" fillId="5" borderId="0" xfId="0" applyNumberFormat="1" applyFont="1" applyFill="1">
      <alignment vertical="center"/>
    </xf>
    <xf numFmtId="177" fontId="3" fillId="5" borderId="0" xfId="0" applyNumberFormat="1" applyFont="1" applyFill="1" applyProtection="1">
      <alignment vertical="center"/>
      <protection locked="0"/>
    </xf>
    <xf numFmtId="177" fontId="23" fillId="5" borderId="0" xfId="0" applyNumberFormat="1" applyFont="1" applyFill="1" applyProtection="1">
      <alignment vertical="center"/>
      <protection locked="0"/>
    </xf>
    <xf numFmtId="177" fontId="6" fillId="5" borderId="0" xfId="0" applyNumberFormat="1" applyFont="1" applyFill="1" applyProtection="1">
      <alignment vertical="center"/>
      <protection locked="0"/>
    </xf>
    <xf numFmtId="177" fontId="7" fillId="5" borderId="0" xfId="0" applyNumberFormat="1" applyFont="1" applyFill="1" applyProtection="1">
      <alignment vertical="center"/>
      <protection locked="0"/>
    </xf>
    <xf numFmtId="177" fontId="12" fillId="5" borderId="0" xfId="0" applyNumberFormat="1" applyFont="1" applyFill="1" applyProtection="1">
      <alignment vertical="center"/>
      <protection locked="0"/>
    </xf>
    <xf numFmtId="176" fontId="7" fillId="6" borderId="0" xfId="0" applyNumberFormat="1" applyFont="1" applyFill="1">
      <alignment vertical="center"/>
    </xf>
    <xf numFmtId="176" fontId="10" fillId="6" borderId="0" xfId="0" applyNumberFormat="1" applyFont="1" applyFill="1" applyAlignment="1" applyProtection="1">
      <alignment horizontal="left" vertical="center" wrapText="1"/>
      <protection locked="0"/>
    </xf>
    <xf numFmtId="176" fontId="7" fillId="6" borderId="0" xfId="0" applyNumberFormat="1" applyFont="1" applyFill="1" applyProtection="1">
      <alignment vertical="center"/>
      <protection locked="0"/>
    </xf>
    <xf numFmtId="12" fontId="7" fillId="6" borderId="0" xfId="2" applyNumberFormat="1" applyFont="1" applyFill="1">
      <alignment vertical="center"/>
    </xf>
    <xf numFmtId="12" fontId="7" fillId="6" borderId="0" xfId="0" applyNumberFormat="1" applyFont="1" applyFill="1">
      <alignment vertical="center"/>
    </xf>
    <xf numFmtId="176" fontId="10" fillId="6" borderId="0" xfId="0" applyNumberFormat="1" applyFont="1" applyFill="1">
      <alignment vertical="center"/>
    </xf>
    <xf numFmtId="12" fontId="7" fillId="5" borderId="0" xfId="0" applyNumberFormat="1" applyFont="1" applyFill="1" applyProtection="1">
      <alignment vertical="center"/>
      <protection locked="0"/>
    </xf>
    <xf numFmtId="177" fontId="37" fillId="5" borderId="0" xfId="0" applyNumberFormat="1" applyFont="1" applyFill="1" applyProtection="1">
      <alignment vertical="center"/>
      <protection locked="0"/>
    </xf>
    <xf numFmtId="0" fontId="7" fillId="5" borderId="0" xfId="0" applyFont="1" applyFill="1" applyProtection="1">
      <alignment vertical="center"/>
      <protection locked="0"/>
    </xf>
    <xf numFmtId="0" fontId="4" fillId="0" borderId="0" xfId="0" applyFont="1">
      <alignment vertical="center"/>
    </xf>
    <xf numFmtId="0" fontId="4" fillId="0" borderId="0" xfId="0" applyFont="1">
      <alignment vertical="center"/>
    </xf>
    <xf numFmtId="0" fontId="4" fillId="0" borderId="0" xfId="0" applyFont="1">
      <alignment vertical="center"/>
    </xf>
    <xf numFmtId="0" fontId="9" fillId="3" borderId="23" xfId="0" applyFont="1" applyFill="1" applyBorder="1">
      <alignment vertical="center"/>
    </xf>
    <xf numFmtId="0" fontId="4" fillId="2" borderId="0" xfId="0" applyFont="1" applyFill="1" applyBorder="1" applyAlignment="1" applyProtection="1">
      <alignment vertical="center"/>
      <protection locked="0"/>
    </xf>
    <xf numFmtId="0" fontId="4" fillId="2" borderId="31" xfId="0" applyFont="1" applyFill="1" applyBorder="1" applyAlignment="1" applyProtection="1">
      <alignment vertical="center"/>
      <protection locked="0"/>
    </xf>
    <xf numFmtId="0" fontId="38" fillId="0" borderId="0" xfId="0" applyFont="1" applyBorder="1" applyAlignment="1">
      <alignment vertical="center"/>
    </xf>
    <xf numFmtId="0" fontId="38" fillId="0" borderId="0" xfId="0" applyFont="1">
      <alignment vertical="center"/>
    </xf>
    <xf numFmtId="0" fontId="39" fillId="0" borderId="0" xfId="0" applyFont="1">
      <alignment vertical="center"/>
    </xf>
    <xf numFmtId="0" fontId="40" fillId="0" borderId="0" xfId="0" applyFont="1" applyBorder="1">
      <alignment vertical="center"/>
    </xf>
    <xf numFmtId="0" fontId="41" fillId="0" borderId="49" xfId="0" applyFont="1" applyBorder="1">
      <alignment vertical="center"/>
    </xf>
    <xf numFmtId="0" fontId="17" fillId="0" borderId="50" xfId="0" applyFont="1" applyBorder="1">
      <alignment vertical="center"/>
    </xf>
    <xf numFmtId="0" fontId="41" fillId="0" borderId="50" xfId="0" applyFont="1" applyBorder="1">
      <alignment vertical="center"/>
    </xf>
    <xf numFmtId="0" fontId="17" fillId="2" borderId="50" xfId="0" applyFont="1" applyFill="1" applyBorder="1">
      <alignment vertical="center"/>
    </xf>
    <xf numFmtId="0" fontId="9" fillId="0" borderId="31" xfId="0" applyFont="1" applyBorder="1">
      <alignment vertical="center"/>
    </xf>
    <xf numFmtId="0" fontId="4" fillId="0" borderId="0" xfId="0" applyFont="1">
      <alignment vertical="center"/>
    </xf>
    <xf numFmtId="177" fontId="10" fillId="5" borderId="0" xfId="0" applyNumberFormat="1" applyFont="1" applyFill="1" applyProtection="1">
      <alignment vertical="center"/>
      <protection locked="0"/>
    </xf>
    <xf numFmtId="0" fontId="4" fillId="0" borderId="0" xfId="0" applyFont="1">
      <alignment vertical="center"/>
    </xf>
    <xf numFmtId="0" fontId="42" fillId="0" borderId="0" xfId="0" applyFont="1">
      <alignment vertical="center"/>
    </xf>
    <xf numFmtId="0" fontId="43" fillId="0" borderId="0" xfId="0" applyFont="1" applyBorder="1">
      <alignment vertical="center"/>
    </xf>
    <xf numFmtId="0" fontId="4" fillId="0" borderId="0" xfId="0" applyFont="1">
      <alignment vertical="center"/>
    </xf>
    <xf numFmtId="0" fontId="27" fillId="0" borderId="0" xfId="0" applyFont="1">
      <alignment vertical="center"/>
    </xf>
    <xf numFmtId="0" fontId="19" fillId="0" borderId="0" xfId="0" applyFont="1" applyBorder="1" applyAlignment="1">
      <alignment vertical="top"/>
    </xf>
    <xf numFmtId="0" fontId="19" fillId="0" borderId="0" xfId="0" applyFont="1" applyBorder="1" applyAlignment="1">
      <alignment vertical="center"/>
    </xf>
    <xf numFmtId="178" fontId="27" fillId="0" borderId="0" xfId="0" applyNumberFormat="1" applyFont="1">
      <alignment vertical="center"/>
    </xf>
    <xf numFmtId="0" fontId="30" fillId="0" borderId="0" xfId="0" applyFont="1" applyAlignment="1">
      <alignment horizontal="left" vertical="top" wrapText="1"/>
    </xf>
    <xf numFmtId="0" fontId="4" fillId="4" borderId="13" xfId="0" applyFont="1" applyFill="1" applyBorder="1" applyAlignment="1" applyProtection="1">
      <alignment horizontal="center" vertical="center"/>
      <protection locked="0"/>
    </xf>
    <xf numFmtId="0" fontId="4" fillId="4" borderId="13" xfId="0" applyFont="1" applyFill="1" applyBorder="1" applyAlignment="1" applyProtection="1">
      <alignment horizontal="left" vertical="top" wrapText="1"/>
      <protection locked="0"/>
    </xf>
    <xf numFmtId="0" fontId="9" fillId="0" borderId="0" xfId="0" applyFont="1" applyAlignment="1">
      <alignment horizontal="center" vertical="center" wrapText="1"/>
    </xf>
    <xf numFmtId="0" fontId="4" fillId="0" borderId="0" xfId="0" applyFont="1" applyAlignment="1">
      <alignment horizontal="left" vertical="top" wrapText="1"/>
    </xf>
    <xf numFmtId="0" fontId="19" fillId="0" borderId="0" xfId="0" applyFont="1" applyAlignment="1">
      <alignment horizontal="left" vertical="center" wrapText="1"/>
    </xf>
    <xf numFmtId="0" fontId="4" fillId="0" borderId="13"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30" xfId="0" applyFont="1" applyBorder="1" applyAlignment="1">
      <alignment horizontal="center" vertical="center"/>
    </xf>
    <xf numFmtId="0" fontId="4" fillId="0" borderId="5" xfId="0" applyFont="1" applyBorder="1" applyAlignment="1">
      <alignment horizontal="center" vertical="center"/>
    </xf>
    <xf numFmtId="0" fontId="4" fillId="0" borderId="25" xfId="0" applyFont="1" applyBorder="1" applyAlignment="1">
      <alignment horizontal="center" vertical="center"/>
    </xf>
    <xf numFmtId="0" fontId="4" fillId="0" borderId="18" xfId="0" applyFont="1" applyBorder="1" applyAlignment="1">
      <alignment horizontal="center" vertical="center"/>
    </xf>
    <xf numFmtId="0" fontId="4" fillId="0" borderId="23" xfId="0" applyFont="1" applyBorder="1" applyAlignment="1">
      <alignment horizontal="left" vertical="center" wrapText="1"/>
    </xf>
    <xf numFmtId="0" fontId="4" fillId="0" borderId="0" xfId="0" applyFont="1" applyBorder="1" applyAlignment="1">
      <alignment horizontal="left" vertical="center" wrapText="1"/>
    </xf>
    <xf numFmtId="0" fontId="4" fillId="4" borderId="23" xfId="0" applyFont="1" applyFill="1" applyBorder="1" applyAlignment="1" applyProtection="1">
      <alignment horizontal="center" vertical="center"/>
      <protection locked="0"/>
    </xf>
    <xf numFmtId="0" fontId="4" fillId="4" borderId="25" xfId="0" applyFont="1" applyFill="1" applyBorder="1" applyAlignment="1" applyProtection="1">
      <alignment horizontal="center" vertical="center"/>
      <protection locked="0"/>
    </xf>
    <xf numFmtId="0" fontId="4" fillId="4" borderId="22" xfId="0" applyFont="1" applyFill="1" applyBorder="1" applyAlignment="1" applyProtection="1">
      <alignment horizontal="center" vertical="center"/>
      <protection locked="0"/>
    </xf>
    <xf numFmtId="0" fontId="4" fillId="4" borderId="30"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4" fillId="4" borderId="18" xfId="0" applyFont="1" applyFill="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4" borderId="9"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4" fillId="4" borderId="10" xfId="0" applyFont="1" applyFill="1" applyBorder="1" applyAlignment="1" applyProtection="1">
      <alignment horizontal="center" vertical="center"/>
      <protection locked="0"/>
    </xf>
    <xf numFmtId="0" fontId="4" fillId="0" borderId="13" xfId="0" applyFont="1" applyBorder="1" applyAlignment="1">
      <alignment horizontal="center" vertical="center" wrapText="1"/>
    </xf>
    <xf numFmtId="0" fontId="4" fillId="4" borderId="23" xfId="0" applyFont="1" applyFill="1" applyBorder="1" applyAlignment="1" applyProtection="1">
      <alignment horizontal="left" vertical="center" wrapText="1"/>
      <protection locked="0"/>
    </xf>
    <xf numFmtId="0" fontId="4" fillId="4" borderId="25" xfId="0" applyFont="1" applyFill="1" applyBorder="1" applyAlignment="1" applyProtection="1">
      <alignment horizontal="left" vertical="center" wrapText="1"/>
      <protection locked="0"/>
    </xf>
    <xf numFmtId="0" fontId="4" fillId="2" borderId="13" xfId="0" applyFont="1" applyFill="1" applyBorder="1" applyAlignment="1" applyProtection="1">
      <alignment horizontal="right" vertical="center"/>
      <protection locked="0"/>
    </xf>
    <xf numFmtId="0" fontId="4" fillId="0" borderId="25" xfId="0" applyFont="1" applyBorder="1" applyAlignment="1">
      <alignment horizontal="left" vertical="center" wrapText="1"/>
    </xf>
    <xf numFmtId="0" fontId="4" fillId="2" borderId="11" xfId="0" applyFont="1" applyFill="1" applyBorder="1" applyAlignment="1" applyProtection="1">
      <alignment horizontal="center" vertical="center"/>
      <protection locked="0"/>
    </xf>
    <xf numFmtId="0" fontId="4" fillId="0" borderId="0" xfId="0" applyFont="1" applyAlignment="1">
      <alignment horizontal="center" vertical="center"/>
    </xf>
    <xf numFmtId="0" fontId="4" fillId="0" borderId="23" xfId="0" applyFont="1" applyBorder="1" applyAlignment="1">
      <alignment horizontal="left" vertical="top" wrapText="1"/>
    </xf>
    <xf numFmtId="0" fontId="4" fillId="0" borderId="23" xfId="0" applyFont="1" applyBorder="1" applyAlignment="1">
      <alignment horizontal="left" vertical="top"/>
    </xf>
    <xf numFmtId="0" fontId="4" fillId="0" borderId="0" xfId="0" applyFont="1" applyBorder="1" applyAlignment="1">
      <alignment horizontal="left" vertical="top"/>
    </xf>
    <xf numFmtId="0" fontId="4" fillId="0" borderId="25" xfId="0" applyFont="1" applyBorder="1" applyAlignment="1">
      <alignment horizontal="left" vertical="top"/>
    </xf>
    <xf numFmtId="0" fontId="4" fillId="4" borderId="0" xfId="0" applyFont="1" applyFill="1" applyBorder="1" applyAlignment="1" applyProtection="1">
      <alignment horizontal="center" vertical="center"/>
      <protection locked="0"/>
    </xf>
    <xf numFmtId="0" fontId="4" fillId="4" borderId="22" xfId="0" applyFont="1" applyFill="1" applyBorder="1" applyAlignment="1" applyProtection="1">
      <alignment horizontal="left" vertical="top" wrapText="1"/>
      <protection locked="0"/>
    </xf>
    <xf numFmtId="0" fontId="4" fillId="4" borderId="23" xfId="0" applyFont="1" applyFill="1" applyBorder="1" applyAlignment="1" applyProtection="1">
      <alignment horizontal="left" vertical="top" wrapText="1"/>
      <protection locked="0"/>
    </xf>
    <xf numFmtId="0" fontId="4" fillId="4" borderId="30"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wrapText="1"/>
      <protection locked="0"/>
    </xf>
    <xf numFmtId="0" fontId="4" fillId="4" borderId="25" xfId="0" applyFont="1" applyFill="1" applyBorder="1" applyAlignment="1" applyProtection="1">
      <alignment horizontal="left" vertical="top" wrapText="1"/>
      <protection locked="0"/>
    </xf>
    <xf numFmtId="0" fontId="4" fillId="4" borderId="18" xfId="0" applyFont="1" applyFill="1" applyBorder="1" applyAlignment="1" applyProtection="1">
      <alignment horizontal="left" vertical="top" wrapText="1"/>
      <protection locked="0"/>
    </xf>
    <xf numFmtId="0" fontId="4" fillId="4" borderId="31" xfId="0" applyFont="1" applyFill="1" applyBorder="1" applyAlignment="1" applyProtection="1">
      <alignment horizontal="left" vertical="top" wrapText="1"/>
      <protection locked="0"/>
    </xf>
    <xf numFmtId="0" fontId="4" fillId="4" borderId="0"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19" fillId="4" borderId="11" xfId="0" applyFont="1" applyFill="1" applyBorder="1" applyAlignment="1" applyProtection="1">
      <alignment horizontal="center" vertical="center"/>
      <protection locked="0"/>
    </xf>
    <xf numFmtId="0" fontId="4" fillId="3" borderId="13" xfId="0" applyFont="1" applyFill="1" applyBorder="1" applyAlignment="1">
      <alignment horizontal="center" vertical="center"/>
    </xf>
    <xf numFmtId="181" fontId="4" fillId="3" borderId="13" xfId="0" applyNumberFormat="1" applyFont="1" applyFill="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3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9" fillId="4" borderId="22" xfId="0" applyFont="1" applyFill="1" applyBorder="1" applyAlignment="1" applyProtection="1">
      <alignment horizontal="center" vertical="top"/>
      <protection locked="0"/>
    </xf>
    <xf numFmtId="0" fontId="29" fillId="4" borderId="23" xfId="0" applyFont="1" applyFill="1" applyBorder="1" applyAlignment="1" applyProtection="1">
      <alignment horizontal="center" vertical="top"/>
      <protection locked="0"/>
    </xf>
    <xf numFmtId="0" fontId="29" fillId="4" borderId="30" xfId="0" applyFont="1" applyFill="1" applyBorder="1" applyAlignment="1" applyProtection="1">
      <alignment horizontal="center" vertical="top"/>
      <protection locked="0"/>
    </xf>
    <xf numFmtId="0" fontId="29" fillId="4" borderId="5" xfId="0" applyFont="1" applyFill="1" applyBorder="1" applyAlignment="1" applyProtection="1">
      <alignment horizontal="center" vertical="top"/>
      <protection locked="0"/>
    </xf>
    <xf numFmtId="0" fontId="29" fillId="4" borderId="25" xfId="0" applyFont="1" applyFill="1" applyBorder="1" applyAlignment="1" applyProtection="1">
      <alignment horizontal="center" vertical="top"/>
      <protection locked="0"/>
    </xf>
    <xf numFmtId="0" fontId="29" fillId="4" borderId="18" xfId="0" applyFont="1" applyFill="1" applyBorder="1" applyAlignment="1" applyProtection="1">
      <alignment horizontal="center" vertical="top"/>
      <protection locked="0"/>
    </xf>
    <xf numFmtId="0" fontId="29" fillId="4" borderId="22" xfId="0" applyFont="1" applyFill="1" applyBorder="1" applyAlignment="1" applyProtection="1">
      <alignment horizontal="center" vertical="top" wrapText="1"/>
      <protection locked="0"/>
    </xf>
    <xf numFmtId="0" fontId="29" fillId="4" borderId="23" xfId="0" applyFont="1" applyFill="1" applyBorder="1" applyAlignment="1" applyProtection="1">
      <alignment horizontal="center" vertical="top" wrapText="1"/>
      <protection locked="0"/>
    </xf>
    <xf numFmtId="0" fontId="29" fillId="4" borderId="30" xfId="0" applyFont="1" applyFill="1" applyBorder="1" applyAlignment="1" applyProtection="1">
      <alignment horizontal="center" vertical="top" wrapText="1"/>
      <protection locked="0"/>
    </xf>
    <xf numFmtId="0" fontId="29" fillId="4" borderId="5" xfId="0" applyFont="1" applyFill="1" applyBorder="1" applyAlignment="1" applyProtection="1">
      <alignment horizontal="center" vertical="top" wrapText="1"/>
      <protection locked="0"/>
    </xf>
    <xf numFmtId="0" fontId="29" fillId="4" borderId="25" xfId="0" applyFont="1" applyFill="1" applyBorder="1" applyAlignment="1" applyProtection="1">
      <alignment horizontal="center" vertical="top" wrapText="1"/>
      <protection locked="0"/>
    </xf>
    <xf numFmtId="0" fontId="29" fillId="4" borderId="18" xfId="0" applyFont="1" applyFill="1" applyBorder="1" applyAlignment="1" applyProtection="1">
      <alignment horizontal="center" vertical="top" wrapText="1"/>
      <protection locked="0"/>
    </xf>
    <xf numFmtId="0" fontId="29" fillId="0" borderId="31" xfId="0" applyFont="1" applyFill="1" applyBorder="1" applyAlignment="1" applyProtection="1">
      <alignment horizontal="center" vertical="top"/>
      <protection locked="0"/>
    </xf>
    <xf numFmtId="0" fontId="29" fillId="0" borderId="0" xfId="0" applyFont="1" applyFill="1" applyBorder="1" applyAlignment="1" applyProtection="1">
      <alignment horizontal="center" vertical="top"/>
      <protection locked="0"/>
    </xf>
    <xf numFmtId="0" fontId="20" fillId="4" borderId="9" xfId="0" applyFont="1" applyFill="1" applyBorder="1" applyAlignment="1" applyProtection="1">
      <alignment horizontal="center" vertical="center"/>
      <protection locked="0"/>
    </xf>
    <xf numFmtId="0" fontId="20" fillId="4" borderId="11" xfId="0" applyFont="1" applyFill="1" applyBorder="1" applyAlignment="1" applyProtection="1">
      <alignment horizontal="center" vertical="center"/>
      <protection locked="0"/>
    </xf>
    <xf numFmtId="0" fontId="20" fillId="4" borderId="10" xfId="0" applyFont="1" applyFill="1" applyBorder="1" applyAlignment="1" applyProtection="1">
      <alignment horizontal="center" vertical="center"/>
      <protection locked="0"/>
    </xf>
    <xf numFmtId="0" fontId="4" fillId="0" borderId="31"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38" fontId="4" fillId="0" borderId="0" xfId="1" applyFont="1" applyFill="1" applyBorder="1" applyAlignment="1" applyProtection="1">
      <alignment horizontal="right" vertical="center"/>
      <protection locked="0"/>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38" fontId="4" fillId="4" borderId="9" xfId="1" applyFont="1" applyFill="1" applyBorder="1" applyAlignment="1" applyProtection="1">
      <alignment horizontal="right" vertical="center"/>
      <protection locked="0"/>
    </xf>
    <xf numFmtId="38" fontId="4" fillId="4" borderId="11" xfId="1" applyFont="1" applyFill="1" applyBorder="1" applyAlignment="1" applyProtection="1">
      <alignment horizontal="right" vertical="center"/>
      <protection locked="0"/>
    </xf>
    <xf numFmtId="38" fontId="4" fillId="4" borderId="10" xfId="1" applyFont="1" applyFill="1" applyBorder="1" applyAlignment="1" applyProtection="1">
      <alignment horizontal="right" vertical="center"/>
      <protection locked="0"/>
    </xf>
    <xf numFmtId="38" fontId="4" fillId="0" borderId="31" xfId="1" applyFont="1" applyFill="1" applyBorder="1" applyAlignment="1" applyProtection="1">
      <alignment horizontal="right" vertical="center"/>
      <protection locked="0"/>
    </xf>
    <xf numFmtId="38" fontId="4" fillId="4" borderId="9" xfId="1" applyFont="1" applyFill="1" applyBorder="1" applyAlignment="1" applyProtection="1">
      <alignment horizontal="right" vertical="center" wrapText="1"/>
      <protection locked="0"/>
    </xf>
    <xf numFmtId="38" fontId="4" fillId="0" borderId="0" xfId="1" applyFont="1" applyFill="1" applyBorder="1" applyAlignment="1">
      <alignment horizontal="right" vertical="center"/>
    </xf>
    <xf numFmtId="38" fontId="4" fillId="3" borderId="9" xfId="1" applyFont="1" applyFill="1" applyBorder="1" applyAlignment="1">
      <alignment horizontal="right" vertical="center"/>
    </xf>
    <xf numFmtId="38" fontId="4" fillId="3" borderId="11" xfId="1" applyFont="1" applyFill="1" applyBorder="1" applyAlignment="1">
      <alignment horizontal="right" vertical="center"/>
    </xf>
    <xf numFmtId="38" fontId="4" fillId="3" borderId="10" xfId="1" applyFont="1" applyFill="1" applyBorder="1" applyAlignment="1">
      <alignment horizontal="right" vertical="center"/>
    </xf>
    <xf numFmtId="38" fontId="4" fillId="0" borderId="31" xfId="1" applyFont="1" applyFill="1" applyBorder="1" applyAlignment="1">
      <alignment horizontal="right" vertical="center"/>
    </xf>
    <xf numFmtId="0" fontId="4" fillId="0" borderId="42" xfId="0" applyFont="1" applyBorder="1" applyAlignment="1">
      <alignment horizontal="left"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38" fontId="4" fillId="4" borderId="42" xfId="1" applyFont="1" applyFill="1" applyBorder="1" applyAlignment="1" applyProtection="1">
      <alignment horizontal="right" vertical="center"/>
      <protection locked="0"/>
    </xf>
    <xf numFmtId="38" fontId="4" fillId="4" borderId="37" xfId="1" applyFont="1" applyFill="1" applyBorder="1" applyAlignment="1" applyProtection="1">
      <alignment horizontal="right" vertical="center"/>
      <protection locked="0"/>
    </xf>
    <xf numFmtId="38" fontId="4" fillId="4" borderId="38" xfId="1" applyFont="1" applyFill="1" applyBorder="1" applyAlignment="1" applyProtection="1">
      <alignment horizontal="right" vertical="center"/>
      <protection locked="0"/>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4" fillId="0" borderId="36" xfId="0" applyFont="1" applyBorder="1" applyAlignment="1">
      <alignment horizontal="left" vertical="center"/>
    </xf>
    <xf numFmtId="38" fontId="4" fillId="3" borderId="39" xfId="1" applyFont="1" applyFill="1" applyBorder="1" applyAlignment="1">
      <alignment horizontal="right" vertical="center"/>
    </xf>
    <xf numFmtId="38" fontId="4" fillId="3" borderId="40" xfId="1" applyFont="1" applyFill="1" applyBorder="1" applyAlignment="1">
      <alignment horizontal="right" vertical="center"/>
    </xf>
    <xf numFmtId="38" fontId="4" fillId="3" borderId="41" xfId="1" applyFont="1" applyFill="1" applyBorder="1" applyAlignment="1">
      <alignment horizontal="right" vertical="center"/>
    </xf>
    <xf numFmtId="180" fontId="4" fillId="3" borderId="42" xfId="2" applyNumberFormat="1" applyFont="1" applyFill="1" applyBorder="1" applyAlignment="1">
      <alignment horizontal="right" vertical="center"/>
    </xf>
    <xf numFmtId="180" fontId="4" fillId="3" borderId="37" xfId="2" applyNumberFormat="1" applyFont="1" applyFill="1" applyBorder="1" applyAlignment="1">
      <alignment horizontal="right" vertical="center"/>
    </xf>
    <xf numFmtId="180" fontId="4" fillId="3" borderId="38" xfId="2" applyNumberFormat="1" applyFont="1" applyFill="1" applyBorder="1" applyAlignment="1">
      <alignment horizontal="right" vertical="center"/>
    </xf>
    <xf numFmtId="180" fontId="4" fillId="3" borderId="44" xfId="2" applyNumberFormat="1" applyFont="1" applyFill="1" applyBorder="1" applyAlignment="1">
      <alignment horizontal="right" vertical="center"/>
    </xf>
    <xf numFmtId="180" fontId="4" fillId="0" borderId="48" xfId="2" applyNumberFormat="1" applyFont="1" applyFill="1" applyBorder="1" applyAlignment="1">
      <alignment horizontal="right" vertical="center"/>
    </xf>
    <xf numFmtId="180" fontId="4" fillId="0" borderId="0" xfId="2" applyNumberFormat="1" applyFont="1" applyFill="1" applyBorder="1" applyAlignment="1">
      <alignment horizontal="righ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38" fontId="4" fillId="4" borderId="35" xfId="1" applyFont="1" applyFill="1" applyBorder="1" applyAlignment="1" applyProtection="1">
      <alignment horizontal="right" vertical="center"/>
      <protection locked="0"/>
    </xf>
    <xf numFmtId="38" fontId="4" fillId="4" borderId="33" xfId="1" applyFont="1" applyFill="1" applyBorder="1" applyAlignment="1" applyProtection="1">
      <alignment horizontal="right" vertical="center"/>
      <protection locked="0"/>
    </xf>
    <xf numFmtId="38" fontId="4" fillId="4" borderId="34" xfId="1" applyFont="1" applyFill="1" applyBorder="1" applyAlignment="1" applyProtection="1">
      <alignment horizontal="right" vertical="center"/>
      <protection locked="0"/>
    </xf>
    <xf numFmtId="38" fontId="4" fillId="4" borderId="43" xfId="1" applyFont="1" applyFill="1" applyBorder="1" applyAlignment="1" applyProtection="1">
      <alignment horizontal="right" vertical="center"/>
      <protection locked="0"/>
    </xf>
    <xf numFmtId="38" fontId="4" fillId="0" borderId="48" xfId="1" applyFont="1" applyFill="1" applyBorder="1" applyAlignment="1" applyProtection="1">
      <alignment horizontal="right" vertical="center"/>
      <protection locked="0"/>
    </xf>
    <xf numFmtId="180" fontId="39" fillId="0" borderId="9" xfId="0" applyNumberFormat="1" applyFont="1" applyBorder="1" applyAlignment="1">
      <alignment horizontal="center" vertical="center"/>
    </xf>
    <xf numFmtId="180" fontId="39" fillId="0" borderId="11" xfId="0" applyNumberFormat="1" applyFont="1" applyBorder="1" applyAlignment="1">
      <alignment horizontal="center" vertical="center"/>
    </xf>
    <xf numFmtId="180" fontId="39" fillId="0" borderId="10" xfId="0" applyNumberFormat="1" applyFont="1" applyBorder="1" applyAlignment="1">
      <alignment horizontal="center" vertical="center"/>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38" fontId="4" fillId="4" borderId="45" xfId="1" applyFont="1" applyFill="1" applyBorder="1" applyAlignment="1" applyProtection="1">
      <alignment horizontal="right" vertical="center"/>
      <protection locked="0"/>
    </xf>
    <xf numFmtId="38" fontId="4" fillId="4" borderId="46" xfId="1" applyFont="1" applyFill="1" applyBorder="1" applyAlignment="1" applyProtection="1">
      <alignment horizontal="right" vertical="center"/>
      <protection locked="0"/>
    </xf>
    <xf numFmtId="38" fontId="4" fillId="4" borderId="47" xfId="1" applyFont="1" applyFill="1" applyBorder="1" applyAlignment="1" applyProtection="1">
      <alignment horizontal="right" vertical="center"/>
      <protection locked="0"/>
    </xf>
    <xf numFmtId="38" fontId="4" fillId="0" borderId="39" xfId="1" applyFont="1" applyBorder="1" applyAlignment="1">
      <alignment horizontal="right" vertical="center"/>
    </xf>
    <xf numFmtId="38" fontId="4" fillId="0" borderId="40" xfId="1" applyFont="1" applyBorder="1" applyAlignment="1">
      <alignment horizontal="right" vertical="center"/>
    </xf>
    <xf numFmtId="38" fontId="4" fillId="0" borderId="41" xfId="1" applyFont="1" applyBorder="1" applyAlignment="1">
      <alignment horizontal="right" vertical="center"/>
    </xf>
    <xf numFmtId="38" fontId="4" fillId="3" borderId="35" xfId="1" applyFont="1" applyFill="1" applyBorder="1" applyAlignment="1">
      <alignment horizontal="right" vertical="center"/>
    </xf>
    <xf numFmtId="38" fontId="4" fillId="3" borderId="33" xfId="1" applyFont="1" applyFill="1" applyBorder="1" applyAlignment="1">
      <alignment horizontal="right" vertical="center"/>
    </xf>
    <xf numFmtId="38" fontId="4" fillId="3" borderId="34" xfId="1" applyFont="1" applyFill="1" applyBorder="1" applyAlignment="1">
      <alignment horizontal="right" vertical="center"/>
    </xf>
    <xf numFmtId="38" fontId="4" fillId="3" borderId="43" xfId="1" applyFont="1" applyFill="1" applyBorder="1" applyAlignment="1">
      <alignment horizontal="right" vertical="center"/>
    </xf>
    <xf numFmtId="38" fontId="4" fillId="0" borderId="48" xfId="1" applyFont="1" applyFill="1" applyBorder="1" applyAlignment="1">
      <alignment horizontal="right" vertical="center"/>
    </xf>
    <xf numFmtId="0" fontId="43" fillId="0" borderId="0" xfId="0" applyFont="1" applyBorder="1" applyAlignment="1">
      <alignment horizontal="left" vertical="top" wrapText="1"/>
    </xf>
    <xf numFmtId="0" fontId="19" fillId="0" borderId="35" xfId="0" applyFont="1" applyBorder="1" applyAlignment="1">
      <alignment horizontal="left" vertical="center" wrapText="1"/>
    </xf>
    <xf numFmtId="0" fontId="19" fillId="0" borderId="33" xfId="0" applyFont="1" applyBorder="1" applyAlignment="1">
      <alignment horizontal="left" vertical="center"/>
    </xf>
    <xf numFmtId="0" fontId="19" fillId="0" borderId="34" xfId="0" applyFont="1" applyBorder="1" applyAlignment="1">
      <alignment horizontal="left" vertical="center"/>
    </xf>
    <xf numFmtId="176" fontId="11" fillId="0" borderId="0" xfId="0" applyNumberFormat="1" applyFont="1" applyAlignment="1" applyProtection="1">
      <alignment horizontal="left" vertical="center"/>
      <protection locked="0"/>
    </xf>
    <xf numFmtId="12" fontId="11" fillId="4" borderId="19" xfId="0" applyNumberFormat="1" applyFont="1" applyFill="1" applyBorder="1" applyAlignment="1" applyProtection="1">
      <alignment horizontal="center" vertical="center" wrapText="1"/>
      <protection locked="0"/>
    </xf>
    <xf numFmtId="12" fontId="11" fillId="4" borderId="15" xfId="0" applyNumberFormat="1" applyFont="1" applyFill="1" applyBorder="1" applyAlignment="1" applyProtection="1">
      <alignment horizontal="center" vertical="center" wrapText="1"/>
      <protection locked="0"/>
    </xf>
    <xf numFmtId="12" fontId="11" fillId="4" borderId="16" xfId="0" applyNumberFormat="1" applyFont="1" applyFill="1" applyBorder="1" applyAlignment="1" applyProtection="1">
      <alignment horizontal="center" vertical="center" wrapText="1"/>
      <protection locked="0"/>
    </xf>
    <xf numFmtId="176" fontId="11" fillId="2" borderId="5" xfId="0" applyNumberFormat="1" applyFont="1" applyFill="1" applyBorder="1" applyAlignment="1" applyProtection="1">
      <alignment horizontal="center" vertical="center" wrapText="1"/>
      <protection locked="0"/>
    </xf>
    <xf numFmtId="176" fontId="11" fillId="2" borderId="18" xfId="0" applyNumberFormat="1" applyFont="1" applyFill="1" applyBorder="1" applyAlignment="1" applyProtection="1">
      <alignment horizontal="center" vertical="center" wrapText="1"/>
      <protection locked="0"/>
    </xf>
    <xf numFmtId="176" fontId="11" fillId="0" borderId="0" xfId="0" applyNumberFormat="1" applyFont="1" applyAlignment="1" applyProtection="1">
      <alignment horizontal="left" vertical="center" wrapText="1"/>
      <protection locked="0"/>
    </xf>
    <xf numFmtId="176" fontId="25" fillId="0" borderId="0" xfId="0" applyNumberFormat="1" applyFont="1" applyAlignment="1" applyProtection="1">
      <alignment horizontal="left" vertical="center"/>
      <protection locked="0"/>
    </xf>
    <xf numFmtId="176" fontId="11" fillId="2" borderId="13" xfId="0" applyNumberFormat="1" applyFont="1" applyFill="1" applyBorder="1" applyAlignment="1" applyProtection="1">
      <alignment horizontal="center" vertical="center" wrapText="1"/>
      <protection locked="0"/>
    </xf>
    <xf numFmtId="176" fontId="11" fillId="2" borderId="1" xfId="0" applyNumberFormat="1" applyFont="1" applyFill="1" applyBorder="1" applyAlignment="1" applyProtection="1">
      <alignment horizontal="center" vertical="center" wrapText="1"/>
      <protection locked="0"/>
    </xf>
    <xf numFmtId="176" fontId="11" fillId="2" borderId="14" xfId="0" applyNumberFormat="1" applyFont="1" applyFill="1" applyBorder="1" applyAlignment="1" applyProtection="1">
      <alignment horizontal="center" vertical="center" wrapText="1"/>
      <protection locked="0"/>
    </xf>
    <xf numFmtId="176" fontId="11" fillId="2" borderId="15" xfId="0" applyNumberFormat="1" applyFont="1" applyFill="1" applyBorder="1" applyAlignment="1" applyProtection="1">
      <alignment horizontal="center" vertical="center" wrapText="1"/>
      <protection locked="0"/>
    </xf>
    <xf numFmtId="176" fontId="11" fillId="2" borderId="16" xfId="0" applyNumberFormat="1" applyFont="1" applyFill="1" applyBorder="1" applyAlignment="1" applyProtection="1">
      <alignment horizontal="center" vertical="center" wrapText="1"/>
      <protection locked="0"/>
    </xf>
    <xf numFmtId="176" fontId="11" fillId="4" borderId="2" xfId="0" applyNumberFormat="1" applyFont="1" applyFill="1" applyBorder="1" applyAlignment="1" applyProtection="1">
      <alignment horizontal="center" vertical="center" wrapText="1"/>
      <protection locked="0"/>
    </xf>
    <xf numFmtId="176" fontId="11" fillId="4" borderId="3" xfId="0" applyNumberFormat="1" applyFont="1" applyFill="1" applyBorder="1" applyAlignment="1" applyProtection="1">
      <alignment horizontal="center" vertical="center" wrapText="1"/>
      <protection locked="0"/>
    </xf>
    <xf numFmtId="176" fontId="11" fillId="4" borderId="2" xfId="0" applyNumberFormat="1" applyFont="1" applyFill="1" applyBorder="1" applyAlignment="1" applyProtection="1">
      <alignment horizontal="center" vertical="center"/>
      <protection locked="0"/>
    </xf>
    <xf numFmtId="176" fontId="11" fillId="4" borderId="4" xfId="0" applyNumberFormat="1" applyFont="1" applyFill="1" applyBorder="1" applyAlignment="1" applyProtection="1">
      <alignment horizontal="center" vertical="center"/>
      <protection locked="0"/>
    </xf>
    <xf numFmtId="176" fontId="11" fillId="4" borderId="3" xfId="0" applyNumberFormat="1" applyFont="1" applyFill="1" applyBorder="1" applyAlignment="1" applyProtection="1">
      <alignment horizontal="center" vertical="center"/>
      <protection locked="0"/>
    </xf>
    <xf numFmtId="176" fontId="11" fillId="0" borderId="6" xfId="0" applyNumberFormat="1" applyFont="1" applyBorder="1" applyAlignment="1" applyProtection="1">
      <alignment horizontal="center" vertical="center" wrapText="1"/>
      <protection locked="0"/>
    </xf>
    <xf numFmtId="176" fontId="11" fillId="0" borderId="7" xfId="0" applyNumberFormat="1" applyFont="1" applyBorder="1" applyAlignment="1" applyProtection="1">
      <alignment horizontal="center" vertical="center" wrapText="1"/>
      <protection locked="0"/>
    </xf>
    <xf numFmtId="176" fontId="11" fillId="0" borderId="12" xfId="0" applyNumberFormat="1" applyFont="1" applyBorder="1" applyAlignment="1" applyProtection="1">
      <alignment horizontal="center" vertical="center"/>
      <protection locked="0"/>
    </xf>
    <xf numFmtId="176" fontId="36" fillId="5" borderId="13" xfId="0" applyNumberFormat="1" applyFont="1" applyFill="1" applyBorder="1" applyAlignment="1">
      <alignment horizontal="center" vertical="center"/>
    </xf>
    <xf numFmtId="176" fontId="11" fillId="2" borderId="2" xfId="0" applyNumberFormat="1" applyFont="1" applyFill="1" applyBorder="1" applyAlignment="1" applyProtection="1">
      <alignment horizontal="center" vertical="center" wrapText="1"/>
      <protection locked="0"/>
    </xf>
    <xf numFmtId="176" fontId="11" fillId="2" borderId="3" xfId="0" applyNumberFormat="1" applyFont="1" applyFill="1" applyBorder="1" applyAlignment="1" applyProtection="1">
      <alignment horizontal="center" vertical="center" wrapText="1"/>
      <protection locked="0"/>
    </xf>
    <xf numFmtId="176" fontId="11" fillId="2" borderId="4" xfId="0" applyNumberFormat="1" applyFont="1" applyFill="1" applyBorder="1" applyAlignment="1" applyProtection="1">
      <alignment horizontal="center" vertical="center" wrapText="1"/>
      <protection locked="0"/>
    </xf>
    <xf numFmtId="176" fontId="24" fillId="0" borderId="0" xfId="0" applyNumberFormat="1" applyFont="1" applyAlignment="1" applyProtection="1">
      <alignment horizontal="left" vertical="center"/>
      <protection locked="0"/>
    </xf>
    <xf numFmtId="176" fontId="24" fillId="0" borderId="0" xfId="0" applyNumberFormat="1" applyFont="1" applyAlignment="1" applyProtection="1">
      <alignment horizontal="center" vertical="center"/>
      <protection locked="0"/>
    </xf>
    <xf numFmtId="176" fontId="19" fillId="0" borderId="0" xfId="0" applyNumberFormat="1" applyFont="1" applyAlignment="1" applyProtection="1">
      <alignment horizontal="center" vertical="center"/>
      <protection locked="0"/>
    </xf>
    <xf numFmtId="176" fontId="11" fillId="4" borderId="6" xfId="0" applyNumberFormat="1" applyFont="1" applyFill="1" applyBorder="1" applyAlignment="1" applyProtection="1">
      <alignment horizontal="center" vertical="center" wrapText="1"/>
      <protection locked="0"/>
    </xf>
    <xf numFmtId="176" fontId="11" fillId="4" borderId="7" xfId="0" applyNumberFormat="1" applyFont="1" applyFill="1" applyBorder="1" applyAlignment="1" applyProtection="1">
      <alignment horizontal="center" vertical="center" wrapText="1"/>
      <protection locked="0"/>
    </xf>
    <xf numFmtId="176" fontId="11" fillId="0" borderId="8" xfId="0" applyNumberFormat="1" applyFont="1" applyBorder="1" applyAlignment="1" applyProtection="1">
      <alignment horizontal="center" vertical="center"/>
      <protection locked="0"/>
    </xf>
    <xf numFmtId="176" fontId="11" fillId="4" borderId="9" xfId="0" applyNumberFormat="1" applyFont="1" applyFill="1" applyBorder="1" applyAlignment="1" applyProtection="1">
      <alignment horizontal="center" vertical="center" wrapText="1"/>
      <protection locked="0"/>
    </xf>
    <xf numFmtId="176" fontId="11" fillId="4" borderId="10" xfId="0" applyNumberFormat="1" applyFont="1" applyFill="1" applyBorder="1" applyAlignment="1" applyProtection="1">
      <alignment horizontal="center" vertical="center" wrapText="1"/>
      <protection locked="0"/>
    </xf>
    <xf numFmtId="176" fontId="11" fillId="4" borderId="9" xfId="0" applyNumberFormat="1" applyFont="1" applyFill="1" applyBorder="1" applyAlignment="1" applyProtection="1">
      <alignment horizontal="center" vertical="center"/>
      <protection locked="0"/>
    </xf>
    <xf numFmtId="176" fontId="11" fillId="4" borderId="11" xfId="0" applyNumberFormat="1" applyFont="1" applyFill="1" applyBorder="1" applyAlignment="1" applyProtection="1">
      <alignment horizontal="center" vertical="center"/>
      <protection locked="0"/>
    </xf>
    <xf numFmtId="176" fontId="11" fillId="4" borderId="10" xfId="0" applyNumberFormat="1" applyFont="1" applyFill="1" applyBorder="1" applyAlignment="1" applyProtection="1">
      <alignment horizontal="center" vertical="center"/>
      <protection locked="0"/>
    </xf>
    <xf numFmtId="176" fontId="11" fillId="0" borderId="9" xfId="0" applyNumberFormat="1" applyFont="1" applyBorder="1" applyAlignment="1" applyProtection="1">
      <alignment horizontal="center" vertical="center" wrapText="1"/>
      <protection locked="0"/>
    </xf>
    <xf numFmtId="176" fontId="11" fillId="0" borderId="10" xfId="0" applyNumberFormat="1" applyFont="1" applyBorder="1" applyAlignment="1" applyProtection="1">
      <alignment horizontal="center" vertical="center" wrapText="1"/>
      <protection locked="0"/>
    </xf>
    <xf numFmtId="176" fontId="11" fillId="4" borderId="11" xfId="0" applyNumberFormat="1" applyFont="1" applyFill="1" applyBorder="1" applyAlignment="1" applyProtection="1">
      <alignment horizontal="center" vertical="center" wrapText="1"/>
      <protection locked="0"/>
    </xf>
    <xf numFmtId="177" fontId="11" fillId="0" borderId="0" xfId="0" applyNumberFormat="1" applyFont="1" applyAlignment="1" applyProtection="1">
      <alignment horizontal="left" vertical="center"/>
      <protection locked="0"/>
    </xf>
    <xf numFmtId="177" fontId="24" fillId="0" borderId="0" xfId="0" applyNumberFormat="1" applyFont="1" applyAlignment="1" applyProtection="1">
      <alignment horizontal="left" vertical="center"/>
      <protection locked="0"/>
    </xf>
    <xf numFmtId="177" fontId="24" fillId="0" borderId="0" xfId="0" applyNumberFormat="1" applyFont="1" applyAlignment="1" applyProtection="1">
      <alignment horizontal="center" vertical="center"/>
      <protection locked="0"/>
    </xf>
    <xf numFmtId="177" fontId="11" fillId="0" borderId="13" xfId="0" applyNumberFormat="1" applyFont="1" applyBorder="1" applyAlignment="1" applyProtection="1">
      <alignment horizontal="center" vertical="center" wrapText="1"/>
      <protection locked="0"/>
    </xf>
    <xf numFmtId="177" fontId="11" fillId="0" borderId="1" xfId="0" applyNumberFormat="1" applyFont="1" applyBorder="1" applyAlignment="1" applyProtection="1">
      <alignment horizontal="center" vertical="center" wrapText="1"/>
      <protection locked="0"/>
    </xf>
    <xf numFmtId="177" fontId="11" fillId="0" borderId="14" xfId="0" applyNumberFormat="1" applyFont="1" applyBorder="1" applyAlignment="1" applyProtection="1">
      <alignment horizontal="center" vertical="center" wrapText="1"/>
      <protection locked="0"/>
    </xf>
    <xf numFmtId="177" fontId="11" fillId="0" borderId="16" xfId="0" applyNumberFormat="1" applyFont="1" applyBorder="1" applyAlignment="1" applyProtection="1">
      <alignment horizontal="center" vertical="center" wrapText="1"/>
      <protection locked="0"/>
    </xf>
    <xf numFmtId="177" fontId="11" fillId="0" borderId="12" xfId="0" applyNumberFormat="1" applyFont="1" applyBorder="1" applyAlignment="1" applyProtection="1">
      <alignment horizontal="center" vertical="center" wrapText="1"/>
      <protection locked="0"/>
    </xf>
    <xf numFmtId="0" fontId="4" fillId="0" borderId="0" xfId="0" applyFont="1" applyAlignment="1">
      <alignment vertical="center" shrinkToFit="1"/>
    </xf>
    <xf numFmtId="0" fontId="4" fillId="0" borderId="0" xfId="0" applyFont="1">
      <alignment vertical="center"/>
    </xf>
    <xf numFmtId="0" fontId="17" fillId="0" borderId="0" xfId="0" applyFont="1" applyAlignment="1">
      <alignment vertical="center" shrinkToFit="1"/>
    </xf>
    <xf numFmtId="0" fontId="9" fillId="0" borderId="23" xfId="0" applyFont="1" applyBorder="1" applyAlignment="1">
      <alignment horizontal="left" vertical="center" shrinkToFit="1"/>
    </xf>
    <xf numFmtId="0" fontId="17" fillId="0" borderId="9"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10" xfId="0" applyFont="1" applyBorder="1" applyAlignment="1">
      <alignment horizontal="center" vertical="center" shrinkToFit="1"/>
    </xf>
    <xf numFmtId="0" fontId="17" fillId="0" borderId="9"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7" fillId="0" borderId="13"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30" xfId="0" applyFont="1" applyBorder="1" applyAlignment="1">
      <alignment horizontal="center" vertical="center"/>
    </xf>
    <xf numFmtId="0" fontId="4" fillId="0" borderId="0" xfId="0" applyFont="1" applyFill="1" applyAlignment="1">
      <alignment vertical="center" wrapText="1"/>
    </xf>
    <xf numFmtId="0" fontId="14" fillId="0" borderId="0" xfId="0" applyFont="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38" fontId="16" fillId="0" borderId="27" xfId="1" applyFont="1" applyBorder="1" applyAlignment="1">
      <alignment horizontal="center" vertical="center"/>
    </xf>
    <xf numFmtId="38" fontId="16" fillId="0" borderId="28" xfId="1" applyFont="1" applyBorder="1" applyAlignment="1">
      <alignment horizontal="center" vertical="center"/>
    </xf>
    <xf numFmtId="0" fontId="4" fillId="0" borderId="29" xfId="0" applyFont="1" applyBorder="1" applyAlignment="1">
      <alignment horizontal="center" vertical="center"/>
    </xf>
    <xf numFmtId="38" fontId="16" fillId="0" borderId="29" xfId="1" applyFont="1" applyBorder="1" applyAlignment="1">
      <alignment horizontal="center" vertical="center"/>
    </xf>
    <xf numFmtId="0" fontId="19" fillId="0" borderId="0" xfId="0" applyFont="1" applyBorder="1">
      <alignment vertical="center"/>
    </xf>
  </cellXfs>
  <cellStyles count="3">
    <cellStyle name="パーセント" xfId="2" builtinId="5"/>
    <cellStyle name="桁区切り" xfId="1" builtinId="6"/>
    <cellStyle name="標準"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31750</xdr:colOff>
      <xdr:row>2</xdr:row>
      <xdr:rowOff>146050</xdr:rowOff>
    </xdr:from>
    <xdr:to>
      <xdr:col>50</xdr:col>
      <xdr:colOff>38100</xdr:colOff>
      <xdr:row>5</xdr:row>
      <xdr:rowOff>6350</xdr:rowOff>
    </xdr:to>
    <xdr:sp macro="" textlink="">
      <xdr:nvSpPr>
        <xdr:cNvPr id="2" name="正方形/長方形 1">
          <a:extLst>
            <a:ext uri="{FF2B5EF4-FFF2-40B4-BE49-F238E27FC236}">
              <a16:creationId xmlns:a16="http://schemas.microsoft.com/office/drawing/2014/main" id="{E04F1E1E-863B-FE0C-E370-9A5FDD8D84F2}"/>
            </a:ext>
          </a:extLst>
        </xdr:cNvPr>
        <xdr:cNvSpPr/>
      </xdr:nvSpPr>
      <xdr:spPr>
        <a:xfrm>
          <a:off x="6203950" y="450850"/>
          <a:ext cx="2406650" cy="3175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latin typeface="ＭＳ ゴシック" panose="020B0609070205080204" pitchFamily="49" charset="-128"/>
              <a:ea typeface="ＭＳ ゴシック" panose="020B0609070205080204" pitchFamily="49" charset="-128"/>
            </a:rPr>
            <a:t>黄色セルを全て記入してください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19539</xdr:colOff>
      <xdr:row>160</xdr:row>
      <xdr:rowOff>9769</xdr:rowOff>
    </xdr:from>
    <xdr:to>
      <xdr:col>42</xdr:col>
      <xdr:colOff>145074</xdr:colOff>
      <xdr:row>163</xdr:row>
      <xdr:rowOff>83039</xdr:rowOff>
    </xdr:to>
    <xdr:sp macro="" textlink="">
      <xdr:nvSpPr>
        <xdr:cNvPr id="2" name="正方形/長方形 1">
          <a:extLst>
            <a:ext uri="{FF2B5EF4-FFF2-40B4-BE49-F238E27FC236}">
              <a16:creationId xmlns:a16="http://schemas.microsoft.com/office/drawing/2014/main" id="{C2865BC3-187F-4A92-97FC-2925747DEB4B}"/>
            </a:ext>
          </a:extLst>
        </xdr:cNvPr>
        <xdr:cNvSpPr/>
      </xdr:nvSpPr>
      <xdr:spPr>
        <a:xfrm>
          <a:off x="6020289" y="21669619"/>
          <a:ext cx="2382960" cy="53047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latin typeface="ＭＳ ゴシック" panose="020B0609070205080204" pitchFamily="49" charset="-128"/>
              <a:ea typeface="ＭＳ ゴシック" panose="020B0609070205080204" pitchFamily="49" charset="-128"/>
            </a:rPr>
            <a:t>↓「エラー</a:t>
          </a:r>
          <a:r>
            <a:rPr kumimoji="1" lang="en-US" altLang="ja-JP" sz="1100" kern="1200">
              <a:latin typeface="ＭＳ ゴシック" panose="020B0609070205080204" pitchFamily="49" charset="-128"/>
              <a:ea typeface="ＭＳ ゴシック" panose="020B0609070205080204" pitchFamily="49" charset="-128"/>
            </a:rPr>
            <a:t>!</a:t>
          </a:r>
          <a:r>
            <a:rPr kumimoji="1" lang="ja-JP" altLang="en-US" sz="1100" kern="1200">
              <a:latin typeface="ＭＳ ゴシック" panose="020B0609070205080204" pitchFamily="49" charset="-128"/>
              <a:ea typeface="ＭＳ ゴシック" panose="020B0609070205080204" pitchFamily="49" charset="-128"/>
            </a:rPr>
            <a:t>要件未達」となっていないかご確認ください</a:t>
          </a:r>
        </a:p>
      </xdr:txBody>
    </xdr:sp>
    <xdr:clientData/>
  </xdr:twoCellAnchor>
  <xdr:twoCellAnchor>
    <xdr:from>
      <xdr:col>35</xdr:col>
      <xdr:colOff>65943</xdr:colOff>
      <xdr:row>153</xdr:row>
      <xdr:rowOff>21981</xdr:rowOff>
    </xdr:from>
    <xdr:to>
      <xdr:col>42</xdr:col>
      <xdr:colOff>58617</xdr:colOff>
      <xdr:row>158</xdr:row>
      <xdr:rowOff>131884</xdr:rowOff>
    </xdr:to>
    <xdr:sp macro="" textlink="">
      <xdr:nvSpPr>
        <xdr:cNvPr id="3" name="正方形/長方形 2">
          <a:extLst>
            <a:ext uri="{FF2B5EF4-FFF2-40B4-BE49-F238E27FC236}">
              <a16:creationId xmlns:a16="http://schemas.microsoft.com/office/drawing/2014/main" id="{7A9A1E2A-30B2-46E4-9777-D6885DD7B8E9}"/>
            </a:ext>
          </a:extLst>
        </xdr:cNvPr>
        <xdr:cNvSpPr/>
      </xdr:nvSpPr>
      <xdr:spPr>
        <a:xfrm>
          <a:off x="5964116" y="23651308"/>
          <a:ext cx="2249366" cy="8792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latin typeface="ＭＳ ゴシック" panose="020B0609070205080204" pitchFamily="49" charset="-128"/>
              <a:ea typeface="ＭＳ ゴシック" panose="020B0609070205080204" pitchFamily="49" charset="-128"/>
            </a:rPr>
            <a:t>黄色セルに記入してください。</a:t>
          </a:r>
          <a:endParaRPr kumimoji="1" lang="en-US" altLang="ja-JP" sz="1100" kern="1200">
            <a:latin typeface="ＭＳ ゴシック" panose="020B0609070205080204" pitchFamily="49" charset="-128"/>
            <a:ea typeface="ＭＳ ゴシック" panose="020B0609070205080204" pitchFamily="49" charset="-128"/>
          </a:endParaRPr>
        </a:p>
        <a:p>
          <a:pPr algn="ctr"/>
          <a:r>
            <a:rPr kumimoji="1" lang="ja-JP" altLang="en-US" sz="1100" kern="1200">
              <a:latin typeface="ＭＳ ゴシック" panose="020B0609070205080204" pitchFamily="49" charset="-128"/>
              <a:ea typeface="ＭＳ ゴシック" panose="020B0609070205080204" pitchFamily="49" charset="-128"/>
            </a:rPr>
            <a:t>灰色のセルには計算式が入っていますので、上書きしないでください</a:t>
          </a:r>
          <a:endParaRPr kumimoji="1" lang="en-US" altLang="ja-JP" sz="1100" kern="1200">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42647</xdr:colOff>
      <xdr:row>33</xdr:row>
      <xdr:rowOff>0</xdr:rowOff>
    </xdr:from>
    <xdr:to>
      <xdr:col>11</xdr:col>
      <xdr:colOff>175334</xdr:colOff>
      <xdr:row>35</xdr:row>
      <xdr:rowOff>183249</xdr:rowOff>
    </xdr:to>
    <xdr:sp macro="" textlink="">
      <xdr:nvSpPr>
        <xdr:cNvPr id="2" name="正方形/長方形 1">
          <a:extLst>
            <a:ext uri="{FF2B5EF4-FFF2-40B4-BE49-F238E27FC236}">
              <a16:creationId xmlns:a16="http://schemas.microsoft.com/office/drawing/2014/main" id="{155139CE-2D88-4FB0-B8B9-828613971FC1}"/>
            </a:ext>
          </a:extLst>
        </xdr:cNvPr>
        <xdr:cNvSpPr/>
      </xdr:nvSpPr>
      <xdr:spPr>
        <a:xfrm>
          <a:off x="10704960" y="10079440"/>
          <a:ext cx="3999553" cy="950936"/>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kern="1200">
              <a:latin typeface="ＭＳ ゴシック" panose="020B0609070205080204" pitchFamily="49" charset="-128"/>
              <a:ea typeface="ＭＳ ゴシック" panose="020B0609070205080204" pitchFamily="49" charset="-128"/>
            </a:rPr>
            <a:t>↓「エラー</a:t>
          </a:r>
          <a:r>
            <a:rPr kumimoji="1" lang="en-US" altLang="ja-JP" sz="1600" kern="1200">
              <a:latin typeface="ＭＳ ゴシック" panose="020B0609070205080204" pitchFamily="49" charset="-128"/>
              <a:ea typeface="ＭＳ ゴシック" panose="020B0609070205080204" pitchFamily="49" charset="-128"/>
            </a:rPr>
            <a:t>!</a:t>
          </a:r>
          <a:r>
            <a:rPr kumimoji="1" lang="ja-JP" altLang="en-US" sz="1600" kern="1200">
              <a:latin typeface="ＭＳ ゴシック" panose="020B0609070205080204" pitchFamily="49" charset="-128"/>
              <a:ea typeface="ＭＳ ゴシック" panose="020B0609070205080204" pitchFamily="49" charset="-128"/>
            </a:rPr>
            <a:t>収支を一致させてください」となっていないかご確認ください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15875</xdr:colOff>
      <xdr:row>1</xdr:row>
      <xdr:rowOff>330200</xdr:rowOff>
    </xdr:from>
    <xdr:to>
      <xdr:col>30</xdr:col>
      <xdr:colOff>134816</xdr:colOff>
      <xdr:row>5</xdr:row>
      <xdr:rowOff>66430</xdr:rowOff>
    </xdr:to>
    <xdr:sp macro="" textlink="">
      <xdr:nvSpPr>
        <xdr:cNvPr id="2" name="正方形/長方形 1">
          <a:extLst>
            <a:ext uri="{FF2B5EF4-FFF2-40B4-BE49-F238E27FC236}">
              <a16:creationId xmlns:a16="http://schemas.microsoft.com/office/drawing/2014/main" id="{8F26EC32-5496-4394-84D3-A87BC9ECCFD8}"/>
            </a:ext>
          </a:extLst>
        </xdr:cNvPr>
        <xdr:cNvSpPr/>
      </xdr:nvSpPr>
      <xdr:spPr>
        <a:xfrm>
          <a:off x="6797675" y="635000"/>
          <a:ext cx="2252541" cy="8792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latin typeface="ＭＳ ゴシック" panose="020B0609070205080204" pitchFamily="49" charset="-128"/>
              <a:ea typeface="ＭＳ ゴシック" panose="020B0609070205080204" pitchFamily="49" charset="-128"/>
            </a:rPr>
            <a:t>←従業員数は（別紙</a:t>
          </a:r>
          <a:r>
            <a:rPr kumimoji="1" lang="en-US" altLang="ja-JP" sz="1100" kern="1200">
              <a:latin typeface="ＭＳ ゴシック" panose="020B0609070205080204" pitchFamily="49" charset="-128"/>
              <a:ea typeface="ＭＳ ゴシック" panose="020B0609070205080204" pitchFamily="49" charset="-128"/>
            </a:rPr>
            <a:t>1-2)</a:t>
          </a:r>
          <a:r>
            <a:rPr kumimoji="1" lang="ja-JP" altLang="en-US" sz="1100" kern="1200">
              <a:latin typeface="ＭＳ ゴシック" panose="020B0609070205080204" pitchFamily="49" charset="-128"/>
              <a:ea typeface="ＭＳ ゴシック" panose="020B0609070205080204" pitchFamily="49" charset="-128"/>
            </a:rPr>
            <a:t>に記載した数字と一致します</a:t>
          </a:r>
          <a:endParaRPr kumimoji="1" lang="en-US" altLang="ja-JP" sz="1100" kern="12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19A0-FA55-45F1-8773-7E0AD5BA1D2C}">
  <dimension ref="A1:AI57"/>
  <sheetViews>
    <sheetView view="pageBreakPreview" topLeftCell="A46" zoomScaleNormal="100" zoomScaleSheetLayoutView="100" workbookViewId="0">
      <selection activeCell="D44" sqref="D44:AH45"/>
    </sheetView>
  </sheetViews>
  <sheetFormatPr defaultColWidth="9" defaultRowHeight="12" x14ac:dyDescent="0.55000000000000004"/>
  <cols>
    <col min="1" max="34" width="2.25" style="44" customWidth="1"/>
    <col min="35" max="35" width="3.58203125" style="44" customWidth="1"/>
    <col min="36" max="51" width="2.25" style="44" customWidth="1"/>
    <col min="52" max="16384" width="9" style="44"/>
  </cols>
  <sheetData>
    <row r="1" spans="1:34" x14ac:dyDescent="0.55000000000000004">
      <c r="A1" s="44" t="s">
        <v>79</v>
      </c>
    </row>
    <row r="2" spans="1:34" x14ac:dyDescent="0.55000000000000004">
      <c r="X2" s="44" t="s">
        <v>83</v>
      </c>
      <c r="Z2" s="213"/>
      <c r="AA2" s="213"/>
      <c r="AB2" s="45" t="s">
        <v>82</v>
      </c>
      <c r="AC2" s="213"/>
      <c r="AD2" s="213"/>
      <c r="AE2" s="44" t="s">
        <v>81</v>
      </c>
      <c r="AF2" s="213"/>
      <c r="AG2" s="213"/>
      <c r="AH2" s="44" t="s">
        <v>80</v>
      </c>
    </row>
    <row r="3" spans="1:34" x14ac:dyDescent="0.55000000000000004">
      <c r="A3" s="44" t="s">
        <v>84</v>
      </c>
    </row>
    <row r="5" spans="1:34" x14ac:dyDescent="0.55000000000000004">
      <c r="Q5" s="44" t="s">
        <v>240</v>
      </c>
      <c r="U5" s="44" t="s">
        <v>241</v>
      </c>
      <c r="X5" s="214"/>
      <c r="Y5" s="214"/>
      <c r="Z5" s="214"/>
      <c r="AA5" s="214"/>
      <c r="AB5" s="214"/>
      <c r="AC5" s="214"/>
      <c r="AD5" s="214"/>
      <c r="AE5" s="214"/>
      <c r="AF5" s="214"/>
      <c r="AG5" s="214"/>
      <c r="AH5" s="214"/>
    </row>
    <row r="6" spans="1:34" x14ac:dyDescent="0.55000000000000004">
      <c r="X6" s="214"/>
      <c r="Y6" s="214"/>
      <c r="Z6" s="214"/>
      <c r="AA6" s="214"/>
      <c r="AB6" s="214"/>
      <c r="AC6" s="214"/>
      <c r="AD6" s="214"/>
      <c r="AE6" s="214"/>
      <c r="AF6" s="214"/>
      <c r="AG6" s="214"/>
      <c r="AH6" s="214"/>
    </row>
    <row r="7" spans="1:34" x14ac:dyDescent="0.55000000000000004">
      <c r="X7" s="214"/>
      <c r="Y7" s="214"/>
      <c r="Z7" s="214"/>
      <c r="AA7" s="214"/>
      <c r="AB7" s="214"/>
      <c r="AC7" s="214"/>
      <c r="AD7" s="214"/>
      <c r="AE7" s="214"/>
      <c r="AF7" s="214"/>
      <c r="AG7" s="214"/>
      <c r="AH7" s="214"/>
    </row>
    <row r="8" spans="1:34" x14ac:dyDescent="0.55000000000000004">
      <c r="U8" s="47" t="s">
        <v>85</v>
      </c>
      <c r="V8" s="48"/>
      <c r="W8" s="48"/>
      <c r="X8" s="48"/>
      <c r="Y8" s="48"/>
      <c r="Z8" s="48"/>
      <c r="AA8" s="48"/>
      <c r="AB8" s="48"/>
      <c r="AC8" s="48"/>
      <c r="AD8" s="48"/>
      <c r="AE8" s="48"/>
      <c r="AF8" s="48"/>
      <c r="AG8" s="48"/>
    </row>
    <row r="9" spans="1:34" x14ac:dyDescent="0.55000000000000004">
      <c r="U9" s="44" t="s">
        <v>86</v>
      </c>
      <c r="X9" s="214"/>
      <c r="Y9" s="214"/>
      <c r="Z9" s="214"/>
      <c r="AA9" s="214"/>
      <c r="AB9" s="214"/>
      <c r="AC9" s="214"/>
      <c r="AD9" s="214"/>
      <c r="AE9" s="214"/>
      <c r="AF9" s="214"/>
      <c r="AG9" s="214"/>
      <c r="AH9" s="214"/>
    </row>
    <row r="10" spans="1:34" x14ac:dyDescent="0.55000000000000004">
      <c r="X10" s="214"/>
      <c r="Y10" s="214"/>
      <c r="Z10" s="214"/>
      <c r="AA10" s="214"/>
      <c r="AB10" s="214"/>
      <c r="AC10" s="214"/>
      <c r="AD10" s="214"/>
      <c r="AE10" s="214"/>
      <c r="AF10" s="214"/>
      <c r="AG10" s="214"/>
      <c r="AH10" s="214"/>
    </row>
    <row r="11" spans="1:34" x14ac:dyDescent="0.55000000000000004">
      <c r="Q11" s="44" t="s">
        <v>237</v>
      </c>
      <c r="X11" s="214"/>
      <c r="Y11" s="214"/>
      <c r="Z11" s="214"/>
      <c r="AA11" s="214"/>
      <c r="AB11" s="214"/>
      <c r="AC11" s="214"/>
      <c r="AD11" s="214"/>
      <c r="AE11" s="214"/>
      <c r="AF11" s="214"/>
      <c r="AG11" s="214"/>
      <c r="AH11" s="214"/>
    </row>
    <row r="12" spans="1:34" x14ac:dyDescent="0.55000000000000004">
      <c r="X12" s="214"/>
      <c r="Y12" s="214"/>
      <c r="Z12" s="214"/>
      <c r="AA12" s="214"/>
      <c r="AB12" s="214"/>
      <c r="AC12" s="214"/>
      <c r="AD12" s="214"/>
      <c r="AE12" s="214"/>
      <c r="AF12" s="214"/>
      <c r="AG12" s="214"/>
      <c r="AH12" s="214"/>
    </row>
    <row r="13" spans="1:34" x14ac:dyDescent="0.55000000000000004">
      <c r="Q13" s="44" t="s">
        <v>87</v>
      </c>
      <c r="X13" s="214"/>
      <c r="Y13" s="214"/>
      <c r="Z13" s="214"/>
      <c r="AA13" s="214"/>
      <c r="AB13" s="214"/>
      <c r="AC13" s="214"/>
      <c r="AD13" s="214"/>
      <c r="AE13" s="214"/>
      <c r="AF13" s="214"/>
      <c r="AG13" s="214"/>
      <c r="AH13" s="214"/>
    </row>
    <row r="14" spans="1:34" x14ac:dyDescent="0.55000000000000004">
      <c r="X14" s="214"/>
      <c r="Y14" s="214"/>
      <c r="Z14" s="214"/>
      <c r="AA14" s="214"/>
      <c r="AB14" s="214"/>
      <c r="AC14" s="214"/>
      <c r="AD14" s="214"/>
      <c r="AE14" s="214"/>
      <c r="AF14" s="214"/>
      <c r="AG14" s="214"/>
      <c r="AH14" s="214"/>
    </row>
    <row r="15" spans="1:34" x14ac:dyDescent="0.55000000000000004">
      <c r="T15" s="44" t="s">
        <v>88</v>
      </c>
      <c r="X15" s="214"/>
      <c r="Y15" s="214"/>
      <c r="Z15" s="214"/>
      <c r="AA15" s="214"/>
      <c r="AB15" s="214"/>
      <c r="AC15" s="214"/>
      <c r="AD15" s="214"/>
      <c r="AE15" s="214"/>
      <c r="AF15" s="214"/>
      <c r="AG15" s="214"/>
      <c r="AH15" s="214"/>
    </row>
    <row r="16" spans="1:34" x14ac:dyDescent="0.55000000000000004">
      <c r="X16" s="214"/>
      <c r="Y16" s="214"/>
      <c r="Z16" s="214"/>
      <c r="AA16" s="214"/>
      <c r="AB16" s="214"/>
      <c r="AC16" s="214"/>
      <c r="AD16" s="214"/>
      <c r="AE16" s="214"/>
      <c r="AF16" s="214"/>
      <c r="AG16" s="214"/>
      <c r="AH16" s="214"/>
    </row>
    <row r="17" spans="3:34" x14ac:dyDescent="0.55000000000000004">
      <c r="T17" s="44" t="s">
        <v>89</v>
      </c>
      <c r="X17" s="214"/>
      <c r="Y17" s="214"/>
      <c r="Z17" s="214"/>
      <c r="AA17" s="214"/>
      <c r="AB17" s="214"/>
      <c r="AC17" s="214"/>
      <c r="AD17" s="214"/>
      <c r="AE17" s="214"/>
      <c r="AF17" s="214"/>
      <c r="AG17" s="214"/>
      <c r="AH17" s="214"/>
    </row>
    <row r="18" spans="3:34" x14ac:dyDescent="0.55000000000000004">
      <c r="X18" s="214"/>
      <c r="Y18" s="214"/>
      <c r="Z18" s="214"/>
      <c r="AA18" s="214"/>
      <c r="AB18" s="214"/>
      <c r="AC18" s="214"/>
      <c r="AD18" s="214"/>
      <c r="AE18" s="214"/>
      <c r="AF18" s="214"/>
      <c r="AG18" s="214"/>
      <c r="AH18" s="214"/>
    </row>
    <row r="20" spans="3:34" ht="12" customHeight="1" x14ac:dyDescent="0.55000000000000004">
      <c r="C20" s="215" t="s">
        <v>90</v>
      </c>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row>
    <row r="21" spans="3:34" x14ac:dyDescent="0.55000000000000004">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row>
    <row r="23" spans="3:34" ht="12" customHeight="1" x14ac:dyDescent="0.55000000000000004">
      <c r="C23" s="216" t="s">
        <v>245</v>
      </c>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row>
    <row r="24" spans="3:34" x14ac:dyDescent="0.55000000000000004">
      <c r="C24" s="216"/>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row>
    <row r="25" spans="3:34" x14ac:dyDescent="0.55000000000000004">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row>
    <row r="26" spans="3:34" x14ac:dyDescent="0.55000000000000004">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row>
    <row r="27" spans="3:34" x14ac:dyDescent="0.55000000000000004">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row>
    <row r="28" spans="3:34" x14ac:dyDescent="0.55000000000000004">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row>
    <row r="29" spans="3:34" x14ac:dyDescent="0.55000000000000004">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row>
    <row r="30" spans="3:34" x14ac:dyDescent="0.55000000000000004">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row>
    <row r="31" spans="3:34" x14ac:dyDescent="0.55000000000000004">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row>
    <row r="33" spans="3:34" x14ac:dyDescent="0.55000000000000004">
      <c r="Q33" s="44" t="s">
        <v>91</v>
      </c>
    </row>
    <row r="34" spans="3:34" x14ac:dyDescent="0.55000000000000004">
      <c r="C34" s="44" t="s">
        <v>92</v>
      </c>
    </row>
    <row r="35" spans="3:34" x14ac:dyDescent="0.55000000000000004">
      <c r="D35" s="44" t="s">
        <v>95</v>
      </c>
    </row>
    <row r="36" spans="3:34" x14ac:dyDescent="0.55000000000000004">
      <c r="D36" s="44" t="s">
        <v>234</v>
      </c>
      <c r="Q36" s="205"/>
    </row>
    <row r="37" spans="3:34" x14ac:dyDescent="0.55000000000000004">
      <c r="D37" s="20" t="s">
        <v>93</v>
      </c>
    </row>
    <row r="38" spans="3:34" x14ac:dyDescent="0.55000000000000004">
      <c r="E38" s="208" t="s">
        <v>242</v>
      </c>
    </row>
    <row r="39" spans="3:34" x14ac:dyDescent="0.55000000000000004">
      <c r="D39" s="202" t="s">
        <v>96</v>
      </c>
      <c r="E39" s="202"/>
      <c r="F39" s="202"/>
      <c r="G39" s="202"/>
      <c r="H39" s="202"/>
      <c r="I39" s="202"/>
      <c r="J39" s="202"/>
      <c r="K39" s="202"/>
      <c r="L39" s="202"/>
      <c r="M39" s="202"/>
      <c r="N39" s="202"/>
      <c r="O39" s="202"/>
      <c r="P39" s="202"/>
      <c r="Q39" s="202"/>
      <c r="R39" s="202"/>
      <c r="S39" s="202"/>
      <c r="T39" s="202"/>
    </row>
    <row r="40" spans="3:34" x14ac:dyDescent="0.55000000000000004">
      <c r="D40" s="202" t="s">
        <v>97</v>
      </c>
      <c r="E40" s="202"/>
      <c r="F40" s="202"/>
      <c r="G40" s="202"/>
      <c r="H40" s="202"/>
      <c r="I40" s="202"/>
      <c r="J40" s="202"/>
      <c r="K40" s="202"/>
      <c r="L40" s="202"/>
      <c r="M40" s="202"/>
      <c r="N40" s="202"/>
      <c r="O40" s="202"/>
      <c r="P40" s="202"/>
      <c r="Q40" s="202"/>
      <c r="R40" s="202"/>
      <c r="S40" s="202"/>
      <c r="T40" s="202"/>
    </row>
    <row r="41" spans="3:34" x14ac:dyDescent="0.55000000000000004">
      <c r="D41" s="202" t="s">
        <v>94</v>
      </c>
      <c r="E41" s="202"/>
      <c r="F41" s="202"/>
      <c r="G41" s="202"/>
      <c r="H41" s="202"/>
      <c r="I41" s="202"/>
      <c r="J41" s="202"/>
      <c r="K41" s="202"/>
      <c r="L41" s="202"/>
      <c r="M41" s="202"/>
      <c r="N41" s="202"/>
      <c r="O41" s="202"/>
      <c r="P41" s="202"/>
      <c r="Q41" s="202"/>
      <c r="R41" s="202"/>
      <c r="S41" s="202"/>
      <c r="T41" s="202"/>
    </row>
    <row r="42" spans="3:34" x14ac:dyDescent="0.55000000000000004">
      <c r="D42" s="202" t="s">
        <v>98</v>
      </c>
      <c r="E42" s="202"/>
      <c r="F42" s="202"/>
      <c r="G42" s="202"/>
      <c r="H42" s="202"/>
      <c r="I42" s="202"/>
      <c r="J42" s="202"/>
      <c r="K42" s="202"/>
      <c r="L42" s="202"/>
      <c r="M42" s="202"/>
      <c r="N42" s="202"/>
      <c r="O42" s="202"/>
      <c r="P42" s="202"/>
      <c r="Q42" s="202"/>
      <c r="R42" s="202"/>
      <c r="S42" s="202"/>
      <c r="T42" s="202"/>
    </row>
    <row r="43" spans="3:34" x14ac:dyDescent="0.55000000000000004">
      <c r="D43" s="202" t="s">
        <v>99</v>
      </c>
      <c r="E43" s="202"/>
      <c r="F43" s="202"/>
      <c r="G43" s="202"/>
      <c r="H43" s="202"/>
      <c r="I43" s="202"/>
      <c r="J43" s="202"/>
      <c r="K43" s="202"/>
      <c r="L43" s="202"/>
      <c r="M43" s="202"/>
      <c r="N43" s="202"/>
      <c r="O43" s="202"/>
      <c r="P43" s="202"/>
      <c r="Q43" s="202"/>
      <c r="R43" s="202"/>
      <c r="S43" s="202"/>
      <c r="T43" s="202"/>
    </row>
    <row r="44" spans="3:34" x14ac:dyDescent="0.55000000000000004">
      <c r="D44" s="217" t="s">
        <v>254</v>
      </c>
      <c r="E44" s="217"/>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row>
    <row r="45" spans="3:34" s="207" customFormat="1" x14ac:dyDescent="0.55000000000000004">
      <c r="D45" s="217"/>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row>
    <row r="47" spans="3:34" x14ac:dyDescent="0.55000000000000004">
      <c r="C47" s="44" t="s">
        <v>100</v>
      </c>
    </row>
    <row r="48" spans="3:34" x14ac:dyDescent="0.55000000000000004">
      <c r="D48" s="44" t="s">
        <v>101</v>
      </c>
    </row>
    <row r="49" spans="4:35" ht="12" customHeight="1" x14ac:dyDescent="0.55000000000000004">
      <c r="D49" s="212" t="s">
        <v>102</v>
      </c>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row>
    <row r="50" spans="4:35" x14ac:dyDescent="0.55000000000000004">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row>
    <row r="51" spans="4:35" x14ac:dyDescent="0.55000000000000004">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row>
    <row r="52" spans="4:35" x14ac:dyDescent="0.55000000000000004">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row>
    <row r="53" spans="4:35" x14ac:dyDescent="0.55000000000000004">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row>
    <row r="54" spans="4:35" x14ac:dyDescent="0.55000000000000004">
      <c r="D54" s="212"/>
      <c r="E54" s="212"/>
      <c r="F54" s="212"/>
      <c r="G54" s="212"/>
      <c r="H54" s="212"/>
      <c r="I54" s="212"/>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row>
    <row r="55" spans="4:35" x14ac:dyDescent="0.55000000000000004">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row>
    <row r="56" spans="4:35" x14ac:dyDescent="0.55000000000000004">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row>
    <row r="57" spans="4:35" x14ac:dyDescent="0.55000000000000004">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row>
  </sheetData>
  <mergeCells count="13">
    <mergeCell ref="D49:AI57"/>
    <mergeCell ref="Z2:AA2"/>
    <mergeCell ref="AC2:AD2"/>
    <mergeCell ref="AF2:AG2"/>
    <mergeCell ref="X15:AH16"/>
    <mergeCell ref="X17:AH18"/>
    <mergeCell ref="C20:AG21"/>
    <mergeCell ref="C23:AG31"/>
    <mergeCell ref="X5:AH7"/>
    <mergeCell ref="X9:AH10"/>
    <mergeCell ref="X11:AH12"/>
    <mergeCell ref="X13:AH14"/>
    <mergeCell ref="D44:AH45"/>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22486-D775-4CD4-AD4D-89BDE8DBE19B}">
  <dimension ref="A1:AR79"/>
  <sheetViews>
    <sheetView tabSelected="1" view="pageBreakPreview" topLeftCell="A22" zoomScale="130" zoomScaleNormal="130" zoomScaleSheetLayoutView="130" workbookViewId="0">
      <selection activeCell="A39" sqref="A39:F42"/>
    </sheetView>
  </sheetViews>
  <sheetFormatPr defaultColWidth="9" defaultRowHeight="12" x14ac:dyDescent="0.55000000000000004"/>
  <cols>
    <col min="1" max="35" width="2.25" style="44" customWidth="1"/>
    <col min="36" max="38" width="3.75" style="44" customWidth="1"/>
    <col min="39" max="41" width="5.33203125" style="44" customWidth="1"/>
    <col min="42" max="51" width="2.25" style="44" customWidth="1"/>
    <col min="52" max="16384" width="9" style="44"/>
  </cols>
  <sheetData>
    <row r="1" spans="1:35" x14ac:dyDescent="0.55000000000000004">
      <c r="A1" s="44" t="s">
        <v>103</v>
      </c>
    </row>
    <row r="2" spans="1:35" x14ac:dyDescent="0.55000000000000004">
      <c r="A2" s="44" t="s">
        <v>104</v>
      </c>
      <c r="AA2" s="45"/>
      <c r="AB2" s="45"/>
      <c r="AD2" s="46"/>
    </row>
    <row r="4" spans="1:35" x14ac:dyDescent="0.55000000000000004">
      <c r="A4" s="244" t="s">
        <v>105</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row>
    <row r="5" spans="1:35" x14ac:dyDescent="0.55000000000000004">
      <c r="X5" s="49"/>
      <c r="Y5" s="49"/>
      <c r="Z5" s="49"/>
      <c r="AA5" s="49"/>
      <c r="AB5" s="49"/>
      <c r="AC5" s="49"/>
      <c r="AD5" s="49"/>
      <c r="AE5" s="49"/>
      <c r="AF5" s="49"/>
      <c r="AG5" s="49"/>
      <c r="AH5" s="49"/>
    </row>
    <row r="6" spans="1:35" x14ac:dyDescent="0.55000000000000004">
      <c r="A6" s="44" t="s">
        <v>106</v>
      </c>
      <c r="X6" s="49"/>
      <c r="Y6" s="49"/>
      <c r="Z6" s="49"/>
      <c r="AA6" s="49"/>
      <c r="AB6" s="49"/>
      <c r="AC6" s="49"/>
      <c r="AD6" s="49"/>
      <c r="AE6" s="49"/>
      <c r="AF6" s="49"/>
      <c r="AG6" s="49"/>
      <c r="AH6" s="49"/>
    </row>
    <row r="7" spans="1:35" x14ac:dyDescent="0.55000000000000004">
      <c r="A7" s="44" t="s">
        <v>107</v>
      </c>
      <c r="X7" s="49"/>
      <c r="Y7" s="49"/>
      <c r="Z7" s="49"/>
      <c r="AA7" s="49"/>
      <c r="AB7" s="49"/>
      <c r="AC7" s="49"/>
      <c r="AD7" s="49"/>
      <c r="AE7" s="49"/>
      <c r="AF7" s="49"/>
      <c r="AG7" s="49"/>
      <c r="AH7" s="49"/>
    </row>
    <row r="8" spans="1:35" x14ac:dyDescent="0.55000000000000004">
      <c r="A8" s="218" t="s">
        <v>108</v>
      </c>
      <c r="B8" s="218"/>
      <c r="C8" s="218"/>
      <c r="D8" s="218"/>
      <c r="E8" s="218"/>
      <c r="F8" s="218"/>
      <c r="G8" s="52"/>
      <c r="H8" s="227" t="s">
        <v>232</v>
      </c>
      <c r="I8" s="245" t="s">
        <v>231</v>
      </c>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54"/>
    </row>
    <row r="9" spans="1:35" x14ac:dyDescent="0.55000000000000004">
      <c r="A9" s="218"/>
      <c r="B9" s="218"/>
      <c r="C9" s="218"/>
      <c r="D9" s="218"/>
      <c r="E9" s="218"/>
      <c r="F9" s="218"/>
      <c r="G9" s="55"/>
      <c r="H9" s="249"/>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82"/>
    </row>
    <row r="10" spans="1:35" x14ac:dyDescent="0.55000000000000004">
      <c r="A10" s="218"/>
      <c r="B10" s="218"/>
      <c r="C10" s="218"/>
      <c r="D10" s="218"/>
      <c r="E10" s="218"/>
      <c r="F10" s="218"/>
      <c r="G10" s="64"/>
      <c r="H10" s="22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67"/>
    </row>
    <row r="11" spans="1:35" x14ac:dyDescent="0.55000000000000004">
      <c r="A11" s="238" t="s">
        <v>109</v>
      </c>
      <c r="B11" s="218"/>
      <c r="C11" s="218"/>
      <c r="D11" s="218"/>
      <c r="E11" s="218"/>
      <c r="F11" s="218"/>
      <c r="G11" s="52"/>
      <c r="H11" s="106" t="s">
        <v>232</v>
      </c>
      <c r="I11" s="53" t="s">
        <v>120</v>
      </c>
      <c r="J11" s="53"/>
      <c r="K11" s="53"/>
      <c r="L11" s="53"/>
      <c r="M11" s="53"/>
      <c r="N11" s="53"/>
      <c r="O11" s="53"/>
      <c r="P11" s="53"/>
      <c r="Q11" s="53"/>
      <c r="R11" s="53"/>
      <c r="S11" s="53"/>
      <c r="T11" s="53"/>
      <c r="U11" s="53"/>
      <c r="V11" s="53"/>
      <c r="W11" s="53"/>
      <c r="X11" s="68"/>
      <c r="Y11" s="68"/>
      <c r="Z11" s="68"/>
      <c r="AA11" s="68"/>
      <c r="AB11" s="68"/>
      <c r="AC11" s="68"/>
      <c r="AD11" s="68"/>
      <c r="AE11" s="68"/>
      <c r="AF11" s="68"/>
      <c r="AG11" s="68"/>
      <c r="AH11" s="69"/>
    </row>
    <row r="12" spans="1:35" x14ac:dyDescent="0.55000000000000004">
      <c r="A12" s="218"/>
      <c r="B12" s="218"/>
      <c r="C12" s="218"/>
      <c r="D12" s="218"/>
      <c r="E12" s="218"/>
      <c r="F12" s="218"/>
      <c r="G12" s="55"/>
      <c r="H12" s="110" t="s">
        <v>232</v>
      </c>
      <c r="I12" s="83" t="s">
        <v>121</v>
      </c>
      <c r="J12" s="56"/>
      <c r="K12" s="56"/>
      <c r="L12" s="56"/>
      <c r="M12" s="56"/>
      <c r="N12" s="56"/>
      <c r="O12" s="56"/>
      <c r="P12" s="56"/>
      <c r="Q12" s="56"/>
      <c r="R12" s="56"/>
      <c r="S12" s="56"/>
      <c r="T12" s="56"/>
      <c r="U12" s="56"/>
      <c r="V12" s="56"/>
      <c r="W12" s="56"/>
      <c r="X12" s="57"/>
      <c r="Y12" s="57"/>
      <c r="Z12" s="57"/>
      <c r="AA12" s="57"/>
      <c r="AB12" s="57"/>
      <c r="AC12" s="57"/>
      <c r="AD12" s="57"/>
      <c r="AE12" s="57"/>
      <c r="AF12" s="57"/>
      <c r="AG12" s="57"/>
      <c r="AH12" s="58"/>
    </row>
    <row r="13" spans="1:35" x14ac:dyDescent="0.55000000000000004">
      <c r="A13" s="218"/>
      <c r="B13" s="218"/>
      <c r="C13" s="218"/>
      <c r="D13" s="218"/>
      <c r="E13" s="218"/>
      <c r="F13" s="218"/>
      <c r="G13" s="55"/>
      <c r="H13" s="110" t="s">
        <v>232</v>
      </c>
      <c r="I13" s="56" t="s">
        <v>122</v>
      </c>
      <c r="J13" s="56"/>
      <c r="K13" s="56"/>
      <c r="L13" s="56"/>
      <c r="M13" s="56"/>
      <c r="N13" s="56"/>
      <c r="O13" s="56"/>
      <c r="P13" s="56"/>
      <c r="Q13" s="56"/>
      <c r="R13" s="56"/>
      <c r="S13" s="56"/>
      <c r="T13" s="56"/>
      <c r="U13" s="56"/>
      <c r="V13" s="56"/>
      <c r="W13" s="56"/>
      <c r="X13" s="57"/>
      <c r="Y13" s="57"/>
      <c r="Z13" s="57"/>
      <c r="AA13" s="57"/>
      <c r="AB13" s="57"/>
      <c r="AC13" s="57"/>
      <c r="AD13" s="57"/>
      <c r="AE13" s="57"/>
      <c r="AF13" s="57"/>
      <c r="AG13" s="57"/>
      <c r="AH13" s="58"/>
    </row>
    <row r="14" spans="1:35" x14ac:dyDescent="0.55000000000000004">
      <c r="A14" s="218"/>
      <c r="B14" s="218"/>
      <c r="C14" s="218"/>
      <c r="D14" s="218"/>
      <c r="E14" s="218"/>
      <c r="F14" s="218"/>
      <c r="G14" s="64"/>
      <c r="H14" s="107" t="s">
        <v>232</v>
      </c>
      <c r="I14" s="84" t="s">
        <v>123</v>
      </c>
      <c r="J14" s="65"/>
      <c r="K14" s="65"/>
      <c r="L14" s="65"/>
      <c r="M14" s="65"/>
      <c r="N14" s="65"/>
      <c r="O14" s="65"/>
      <c r="P14" s="65"/>
      <c r="Q14" s="65"/>
      <c r="R14" s="65"/>
      <c r="S14" s="65"/>
      <c r="T14" s="65"/>
      <c r="U14" s="65"/>
      <c r="V14" s="65"/>
      <c r="W14" s="65"/>
      <c r="X14" s="70"/>
      <c r="Y14" s="70"/>
      <c r="Z14" s="70"/>
      <c r="AA14" s="70"/>
      <c r="AB14" s="70"/>
      <c r="AC14" s="70"/>
      <c r="AD14" s="70"/>
      <c r="AE14" s="70"/>
      <c r="AF14" s="70"/>
      <c r="AG14" s="70"/>
      <c r="AH14" s="71"/>
    </row>
    <row r="15" spans="1:35" x14ac:dyDescent="0.55000000000000004">
      <c r="A15" s="218" t="s">
        <v>110</v>
      </c>
      <c r="B15" s="218"/>
      <c r="C15" s="218"/>
      <c r="D15" s="218"/>
      <c r="E15" s="218"/>
      <c r="F15" s="218"/>
      <c r="G15" s="52"/>
      <c r="H15" s="106" t="s">
        <v>232</v>
      </c>
      <c r="I15" s="53" t="s">
        <v>124</v>
      </c>
      <c r="J15" s="53"/>
      <c r="K15" s="53"/>
      <c r="L15" s="53"/>
      <c r="M15" s="53"/>
      <c r="N15" s="53"/>
      <c r="O15" s="53"/>
      <c r="P15" s="53"/>
      <c r="Q15" s="53"/>
      <c r="R15" s="53"/>
      <c r="S15" s="53"/>
      <c r="T15" s="53"/>
      <c r="U15" s="53"/>
      <c r="V15" s="53"/>
      <c r="W15" s="53"/>
      <c r="X15" s="72"/>
      <c r="Y15" s="72"/>
      <c r="Z15" s="72"/>
      <c r="AA15" s="72"/>
      <c r="AB15" s="72"/>
      <c r="AC15" s="72"/>
      <c r="AD15" s="72"/>
      <c r="AE15" s="72"/>
      <c r="AF15" s="72"/>
      <c r="AG15" s="72"/>
      <c r="AH15" s="73"/>
    </row>
    <row r="16" spans="1:35" x14ac:dyDescent="0.55000000000000004">
      <c r="A16" s="218"/>
      <c r="B16" s="218"/>
      <c r="C16" s="218"/>
      <c r="D16" s="218"/>
      <c r="E16" s="218"/>
      <c r="F16" s="218"/>
      <c r="G16" s="55"/>
      <c r="H16" s="86"/>
      <c r="I16" s="56" t="s">
        <v>125</v>
      </c>
      <c r="J16" s="56"/>
      <c r="K16" s="56"/>
      <c r="L16" s="56"/>
      <c r="M16" s="56"/>
      <c r="N16" s="56"/>
      <c r="O16" s="56"/>
      <c r="P16" s="56"/>
      <c r="Q16" s="56"/>
      <c r="R16" s="56"/>
      <c r="S16" s="56"/>
      <c r="T16" s="56"/>
      <c r="U16" s="56"/>
      <c r="V16" s="56"/>
      <c r="W16" s="56"/>
      <c r="X16" s="59"/>
      <c r="Y16" s="59"/>
      <c r="Z16" s="59"/>
      <c r="AA16" s="59"/>
      <c r="AB16" s="59"/>
      <c r="AC16" s="59"/>
      <c r="AD16" s="59"/>
      <c r="AE16" s="59"/>
      <c r="AF16" s="59"/>
      <c r="AG16" s="59"/>
      <c r="AH16" s="60"/>
    </row>
    <row r="17" spans="1:34" x14ac:dyDescent="0.55000000000000004">
      <c r="A17" s="218"/>
      <c r="B17" s="218"/>
      <c r="C17" s="218"/>
      <c r="D17" s="218"/>
      <c r="E17" s="218"/>
      <c r="F17" s="218"/>
      <c r="G17" s="64"/>
      <c r="H17" s="107" t="s">
        <v>232</v>
      </c>
      <c r="I17" s="65" t="s">
        <v>126</v>
      </c>
      <c r="J17" s="65"/>
      <c r="K17" s="65"/>
      <c r="L17" s="65"/>
      <c r="M17" s="65"/>
      <c r="N17" s="65"/>
      <c r="O17" s="65"/>
      <c r="P17" s="65"/>
      <c r="Q17" s="65"/>
      <c r="R17" s="65"/>
      <c r="S17" s="65"/>
      <c r="T17" s="65"/>
      <c r="U17" s="65"/>
      <c r="V17" s="65"/>
      <c r="W17" s="65"/>
      <c r="X17" s="70"/>
      <c r="Y17" s="70"/>
      <c r="Z17" s="70"/>
      <c r="AA17" s="70"/>
      <c r="AB17" s="70"/>
      <c r="AC17" s="70"/>
      <c r="AD17" s="70"/>
      <c r="AE17" s="70"/>
      <c r="AF17" s="70"/>
      <c r="AG17" s="70"/>
      <c r="AH17" s="71"/>
    </row>
    <row r="18" spans="1:34" x14ac:dyDescent="0.55000000000000004">
      <c r="A18" s="218" t="s">
        <v>111</v>
      </c>
      <c r="B18" s="218"/>
      <c r="C18" s="218"/>
      <c r="D18" s="218"/>
      <c r="E18" s="218"/>
      <c r="F18" s="218"/>
      <c r="G18" s="52"/>
      <c r="H18" s="227" t="s">
        <v>232</v>
      </c>
      <c r="I18" s="220" t="s">
        <v>191</v>
      </c>
      <c r="J18" s="220"/>
      <c r="K18" s="220"/>
      <c r="L18" s="220"/>
      <c r="M18" s="220"/>
      <c r="N18" s="220" t="s">
        <v>190</v>
      </c>
      <c r="O18" s="220"/>
      <c r="P18" s="220"/>
      <c r="Q18" s="229"/>
      <c r="R18" s="227"/>
      <c r="S18" s="227"/>
      <c r="T18" s="227"/>
      <c r="U18" s="227"/>
      <c r="V18" s="227"/>
      <c r="W18" s="227"/>
      <c r="X18" s="227"/>
      <c r="Y18" s="230"/>
      <c r="Z18" s="220" t="s">
        <v>192</v>
      </c>
      <c r="AA18" s="220"/>
      <c r="AB18" s="220"/>
      <c r="AC18" s="72"/>
      <c r="AD18" s="72"/>
      <c r="AE18" s="72"/>
      <c r="AF18" s="72"/>
      <c r="AG18" s="72"/>
      <c r="AH18" s="69"/>
    </row>
    <row r="19" spans="1:34" x14ac:dyDescent="0.55000000000000004">
      <c r="A19" s="218"/>
      <c r="B19" s="218"/>
      <c r="C19" s="218"/>
      <c r="D19" s="218"/>
      <c r="E19" s="218"/>
      <c r="F19" s="218"/>
      <c r="G19" s="64"/>
      <c r="H19" s="228"/>
      <c r="I19" s="223"/>
      <c r="J19" s="223"/>
      <c r="K19" s="223"/>
      <c r="L19" s="223"/>
      <c r="M19" s="223"/>
      <c r="N19" s="223"/>
      <c r="O19" s="223"/>
      <c r="P19" s="223"/>
      <c r="Q19" s="231"/>
      <c r="R19" s="228"/>
      <c r="S19" s="228"/>
      <c r="T19" s="228"/>
      <c r="U19" s="228"/>
      <c r="V19" s="228"/>
      <c r="W19" s="228"/>
      <c r="X19" s="228"/>
      <c r="Y19" s="232"/>
      <c r="Z19" s="223"/>
      <c r="AA19" s="223"/>
      <c r="AB19" s="223"/>
      <c r="AC19" s="70"/>
      <c r="AD19" s="70"/>
      <c r="AE19" s="70"/>
      <c r="AF19" s="70"/>
      <c r="AG19" s="70"/>
      <c r="AH19" s="67"/>
    </row>
    <row r="20" spans="1:34" x14ac:dyDescent="0.55000000000000004">
      <c r="A20" s="238" t="s">
        <v>112</v>
      </c>
      <c r="B20" s="218"/>
      <c r="C20" s="218"/>
      <c r="D20" s="218"/>
      <c r="E20" s="218"/>
      <c r="F20" s="218"/>
      <c r="G20" s="52"/>
      <c r="H20" s="106" t="s">
        <v>232</v>
      </c>
      <c r="I20" s="53" t="s">
        <v>127</v>
      </c>
      <c r="J20" s="53"/>
      <c r="K20" s="53"/>
      <c r="L20" s="53"/>
      <c r="M20" s="53"/>
      <c r="N20" s="106" t="s">
        <v>232</v>
      </c>
      <c r="O20" s="53" t="s">
        <v>129</v>
      </c>
      <c r="P20" s="53"/>
      <c r="Q20" s="53"/>
      <c r="R20" s="53"/>
      <c r="S20" s="53"/>
      <c r="T20" s="53"/>
      <c r="U20" s="106" t="s">
        <v>232</v>
      </c>
      <c r="V20" s="53" t="s">
        <v>130</v>
      </c>
      <c r="W20" s="53"/>
      <c r="X20" s="53"/>
      <c r="Y20" s="53"/>
      <c r="Z20" s="53"/>
      <c r="AA20" s="53"/>
      <c r="AB20" s="106" t="s">
        <v>232</v>
      </c>
      <c r="AC20" s="53" t="s">
        <v>131</v>
      </c>
      <c r="AD20" s="53"/>
      <c r="AE20" s="53"/>
      <c r="AF20" s="53"/>
      <c r="AG20" s="53"/>
      <c r="AH20" s="74"/>
    </row>
    <row r="21" spans="1:34" ht="12" customHeight="1" x14ac:dyDescent="0.55000000000000004">
      <c r="A21" s="218"/>
      <c r="B21" s="218"/>
      <c r="C21" s="218"/>
      <c r="D21" s="218"/>
      <c r="E21" s="218"/>
      <c r="F21" s="218"/>
      <c r="G21" s="75"/>
      <c r="H21" s="108" t="s">
        <v>232</v>
      </c>
      <c r="I21" s="70" t="s">
        <v>128</v>
      </c>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66"/>
    </row>
    <row r="22" spans="1:34" x14ac:dyDescent="0.55000000000000004">
      <c r="A22" s="238" t="s">
        <v>113</v>
      </c>
      <c r="B22" s="218"/>
      <c r="C22" s="218"/>
      <c r="D22" s="218"/>
      <c r="E22" s="218"/>
      <c r="F22" s="218"/>
      <c r="G22" s="77"/>
      <c r="H22" s="239" t="s">
        <v>232</v>
      </c>
      <c r="I22" s="225" t="s">
        <v>132</v>
      </c>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74"/>
    </row>
    <row r="23" spans="1:34" x14ac:dyDescent="0.55000000000000004">
      <c r="A23" s="218"/>
      <c r="B23" s="218"/>
      <c r="C23" s="218"/>
      <c r="D23" s="218"/>
      <c r="E23" s="218"/>
      <c r="F23" s="218"/>
      <c r="G23" s="64"/>
      <c r="H23" s="240"/>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66"/>
    </row>
    <row r="24" spans="1:34" ht="12" customHeight="1" x14ac:dyDescent="0.55000000000000004">
      <c r="A24" s="218" t="s">
        <v>114</v>
      </c>
      <c r="B24" s="218"/>
      <c r="C24" s="218"/>
      <c r="D24" s="218"/>
      <c r="E24" s="218"/>
      <c r="F24" s="218"/>
      <c r="G24" s="78"/>
      <c r="H24" s="239" t="s">
        <v>232</v>
      </c>
      <c r="I24" s="225" t="s">
        <v>133</v>
      </c>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74"/>
    </row>
    <row r="25" spans="1:34" x14ac:dyDescent="0.55000000000000004">
      <c r="A25" s="218"/>
      <c r="B25" s="218"/>
      <c r="C25" s="218"/>
      <c r="D25" s="218"/>
      <c r="E25" s="218"/>
      <c r="F25" s="218"/>
      <c r="G25" s="80"/>
      <c r="H25" s="240"/>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66"/>
    </row>
    <row r="26" spans="1:34" x14ac:dyDescent="0.55000000000000004">
      <c r="A26" s="218" t="s">
        <v>115</v>
      </c>
      <c r="B26" s="218"/>
      <c r="C26" s="218"/>
      <c r="D26" s="218"/>
      <c r="E26" s="218"/>
      <c r="F26" s="218"/>
      <c r="G26" s="78"/>
      <c r="H26" s="239" t="s">
        <v>232</v>
      </c>
      <c r="I26" s="225" t="s">
        <v>134</v>
      </c>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74"/>
    </row>
    <row r="27" spans="1:34" x14ac:dyDescent="0.55000000000000004">
      <c r="A27" s="218"/>
      <c r="B27" s="218"/>
      <c r="C27" s="218"/>
      <c r="D27" s="218"/>
      <c r="E27" s="218"/>
      <c r="F27" s="218"/>
      <c r="G27" s="80"/>
      <c r="H27" s="240"/>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66"/>
    </row>
    <row r="28" spans="1:34" x14ac:dyDescent="0.55000000000000004">
      <c r="A28" s="238" t="s">
        <v>116</v>
      </c>
      <c r="B28" s="238"/>
      <c r="C28" s="238"/>
      <c r="D28" s="238"/>
      <c r="E28" s="238"/>
      <c r="F28" s="238"/>
      <c r="G28" s="78"/>
      <c r="H28" s="68" t="s">
        <v>135</v>
      </c>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4"/>
    </row>
    <row r="29" spans="1:34" x14ac:dyDescent="0.55000000000000004">
      <c r="A29" s="238"/>
      <c r="B29" s="238"/>
      <c r="C29" s="238"/>
      <c r="D29" s="238"/>
      <c r="E29" s="238"/>
      <c r="F29" s="238"/>
      <c r="G29" s="62"/>
      <c r="H29" s="109" t="s">
        <v>232</v>
      </c>
      <c r="I29" s="57" t="s">
        <v>136</v>
      </c>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60"/>
    </row>
    <row r="30" spans="1:34" x14ac:dyDescent="0.55000000000000004">
      <c r="A30" s="238"/>
      <c r="B30" s="238"/>
      <c r="C30" s="238"/>
      <c r="D30" s="238"/>
      <c r="E30" s="238"/>
      <c r="F30" s="238"/>
      <c r="G30" s="62"/>
      <c r="H30" s="109" t="s">
        <v>232</v>
      </c>
      <c r="I30" s="85" t="s">
        <v>137</v>
      </c>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60"/>
    </row>
    <row r="31" spans="1:34" x14ac:dyDescent="0.55000000000000004">
      <c r="A31" s="238"/>
      <c r="B31" s="238"/>
      <c r="C31" s="238"/>
      <c r="D31" s="238"/>
      <c r="E31" s="238"/>
      <c r="F31" s="238"/>
      <c r="G31" s="62"/>
      <c r="H31" s="63"/>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60"/>
    </row>
    <row r="32" spans="1:34" x14ac:dyDescent="0.55000000000000004">
      <c r="A32" s="238"/>
      <c r="B32" s="238"/>
      <c r="C32" s="238"/>
      <c r="D32" s="238"/>
      <c r="E32" s="238"/>
      <c r="F32" s="238"/>
      <c r="G32" s="62"/>
      <c r="H32" s="209" t="s">
        <v>246</v>
      </c>
      <c r="I32" s="57"/>
      <c r="J32" s="57"/>
      <c r="K32" s="57"/>
      <c r="L32" s="57"/>
      <c r="M32" s="192"/>
      <c r="N32" s="235"/>
      <c r="O32" s="236"/>
      <c r="P32" s="236"/>
      <c r="Q32" s="236"/>
      <c r="R32" s="236"/>
      <c r="S32" s="236"/>
      <c r="T32" s="236"/>
      <c r="U32" s="236"/>
      <c r="V32" s="236"/>
      <c r="W32" s="236"/>
      <c r="X32" s="236"/>
      <c r="Y32" s="236"/>
      <c r="Z32" s="236"/>
      <c r="AA32" s="236"/>
      <c r="AB32" s="236"/>
      <c r="AC32" s="236"/>
      <c r="AD32" s="236"/>
      <c r="AE32" s="236"/>
      <c r="AF32" s="236"/>
      <c r="AG32" s="237"/>
      <c r="AH32" s="60"/>
    </row>
    <row r="33" spans="1:44" x14ac:dyDescent="0.55000000000000004">
      <c r="A33" s="238"/>
      <c r="B33" s="238"/>
      <c r="C33" s="238"/>
      <c r="D33" s="238"/>
      <c r="E33" s="238"/>
      <c r="F33" s="238"/>
      <c r="G33" s="55"/>
      <c r="H33" s="210" t="s">
        <v>247</v>
      </c>
      <c r="I33" s="59"/>
      <c r="J33" s="59"/>
      <c r="K33" s="59"/>
      <c r="L33" s="59"/>
      <c r="M33" s="192"/>
      <c r="N33" s="191"/>
      <c r="O33" s="235"/>
      <c r="P33" s="236"/>
      <c r="Q33" s="236"/>
      <c r="R33" s="236"/>
      <c r="S33" s="236"/>
      <c r="T33" s="236"/>
      <c r="U33" s="236"/>
      <c r="V33" s="236"/>
      <c r="W33" s="236"/>
      <c r="X33" s="236"/>
      <c r="Y33" s="236"/>
      <c r="Z33" s="236"/>
      <c r="AA33" s="236"/>
      <c r="AB33" s="236"/>
      <c r="AC33" s="236"/>
      <c r="AD33" s="236"/>
      <c r="AE33" s="236"/>
      <c r="AF33" s="236"/>
      <c r="AG33" s="237"/>
      <c r="AH33" s="60"/>
    </row>
    <row r="34" spans="1:44" x14ac:dyDescent="0.55000000000000004">
      <c r="A34" s="238"/>
      <c r="B34" s="238"/>
      <c r="C34" s="238"/>
      <c r="D34" s="238"/>
      <c r="E34" s="238"/>
      <c r="F34" s="238"/>
      <c r="G34" s="55"/>
      <c r="H34" s="210" t="s">
        <v>248</v>
      </c>
      <c r="I34" s="193"/>
      <c r="J34" s="59"/>
      <c r="K34" s="59"/>
      <c r="L34" s="59"/>
      <c r="M34" s="59"/>
      <c r="N34" s="59"/>
      <c r="O34" s="192"/>
      <c r="P34" s="235"/>
      <c r="Q34" s="236"/>
      <c r="R34" s="236"/>
      <c r="S34" s="236"/>
      <c r="T34" s="236"/>
      <c r="U34" s="236"/>
      <c r="V34" s="236"/>
      <c r="W34" s="236"/>
      <c r="X34" s="236"/>
      <c r="Y34" s="236"/>
      <c r="Z34" s="236"/>
      <c r="AA34" s="236"/>
      <c r="AB34" s="236"/>
      <c r="AC34" s="236"/>
      <c r="AD34" s="236"/>
      <c r="AE34" s="236"/>
      <c r="AF34" s="236"/>
      <c r="AG34" s="237"/>
      <c r="AH34" s="60"/>
    </row>
    <row r="35" spans="1:44" x14ac:dyDescent="0.55000000000000004">
      <c r="A35" s="238"/>
      <c r="B35" s="238"/>
      <c r="C35" s="238"/>
      <c r="D35" s="238"/>
      <c r="E35" s="238"/>
      <c r="F35" s="238"/>
      <c r="G35" s="55"/>
      <c r="H35" s="59" t="s">
        <v>138</v>
      </c>
      <c r="I35" s="59"/>
      <c r="J35" s="59"/>
      <c r="K35" s="59"/>
      <c r="L35" s="59"/>
      <c r="M35" s="59"/>
      <c r="N35" s="59"/>
      <c r="O35" s="59"/>
      <c r="P35" s="235"/>
      <c r="Q35" s="236"/>
      <c r="R35" s="236"/>
      <c r="S35" s="236"/>
      <c r="T35" s="236"/>
      <c r="U35" s="236"/>
      <c r="V35" s="236"/>
      <c r="W35" s="236"/>
      <c r="X35" s="236"/>
      <c r="Y35" s="236"/>
      <c r="Z35" s="236"/>
      <c r="AA35" s="236"/>
      <c r="AB35" s="236"/>
      <c r="AC35" s="236"/>
      <c r="AD35" s="236"/>
      <c r="AE35" s="236"/>
      <c r="AF35" s="236"/>
      <c r="AG35" s="237"/>
      <c r="AH35" s="60"/>
    </row>
    <row r="36" spans="1:44" x14ac:dyDescent="0.55000000000000004">
      <c r="A36" s="238"/>
      <c r="B36" s="238"/>
      <c r="C36" s="238"/>
      <c r="D36" s="238"/>
      <c r="E36" s="238"/>
      <c r="F36" s="238"/>
      <c r="G36" s="55"/>
      <c r="H36" s="59" t="s">
        <v>139</v>
      </c>
      <c r="I36" s="59"/>
      <c r="J36" s="59"/>
      <c r="K36" s="59"/>
      <c r="L36" s="59"/>
      <c r="M36" s="235"/>
      <c r="N36" s="236"/>
      <c r="O36" s="236"/>
      <c r="P36" s="236"/>
      <c r="Q36" s="236"/>
      <c r="R36" s="236"/>
      <c r="S36" s="236"/>
      <c r="T36" s="236"/>
      <c r="U36" s="236"/>
      <c r="V36" s="236"/>
      <c r="W36" s="236"/>
      <c r="X36" s="236"/>
      <c r="Y36" s="236"/>
      <c r="Z36" s="236"/>
      <c r="AA36" s="236"/>
      <c r="AB36" s="236"/>
      <c r="AC36" s="236"/>
      <c r="AD36" s="236"/>
      <c r="AE36" s="236"/>
      <c r="AF36" s="236"/>
      <c r="AG36" s="237"/>
      <c r="AH36" s="60"/>
    </row>
    <row r="37" spans="1:44" x14ac:dyDescent="0.55000000000000004">
      <c r="A37" s="238"/>
      <c r="B37" s="238"/>
      <c r="C37" s="238"/>
      <c r="D37" s="238"/>
      <c r="E37" s="238"/>
      <c r="F37" s="238"/>
      <c r="G37" s="55"/>
      <c r="H37" s="59" t="s">
        <v>140</v>
      </c>
      <c r="I37" s="60"/>
      <c r="J37" s="59"/>
      <c r="K37" s="59"/>
      <c r="L37" s="59"/>
      <c r="M37" s="59"/>
      <c r="N37" s="59"/>
      <c r="O37" s="59"/>
      <c r="P37" s="229"/>
      <c r="Q37" s="227"/>
      <c r="R37" s="227"/>
      <c r="S37" s="227"/>
      <c r="T37" s="227"/>
      <c r="U37" s="227"/>
      <c r="V37" s="227"/>
      <c r="W37" s="227"/>
      <c r="X37" s="227"/>
      <c r="Y37" s="227"/>
      <c r="Z37" s="227"/>
      <c r="AA37" s="227"/>
      <c r="AB37" s="227"/>
      <c r="AC37" s="227"/>
      <c r="AD37" s="227"/>
      <c r="AE37" s="227"/>
      <c r="AF37" s="227"/>
      <c r="AG37" s="230"/>
      <c r="AH37" s="60"/>
    </row>
    <row r="38" spans="1:44" x14ac:dyDescent="0.55000000000000004">
      <c r="A38" s="238"/>
      <c r="B38" s="238"/>
      <c r="C38" s="238"/>
      <c r="D38" s="238"/>
      <c r="E38" s="238"/>
      <c r="F38" s="238"/>
      <c r="G38" s="64"/>
      <c r="H38" s="70" t="s">
        <v>141</v>
      </c>
      <c r="I38" s="70"/>
      <c r="J38" s="70"/>
      <c r="K38" s="70"/>
      <c r="L38" s="70"/>
      <c r="M38" s="235"/>
      <c r="N38" s="236"/>
      <c r="O38" s="236"/>
      <c r="P38" s="236"/>
      <c r="Q38" s="236"/>
      <c r="R38" s="236"/>
      <c r="S38" s="236"/>
      <c r="T38" s="236"/>
      <c r="U38" s="236"/>
      <c r="V38" s="236"/>
      <c r="W38" s="236"/>
      <c r="X38" s="236"/>
      <c r="Y38" s="236"/>
      <c r="Z38" s="236"/>
      <c r="AA38" s="236"/>
      <c r="AB38" s="236"/>
      <c r="AC38" s="236"/>
      <c r="AD38" s="236"/>
      <c r="AE38" s="236"/>
      <c r="AF38" s="236"/>
      <c r="AG38" s="237"/>
      <c r="AH38" s="71"/>
    </row>
    <row r="39" spans="1:44" x14ac:dyDescent="0.55000000000000004">
      <c r="A39" s="238" t="s">
        <v>249</v>
      </c>
      <c r="B39" s="238"/>
      <c r="C39" s="238"/>
      <c r="D39" s="238"/>
      <c r="E39" s="238"/>
      <c r="F39" s="238"/>
      <c r="G39" s="52"/>
      <c r="H39" s="72"/>
      <c r="I39" s="72"/>
      <c r="J39" s="72"/>
      <c r="K39" s="72"/>
      <c r="L39" s="72"/>
      <c r="M39" s="72"/>
      <c r="N39" s="72"/>
      <c r="O39" s="72"/>
      <c r="P39" s="72"/>
      <c r="Q39" s="243"/>
      <c r="R39" s="243"/>
      <c r="S39" s="243"/>
      <c r="T39" s="243"/>
      <c r="U39" s="243"/>
      <c r="V39" s="243"/>
      <c r="W39" s="243"/>
      <c r="X39" s="243"/>
      <c r="Y39" s="243"/>
      <c r="Z39" s="72"/>
      <c r="AA39" s="72"/>
      <c r="AB39" s="72"/>
      <c r="AC39" s="72"/>
      <c r="AD39" s="72"/>
      <c r="AE39" s="72"/>
      <c r="AF39" s="72"/>
      <c r="AG39" s="72"/>
      <c r="AH39" s="73"/>
      <c r="AI39" s="189"/>
      <c r="AJ39" s="189"/>
      <c r="AK39" s="189"/>
      <c r="AL39" s="189"/>
      <c r="AM39" s="189"/>
      <c r="AN39" s="189"/>
    </row>
    <row r="40" spans="1:44" s="189" customFormat="1" x14ac:dyDescent="0.55000000000000004">
      <c r="A40" s="238"/>
      <c r="B40" s="238"/>
      <c r="C40" s="238"/>
      <c r="D40" s="238"/>
      <c r="E40" s="238"/>
      <c r="F40" s="238"/>
      <c r="G40" s="55"/>
      <c r="H40" s="59" t="s">
        <v>142</v>
      </c>
      <c r="I40" s="59"/>
      <c r="J40" s="59"/>
      <c r="K40" s="59"/>
      <c r="L40" s="59"/>
      <c r="M40" s="59"/>
      <c r="N40" s="59"/>
      <c r="O40" s="59"/>
      <c r="P40" s="59"/>
      <c r="Q40" s="241">
        <f>'事業収支計画書(様式第1号別紙2) '!C38</f>
        <v>0</v>
      </c>
      <c r="R40" s="241"/>
      <c r="S40" s="241"/>
      <c r="T40" s="241"/>
      <c r="U40" s="241"/>
      <c r="V40" s="241"/>
      <c r="W40" s="241"/>
      <c r="X40" s="241"/>
      <c r="Y40" s="241"/>
      <c r="Z40" s="59" t="s">
        <v>144</v>
      </c>
      <c r="AA40" s="59"/>
      <c r="AB40" s="59"/>
      <c r="AC40" s="59"/>
      <c r="AD40" s="59"/>
      <c r="AE40" s="59"/>
      <c r="AF40" s="59"/>
      <c r="AG40" s="59"/>
      <c r="AH40" s="60"/>
      <c r="AI40" s="44"/>
      <c r="AJ40" s="194" t="s">
        <v>235</v>
      </c>
      <c r="AK40" s="194"/>
      <c r="AL40" s="194"/>
      <c r="AM40" s="194"/>
      <c r="AN40" s="44"/>
    </row>
    <row r="41" spans="1:44" x14ac:dyDescent="0.55000000000000004">
      <c r="A41" s="238"/>
      <c r="B41" s="238"/>
      <c r="C41" s="238"/>
      <c r="D41" s="238"/>
      <c r="E41" s="238"/>
      <c r="F41" s="238"/>
      <c r="G41" s="55"/>
      <c r="H41" s="59" t="s">
        <v>143</v>
      </c>
      <c r="I41" s="59"/>
      <c r="J41" s="59"/>
      <c r="K41" s="59"/>
      <c r="L41" s="59"/>
      <c r="M41" s="59"/>
      <c r="N41" s="59"/>
      <c r="O41" s="59"/>
      <c r="P41" s="59"/>
      <c r="Q41" s="241">
        <f>'事業収支計画書(様式第1号別紙2) '!F38</f>
        <v>0</v>
      </c>
      <c r="R41" s="241"/>
      <c r="S41" s="241"/>
      <c r="T41" s="241"/>
      <c r="U41" s="241"/>
      <c r="V41" s="241"/>
      <c r="W41" s="241"/>
      <c r="X41" s="241"/>
      <c r="Y41" s="241"/>
      <c r="Z41" s="59" t="s">
        <v>144</v>
      </c>
      <c r="AA41" s="59"/>
      <c r="AB41" s="59"/>
      <c r="AC41" s="59"/>
      <c r="AD41" s="59"/>
      <c r="AE41" s="59"/>
      <c r="AF41" s="59"/>
      <c r="AG41" s="59"/>
      <c r="AH41" s="60"/>
      <c r="AJ41" s="194" t="s">
        <v>235</v>
      </c>
      <c r="AK41" s="194"/>
      <c r="AL41" s="194"/>
      <c r="AM41" s="194"/>
    </row>
    <row r="42" spans="1:44" x14ac:dyDescent="0.55000000000000004">
      <c r="A42" s="238"/>
      <c r="B42" s="238"/>
      <c r="C42" s="238"/>
      <c r="D42" s="238"/>
      <c r="E42" s="238"/>
      <c r="F42" s="238"/>
      <c r="G42" s="64"/>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1"/>
    </row>
    <row r="43" spans="1:44" x14ac:dyDescent="0.55000000000000004">
      <c r="A43" s="238" t="s">
        <v>117</v>
      </c>
      <c r="B43" s="238"/>
      <c r="C43" s="238"/>
      <c r="D43" s="238"/>
      <c r="E43" s="238"/>
      <c r="F43" s="238"/>
      <c r="G43" s="52"/>
      <c r="H43" s="227" t="s">
        <v>232</v>
      </c>
      <c r="I43" s="225" t="s">
        <v>145</v>
      </c>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73"/>
    </row>
    <row r="44" spans="1:44" x14ac:dyDescent="0.55000000000000004">
      <c r="A44" s="238"/>
      <c r="B44" s="238"/>
      <c r="C44" s="238"/>
      <c r="D44" s="238"/>
      <c r="E44" s="238"/>
      <c r="F44" s="238"/>
      <c r="G44" s="64"/>
      <c r="H44" s="228"/>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71"/>
    </row>
    <row r="45" spans="1:44" ht="18.75" customHeight="1" x14ac:dyDescent="0.55000000000000004">
      <c r="A45" s="219" t="s">
        <v>118</v>
      </c>
      <c r="B45" s="220"/>
      <c r="C45" s="220"/>
      <c r="D45" s="220"/>
      <c r="E45" s="220"/>
      <c r="F45" s="221"/>
      <c r="G45" s="52"/>
      <c r="H45" s="227" t="s">
        <v>232</v>
      </c>
      <c r="I45" s="220" t="s">
        <v>146</v>
      </c>
      <c r="J45" s="220"/>
      <c r="K45" s="220"/>
      <c r="L45" s="220"/>
      <c r="M45" s="220"/>
      <c r="N45" s="220"/>
      <c r="O45" s="220"/>
      <c r="P45" s="220"/>
      <c r="Q45" s="220"/>
      <c r="R45" s="220"/>
      <c r="S45" s="220" t="s">
        <v>147</v>
      </c>
      <c r="T45" s="220"/>
      <c r="U45" s="220"/>
      <c r="V45" s="220"/>
      <c r="W45" s="220"/>
      <c r="X45" s="220" t="s">
        <v>83</v>
      </c>
      <c r="Y45" s="220"/>
      <c r="Z45" s="213"/>
      <c r="AA45" s="233" t="s">
        <v>82</v>
      </c>
      <c r="AB45" s="229"/>
      <c r="AC45" s="230"/>
      <c r="AD45" s="220" t="s">
        <v>81</v>
      </c>
      <c r="AE45" s="213"/>
      <c r="AF45" s="213"/>
      <c r="AG45" s="220" t="s">
        <v>148</v>
      </c>
      <c r="AH45" s="221"/>
      <c r="AR45" s="56"/>
    </row>
    <row r="46" spans="1:44" x14ac:dyDescent="0.55000000000000004">
      <c r="A46" s="222"/>
      <c r="B46" s="223"/>
      <c r="C46" s="223"/>
      <c r="D46" s="223"/>
      <c r="E46" s="223"/>
      <c r="F46" s="224"/>
      <c r="G46" s="64"/>
      <c r="H46" s="228"/>
      <c r="I46" s="223"/>
      <c r="J46" s="223"/>
      <c r="K46" s="223"/>
      <c r="L46" s="223"/>
      <c r="M46" s="223"/>
      <c r="N46" s="223"/>
      <c r="O46" s="223"/>
      <c r="P46" s="223"/>
      <c r="Q46" s="223"/>
      <c r="R46" s="223"/>
      <c r="S46" s="223"/>
      <c r="T46" s="223"/>
      <c r="U46" s="223"/>
      <c r="V46" s="223"/>
      <c r="W46" s="223"/>
      <c r="X46" s="223"/>
      <c r="Y46" s="223"/>
      <c r="Z46" s="213"/>
      <c r="AA46" s="234"/>
      <c r="AB46" s="231"/>
      <c r="AC46" s="232"/>
      <c r="AD46" s="223"/>
      <c r="AE46" s="213"/>
      <c r="AF46" s="213"/>
      <c r="AG46" s="223"/>
      <c r="AH46" s="224"/>
    </row>
    <row r="47" spans="1:44" x14ac:dyDescent="0.55000000000000004">
      <c r="A47" s="218" t="s">
        <v>119</v>
      </c>
      <c r="B47" s="218"/>
      <c r="C47" s="218"/>
      <c r="D47" s="218"/>
      <c r="E47" s="218"/>
      <c r="F47" s="218"/>
      <c r="G47" s="55"/>
      <c r="H47" s="111" t="s">
        <v>232</v>
      </c>
      <c r="I47" s="225" t="s">
        <v>149</v>
      </c>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60"/>
    </row>
    <row r="48" spans="1:44" x14ac:dyDescent="0.55000000000000004">
      <c r="A48" s="218"/>
      <c r="B48" s="218"/>
      <c r="C48" s="218"/>
      <c r="D48" s="218"/>
      <c r="E48" s="218"/>
      <c r="F48" s="218"/>
      <c r="G48" s="55"/>
      <c r="H48" s="59"/>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60"/>
    </row>
    <row r="49" spans="1:37" x14ac:dyDescent="0.55000000000000004">
      <c r="A49" s="218"/>
      <c r="B49" s="218"/>
      <c r="C49" s="218"/>
      <c r="D49" s="218"/>
      <c r="E49" s="218"/>
      <c r="F49" s="218"/>
      <c r="G49" s="55"/>
      <c r="H49" s="87" t="s">
        <v>150</v>
      </c>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8"/>
      <c r="AI49" s="20"/>
      <c r="AJ49" s="20"/>
      <c r="AK49" s="20"/>
    </row>
    <row r="50" spans="1:37" x14ac:dyDescent="0.55000000000000004">
      <c r="A50" s="218"/>
      <c r="B50" s="218"/>
      <c r="C50" s="218"/>
      <c r="D50" s="218"/>
      <c r="E50" s="218"/>
      <c r="F50" s="218"/>
      <c r="G50" s="55"/>
      <c r="H50" s="87" t="s">
        <v>151</v>
      </c>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8"/>
      <c r="AI50" s="20"/>
      <c r="AJ50" s="20"/>
      <c r="AK50" s="20"/>
    </row>
    <row r="51" spans="1:37" x14ac:dyDescent="0.55000000000000004">
      <c r="A51" s="218"/>
      <c r="B51" s="218"/>
      <c r="C51" s="218"/>
      <c r="D51" s="218"/>
      <c r="E51" s="218"/>
      <c r="F51" s="218"/>
      <c r="G51" s="64"/>
      <c r="H51" s="89" t="s">
        <v>152</v>
      </c>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90"/>
      <c r="AI51" s="201"/>
      <c r="AJ51" s="20"/>
      <c r="AK51" s="20"/>
    </row>
    <row r="52" spans="1:37" ht="12" customHeight="1" x14ac:dyDescent="0.55000000000000004">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row>
    <row r="53" spans="1:37" x14ac:dyDescent="0.55000000000000004">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row>
    <row r="54" spans="1:37" x14ac:dyDescent="0.55000000000000004">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row>
    <row r="55" spans="1:37" x14ac:dyDescent="0.55000000000000004">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row>
    <row r="56" spans="1:37" x14ac:dyDescent="0.55000000000000004">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row>
    <row r="57" spans="1:37" x14ac:dyDescent="0.55000000000000004">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row>
    <row r="58" spans="1:37" x14ac:dyDescent="0.55000000000000004">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row>
    <row r="59" spans="1:37" x14ac:dyDescent="0.55000000000000004">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row>
    <row r="60" spans="1:37" x14ac:dyDescent="0.55000000000000004">
      <c r="D60" s="51"/>
      <c r="E60" s="51"/>
      <c r="F60" s="51"/>
      <c r="G60" s="51"/>
      <c r="H60" s="51"/>
      <c r="I60" s="51"/>
      <c r="J60" s="51"/>
      <c r="K60" s="51"/>
      <c r="L60" s="51"/>
      <c r="M60" s="51"/>
      <c r="N60" s="51"/>
      <c r="O60" s="51"/>
      <c r="P60" s="51"/>
      <c r="Q60" s="81"/>
      <c r="R60" s="51"/>
      <c r="S60" s="51"/>
      <c r="T60" s="51"/>
      <c r="U60" s="51"/>
      <c r="V60" s="51"/>
      <c r="W60" s="51"/>
      <c r="X60" s="51"/>
      <c r="Y60" s="51"/>
      <c r="Z60" s="51"/>
      <c r="AA60" s="51"/>
      <c r="AB60" s="51"/>
      <c r="AC60" s="51"/>
      <c r="AD60" s="51"/>
      <c r="AE60" s="51"/>
      <c r="AF60" s="51"/>
      <c r="AG60" s="51"/>
      <c r="AH60" s="51"/>
      <c r="AI60" s="51"/>
    </row>
    <row r="61" spans="1:37" x14ac:dyDescent="0.55000000000000004">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row>
    <row r="62" spans="1:37" x14ac:dyDescent="0.55000000000000004">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row>
    <row r="63" spans="1:37" x14ac:dyDescent="0.55000000000000004">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row>
    <row r="64" spans="1:37" x14ac:dyDescent="0.55000000000000004">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row>
    <row r="65" spans="1:34" x14ac:dyDescent="0.55000000000000004">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row>
    <row r="66" spans="1:34" x14ac:dyDescent="0.55000000000000004">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row>
    <row r="67" spans="1:34" x14ac:dyDescent="0.55000000000000004">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row>
    <row r="68" spans="1:34" x14ac:dyDescent="0.55000000000000004">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row>
    <row r="69" spans="1:34" x14ac:dyDescent="0.55000000000000004">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row>
    <row r="70" spans="1:34" x14ac:dyDescent="0.55000000000000004">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row>
    <row r="71" spans="1:34" x14ac:dyDescent="0.55000000000000004">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row>
    <row r="72" spans="1:34" x14ac:dyDescent="0.55000000000000004">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row>
    <row r="73" spans="1:34" x14ac:dyDescent="0.55000000000000004">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row>
    <row r="74" spans="1:34" x14ac:dyDescent="0.55000000000000004">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row>
    <row r="75" spans="1:34" x14ac:dyDescent="0.55000000000000004">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row>
    <row r="76" spans="1:34" x14ac:dyDescent="0.55000000000000004">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row>
    <row r="77" spans="1:34" x14ac:dyDescent="0.55000000000000004">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row>
    <row r="78" spans="1:34" x14ac:dyDescent="0.55000000000000004">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row>
    <row r="79" spans="1:34" x14ac:dyDescent="0.55000000000000004">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row>
  </sheetData>
  <sheetProtection formatCells="0" insertColumns="0" insertRows="0" insertHyperlinks="0" deleteColumns="0" deleteRows="0" sort="0" autoFilter="0" pivotTables="0"/>
  <mergeCells count="50">
    <mergeCell ref="P35:AG35"/>
    <mergeCell ref="P34:AG34"/>
    <mergeCell ref="Q39:Y39"/>
    <mergeCell ref="A4:AI4"/>
    <mergeCell ref="A8:F10"/>
    <mergeCell ref="A11:F14"/>
    <mergeCell ref="A15:F17"/>
    <mergeCell ref="A18:F19"/>
    <mergeCell ref="I8:AG10"/>
    <mergeCell ref="H18:H19"/>
    <mergeCell ref="H8:H10"/>
    <mergeCell ref="H22:H23"/>
    <mergeCell ref="I22:AG23"/>
    <mergeCell ref="I18:M19"/>
    <mergeCell ref="Q18:Y19"/>
    <mergeCell ref="N18:P19"/>
    <mergeCell ref="Z18:AB19"/>
    <mergeCell ref="H26:H27"/>
    <mergeCell ref="I26:AG27"/>
    <mergeCell ref="A20:F21"/>
    <mergeCell ref="A22:F23"/>
    <mergeCell ref="N32:AG32"/>
    <mergeCell ref="A39:F42"/>
    <mergeCell ref="A43:F44"/>
    <mergeCell ref="H24:H25"/>
    <mergeCell ref="A24:F25"/>
    <mergeCell ref="A26:F27"/>
    <mergeCell ref="A28:F38"/>
    <mergeCell ref="M36:AG36"/>
    <mergeCell ref="P37:AG37"/>
    <mergeCell ref="M38:AG38"/>
    <mergeCell ref="Q40:Y40"/>
    <mergeCell ref="Q41:Y41"/>
    <mergeCell ref="H43:H44"/>
    <mergeCell ref="I43:AG44"/>
    <mergeCell ref="I24:AG25"/>
    <mergeCell ref="O33:AG33"/>
    <mergeCell ref="A47:F51"/>
    <mergeCell ref="A45:F46"/>
    <mergeCell ref="AG45:AH46"/>
    <mergeCell ref="I47:AG48"/>
    <mergeCell ref="H45:H46"/>
    <mergeCell ref="I45:R46"/>
    <mergeCell ref="S45:W46"/>
    <mergeCell ref="X45:Y46"/>
    <mergeCell ref="AD45:AD46"/>
    <mergeCell ref="AE45:AF46"/>
    <mergeCell ref="AB45:AC46"/>
    <mergeCell ref="Z45:Z46"/>
    <mergeCell ref="AA45:AA46"/>
  </mergeCells>
  <phoneticPr fontId="2"/>
  <dataValidations count="1">
    <dataValidation type="list" allowBlank="1" showInputMessage="1" showErrorMessage="1" sqref="H8:H15 N20 U20 AB20 H17:H27 H29:H30 H43:H47" xr:uid="{FE908FFD-3ED4-453E-AFED-2142C627A7E5}">
      <formula1>"□,☑"</formula1>
    </dataValidation>
  </dataValidations>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AD57-2ECB-4CFF-B017-ACC2CF6DBC31}">
  <dimension ref="A1:AR211"/>
  <sheetViews>
    <sheetView view="pageBreakPreview" topLeftCell="A91" zoomScale="130" zoomScaleNormal="130" zoomScaleSheetLayoutView="130" workbookViewId="0">
      <selection activeCell="C183" sqref="C183"/>
    </sheetView>
  </sheetViews>
  <sheetFormatPr defaultColWidth="9" defaultRowHeight="12" x14ac:dyDescent="0.55000000000000004"/>
  <cols>
    <col min="1" max="35" width="2.25" style="187" customWidth="1"/>
    <col min="36" max="38" width="3.75" style="187" customWidth="1"/>
    <col min="39" max="41" width="5.33203125" style="187" customWidth="1"/>
    <col min="42" max="51" width="2.25" style="187" customWidth="1"/>
    <col min="52" max="16384" width="9" style="187"/>
  </cols>
  <sheetData>
    <row r="1" spans="1:34" x14ac:dyDescent="0.55000000000000004">
      <c r="A1" s="187" t="s">
        <v>153</v>
      </c>
    </row>
    <row r="2" spans="1:34" x14ac:dyDescent="0.55000000000000004">
      <c r="A2" s="52" t="s">
        <v>154</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74"/>
    </row>
    <row r="3" spans="1:34" x14ac:dyDescent="0.55000000000000004">
      <c r="A3" s="55"/>
      <c r="B3" s="56" t="s">
        <v>155</v>
      </c>
      <c r="C3" s="56"/>
      <c r="D3" s="56"/>
      <c r="E3" s="56"/>
      <c r="F3" s="250"/>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2"/>
      <c r="AH3" s="61"/>
    </row>
    <row r="4" spans="1:34" x14ac:dyDescent="0.55000000000000004">
      <c r="A4" s="55"/>
      <c r="B4" s="56"/>
      <c r="C4" s="56"/>
      <c r="D4" s="56"/>
      <c r="E4" s="56"/>
      <c r="F4" s="253"/>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5"/>
      <c r="AH4" s="61"/>
    </row>
    <row r="5" spans="1:34" x14ac:dyDescent="0.55000000000000004">
      <c r="A5" s="55"/>
      <c r="B5" s="56" t="s">
        <v>156</v>
      </c>
      <c r="C5" s="56"/>
      <c r="D5" s="56"/>
      <c r="E5" s="56"/>
      <c r="F5" s="56"/>
      <c r="G5" s="91" t="s">
        <v>157</v>
      </c>
      <c r="H5" s="92"/>
      <c r="I5" s="92"/>
      <c r="J5" s="92"/>
      <c r="K5" s="92"/>
      <c r="L5" s="92"/>
      <c r="M5" s="92"/>
      <c r="N5" s="92"/>
      <c r="O5" s="92"/>
      <c r="P5" s="92"/>
      <c r="Q5" s="92"/>
      <c r="R5" s="92"/>
      <c r="S5" s="92"/>
      <c r="T5" s="92"/>
      <c r="U5" s="92"/>
      <c r="V5" s="92"/>
      <c r="W5" s="92"/>
      <c r="X5" s="92"/>
      <c r="Y5" s="92"/>
      <c r="Z5" s="92"/>
      <c r="AA5" s="92"/>
      <c r="AB5" s="92"/>
      <c r="AC5" s="92"/>
      <c r="AD5" s="92"/>
      <c r="AE5" s="92"/>
      <c r="AF5" s="92"/>
      <c r="AG5" s="56"/>
      <c r="AH5" s="61"/>
    </row>
    <row r="6" spans="1:34" x14ac:dyDescent="0.55000000000000004">
      <c r="A6" s="55"/>
      <c r="B6" s="250"/>
      <c r="C6" s="251"/>
      <c r="D6" s="251"/>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2"/>
      <c r="AH6" s="61"/>
    </row>
    <row r="7" spans="1:34" x14ac:dyDescent="0.55000000000000004">
      <c r="A7" s="55"/>
      <c r="B7" s="256"/>
      <c r="C7" s="257"/>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8"/>
      <c r="AH7" s="61"/>
    </row>
    <row r="8" spans="1:34" x14ac:dyDescent="0.55000000000000004">
      <c r="A8" s="55"/>
      <c r="B8" s="256"/>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8"/>
      <c r="AH8" s="61"/>
    </row>
    <row r="9" spans="1:34" x14ac:dyDescent="0.55000000000000004">
      <c r="A9" s="55"/>
      <c r="B9" s="256"/>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8"/>
      <c r="AH9" s="61"/>
    </row>
    <row r="10" spans="1:34" x14ac:dyDescent="0.55000000000000004">
      <c r="A10" s="55"/>
      <c r="B10" s="253"/>
      <c r="C10" s="254"/>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5"/>
      <c r="AH10" s="61"/>
    </row>
    <row r="11" spans="1:34" x14ac:dyDescent="0.55000000000000004">
      <c r="A11" s="64"/>
      <c r="B11" s="65" t="s">
        <v>189</v>
      </c>
      <c r="C11" s="65"/>
      <c r="D11" s="65"/>
      <c r="E11" s="65"/>
      <c r="F11" s="65"/>
      <c r="G11" s="65"/>
      <c r="H11" s="65"/>
      <c r="I11" s="65"/>
      <c r="J11" s="65"/>
      <c r="K11" s="259" t="s">
        <v>250</v>
      </c>
      <c r="L11" s="259"/>
      <c r="M11" s="259"/>
      <c r="N11" s="259"/>
      <c r="O11" s="259"/>
      <c r="P11" s="259"/>
      <c r="Q11" s="259"/>
      <c r="R11" s="259"/>
      <c r="S11" s="259"/>
      <c r="T11" s="96"/>
      <c r="U11" s="93" t="s">
        <v>158</v>
      </c>
      <c r="V11" s="94"/>
      <c r="W11" s="94"/>
      <c r="X11" s="94"/>
      <c r="Y11" s="94"/>
      <c r="Z11" s="94"/>
      <c r="AA11" s="94"/>
      <c r="AB11" s="94"/>
      <c r="AC11" s="94"/>
      <c r="AD11" s="94"/>
      <c r="AE11" s="94"/>
      <c r="AF11" s="94"/>
      <c r="AG11" s="94"/>
      <c r="AH11" s="66"/>
    </row>
    <row r="12" spans="1:34" x14ac:dyDescent="0.55000000000000004">
      <c r="A12" s="55" t="s">
        <v>159</v>
      </c>
      <c r="B12" s="56"/>
      <c r="C12" s="56"/>
      <c r="D12" s="56"/>
      <c r="E12" s="56"/>
      <c r="F12" s="56"/>
      <c r="G12" s="56"/>
      <c r="H12" s="101" t="s">
        <v>239</v>
      </c>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61"/>
    </row>
    <row r="13" spans="1:34" x14ac:dyDescent="0.55000000000000004">
      <c r="A13" s="55"/>
      <c r="B13" s="56" t="s">
        <v>160</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61"/>
    </row>
    <row r="14" spans="1:34" x14ac:dyDescent="0.55000000000000004">
      <c r="A14" s="55"/>
      <c r="B14" s="250"/>
      <c r="C14" s="251"/>
      <c r="D14" s="251"/>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2"/>
      <c r="AH14" s="61"/>
    </row>
    <row r="15" spans="1:34" s="188" customFormat="1" x14ac:dyDescent="0.55000000000000004">
      <c r="A15" s="55"/>
      <c r="B15" s="256"/>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8"/>
      <c r="AH15" s="61"/>
    </row>
    <row r="16" spans="1:34" s="188" customFormat="1" x14ac:dyDescent="0.55000000000000004">
      <c r="A16" s="55"/>
      <c r="B16" s="256"/>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8"/>
      <c r="AH16" s="61"/>
    </row>
    <row r="17" spans="1:34" s="188" customFormat="1" x14ac:dyDescent="0.55000000000000004">
      <c r="A17" s="55"/>
      <c r="B17" s="256"/>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8"/>
      <c r="AH17" s="61"/>
    </row>
    <row r="18" spans="1:34" s="188" customFormat="1" x14ac:dyDescent="0.55000000000000004">
      <c r="A18" s="55"/>
      <c r="B18" s="256"/>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8"/>
      <c r="AH18" s="61"/>
    </row>
    <row r="19" spans="1:34" s="188" customFormat="1" x14ac:dyDescent="0.55000000000000004">
      <c r="A19" s="55"/>
      <c r="B19" s="256"/>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8"/>
      <c r="AH19" s="61"/>
    </row>
    <row r="20" spans="1:34" s="188" customFormat="1" x14ac:dyDescent="0.55000000000000004">
      <c r="A20" s="55"/>
      <c r="B20" s="256"/>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8"/>
      <c r="AH20" s="61"/>
    </row>
    <row r="21" spans="1:34" s="188" customFormat="1" x14ac:dyDescent="0.55000000000000004">
      <c r="A21" s="55"/>
      <c r="B21" s="256"/>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8"/>
      <c r="AH21" s="61"/>
    </row>
    <row r="22" spans="1:34" s="188" customFormat="1" x14ac:dyDescent="0.55000000000000004">
      <c r="A22" s="55"/>
      <c r="B22" s="256"/>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8"/>
      <c r="AH22" s="61"/>
    </row>
    <row r="23" spans="1:34" s="188" customFormat="1" x14ac:dyDescent="0.55000000000000004">
      <c r="A23" s="55"/>
      <c r="B23" s="256"/>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8"/>
      <c r="AH23" s="61"/>
    </row>
    <row r="24" spans="1:34" s="188" customFormat="1" x14ac:dyDescent="0.55000000000000004">
      <c r="A24" s="55"/>
      <c r="B24" s="256"/>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8"/>
      <c r="AH24" s="61"/>
    </row>
    <row r="25" spans="1:34" s="188" customFormat="1" x14ac:dyDescent="0.55000000000000004">
      <c r="A25" s="55"/>
      <c r="B25" s="256"/>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8"/>
      <c r="AH25" s="61"/>
    </row>
    <row r="26" spans="1:34" s="188" customFormat="1" x14ac:dyDescent="0.55000000000000004">
      <c r="A26" s="55"/>
      <c r="B26" s="256"/>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8"/>
      <c r="AH26" s="61"/>
    </row>
    <row r="27" spans="1:34" s="188" customFormat="1" x14ac:dyDescent="0.55000000000000004">
      <c r="A27" s="55"/>
      <c r="B27" s="256"/>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8"/>
      <c r="AH27" s="61"/>
    </row>
    <row r="28" spans="1:34" s="188" customFormat="1" x14ac:dyDescent="0.55000000000000004">
      <c r="A28" s="55"/>
      <c r="B28" s="256"/>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8"/>
      <c r="AH28" s="61"/>
    </row>
    <row r="29" spans="1:34" s="188" customFormat="1" x14ac:dyDescent="0.55000000000000004">
      <c r="A29" s="55"/>
      <c r="B29" s="256"/>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8"/>
      <c r="AH29" s="61"/>
    </row>
    <row r="30" spans="1:34" s="188" customFormat="1" x14ac:dyDescent="0.55000000000000004">
      <c r="A30" s="55"/>
      <c r="B30" s="256"/>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8"/>
      <c r="AH30" s="61"/>
    </row>
    <row r="31" spans="1:34" s="188" customFormat="1" x14ac:dyDescent="0.55000000000000004">
      <c r="A31" s="55"/>
      <c r="B31" s="256"/>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8"/>
      <c r="AH31" s="61"/>
    </row>
    <row r="32" spans="1:34" s="188" customFormat="1" x14ac:dyDescent="0.55000000000000004">
      <c r="A32" s="55"/>
      <c r="B32" s="256"/>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8"/>
      <c r="AH32" s="61"/>
    </row>
    <row r="33" spans="1:34" x14ac:dyDescent="0.55000000000000004">
      <c r="A33" s="55"/>
      <c r="B33" s="256"/>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8"/>
      <c r="AH33" s="61"/>
    </row>
    <row r="34" spans="1:34" x14ac:dyDescent="0.55000000000000004">
      <c r="A34" s="55"/>
      <c r="B34" s="253"/>
      <c r="C34" s="254"/>
      <c r="D34" s="254"/>
      <c r="E34" s="254"/>
      <c r="F34" s="254"/>
      <c r="G34" s="254"/>
      <c r="H34" s="254"/>
      <c r="I34" s="254"/>
      <c r="J34" s="254"/>
      <c r="K34" s="254"/>
      <c r="L34" s="254"/>
      <c r="M34" s="254"/>
      <c r="N34" s="254"/>
      <c r="O34" s="254"/>
      <c r="P34" s="254"/>
      <c r="Q34" s="254"/>
      <c r="R34" s="254"/>
      <c r="S34" s="254"/>
      <c r="T34" s="254"/>
      <c r="U34" s="254"/>
      <c r="V34" s="254"/>
      <c r="W34" s="254"/>
      <c r="X34" s="254"/>
      <c r="Y34" s="254"/>
      <c r="Z34" s="254"/>
      <c r="AA34" s="254"/>
      <c r="AB34" s="254"/>
      <c r="AC34" s="254"/>
      <c r="AD34" s="254"/>
      <c r="AE34" s="254"/>
      <c r="AF34" s="254"/>
      <c r="AG34" s="255"/>
      <c r="AH34" s="61"/>
    </row>
    <row r="35" spans="1:34" x14ac:dyDescent="0.55000000000000004">
      <c r="A35" s="55"/>
      <c r="B35" s="56" t="s">
        <v>161</v>
      </c>
      <c r="C35" s="56"/>
      <c r="D35" s="56"/>
      <c r="E35" s="56"/>
      <c r="F35" s="56"/>
      <c r="G35" s="56"/>
      <c r="H35" s="56"/>
      <c r="I35" s="56"/>
      <c r="J35" s="91" t="s">
        <v>162</v>
      </c>
      <c r="K35" s="91"/>
      <c r="L35" s="91"/>
      <c r="M35" s="91"/>
      <c r="N35" s="91"/>
      <c r="O35" s="91"/>
      <c r="P35" s="91"/>
      <c r="Q35" s="91"/>
      <c r="R35" s="91"/>
      <c r="S35" s="91"/>
      <c r="T35" s="91"/>
      <c r="U35" s="91"/>
      <c r="V35" s="95"/>
      <c r="W35" s="95"/>
      <c r="X35" s="56"/>
      <c r="Y35" s="56"/>
      <c r="Z35" s="56"/>
      <c r="AA35" s="56"/>
      <c r="AB35" s="56"/>
      <c r="AC35" s="56"/>
      <c r="AD35" s="56"/>
      <c r="AE35" s="56"/>
      <c r="AF35" s="56"/>
      <c r="AG35" s="56"/>
      <c r="AH35" s="61"/>
    </row>
    <row r="36" spans="1:34" x14ac:dyDescent="0.55000000000000004">
      <c r="A36" s="55"/>
      <c r="B36" s="250"/>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2"/>
      <c r="AH36" s="61"/>
    </row>
    <row r="37" spans="1:34" s="188" customFormat="1" x14ac:dyDescent="0.55000000000000004">
      <c r="A37" s="55"/>
      <c r="B37" s="256"/>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8"/>
      <c r="AH37" s="61"/>
    </row>
    <row r="38" spans="1:34" s="188" customFormat="1" x14ac:dyDescent="0.55000000000000004">
      <c r="A38" s="55"/>
      <c r="B38" s="256"/>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8"/>
      <c r="AH38" s="61"/>
    </row>
    <row r="39" spans="1:34" s="188" customFormat="1" x14ac:dyDescent="0.55000000000000004">
      <c r="A39" s="55"/>
      <c r="B39" s="256"/>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8"/>
      <c r="AH39" s="61"/>
    </row>
    <row r="40" spans="1:34" s="188" customFormat="1" x14ac:dyDescent="0.55000000000000004">
      <c r="A40" s="55"/>
      <c r="B40" s="256"/>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8"/>
      <c r="AH40" s="61"/>
    </row>
    <row r="41" spans="1:34" s="188" customFormat="1" x14ac:dyDescent="0.55000000000000004">
      <c r="A41" s="55"/>
      <c r="B41" s="256"/>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8"/>
      <c r="AH41" s="61"/>
    </row>
    <row r="42" spans="1:34" s="188" customFormat="1" x14ac:dyDescent="0.55000000000000004">
      <c r="A42" s="55"/>
      <c r="B42" s="256"/>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8"/>
      <c r="AH42" s="61"/>
    </row>
    <row r="43" spans="1:34" s="188" customFormat="1" x14ac:dyDescent="0.55000000000000004">
      <c r="A43" s="55"/>
      <c r="B43" s="256"/>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8"/>
      <c r="AH43" s="61"/>
    </row>
    <row r="44" spans="1:34" s="188" customFormat="1" x14ac:dyDescent="0.55000000000000004">
      <c r="A44" s="55"/>
      <c r="B44" s="256"/>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8"/>
      <c r="AH44" s="61"/>
    </row>
    <row r="45" spans="1:34" s="188" customFormat="1" x14ac:dyDescent="0.55000000000000004">
      <c r="A45" s="55"/>
      <c r="B45" s="256"/>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8"/>
      <c r="AH45" s="61"/>
    </row>
    <row r="46" spans="1:34" s="188" customFormat="1" x14ac:dyDescent="0.55000000000000004">
      <c r="A46" s="55"/>
      <c r="B46" s="256"/>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8"/>
      <c r="AH46" s="61"/>
    </row>
    <row r="47" spans="1:34" s="188" customFormat="1" x14ac:dyDescent="0.55000000000000004">
      <c r="A47" s="55"/>
      <c r="B47" s="256"/>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8"/>
      <c r="AH47" s="61"/>
    </row>
    <row r="48" spans="1:34" s="188" customFormat="1" x14ac:dyDescent="0.55000000000000004">
      <c r="A48" s="55"/>
      <c r="B48" s="256"/>
      <c r="C48" s="257"/>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8"/>
      <c r="AH48" s="61"/>
    </row>
    <row r="49" spans="1:34" s="188" customFormat="1" x14ac:dyDescent="0.55000000000000004">
      <c r="A49" s="55"/>
      <c r="B49" s="256"/>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8"/>
      <c r="AH49" s="61"/>
    </row>
    <row r="50" spans="1:34" s="188" customFormat="1" x14ac:dyDescent="0.55000000000000004">
      <c r="A50" s="55"/>
      <c r="B50" s="256"/>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8"/>
      <c r="AH50" s="61"/>
    </row>
    <row r="51" spans="1:34" s="188" customFormat="1" x14ac:dyDescent="0.55000000000000004">
      <c r="A51" s="55"/>
      <c r="B51" s="256"/>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8"/>
      <c r="AH51" s="61"/>
    </row>
    <row r="52" spans="1:34" s="188" customFormat="1" x14ac:dyDescent="0.55000000000000004">
      <c r="A52" s="55"/>
      <c r="B52" s="256"/>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8"/>
      <c r="AH52" s="61"/>
    </row>
    <row r="53" spans="1:34" x14ac:dyDescent="0.55000000000000004">
      <c r="A53" s="55"/>
      <c r="B53" s="256"/>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8"/>
      <c r="AH53" s="61"/>
    </row>
    <row r="54" spans="1:34" x14ac:dyDescent="0.55000000000000004">
      <c r="A54" s="55"/>
      <c r="B54" s="256"/>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8"/>
      <c r="AH54" s="61"/>
    </row>
    <row r="55" spans="1:34" x14ac:dyDescent="0.55000000000000004">
      <c r="A55" s="55"/>
      <c r="B55" s="256"/>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8"/>
      <c r="AH55" s="61"/>
    </row>
    <row r="56" spans="1:34" x14ac:dyDescent="0.55000000000000004">
      <c r="A56" s="55"/>
      <c r="B56" s="253"/>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5"/>
      <c r="AH56" s="61"/>
    </row>
    <row r="57" spans="1:34" x14ac:dyDescent="0.55000000000000004">
      <c r="A57" s="55"/>
      <c r="B57" s="56" t="s">
        <v>163</v>
      </c>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61"/>
    </row>
    <row r="58" spans="1:34" x14ac:dyDescent="0.55000000000000004">
      <c r="A58" s="55"/>
      <c r="B58" s="56"/>
      <c r="C58" s="91" t="s">
        <v>164</v>
      </c>
      <c r="D58" s="92"/>
      <c r="E58" s="92"/>
      <c r="F58" s="92"/>
      <c r="G58" s="92"/>
      <c r="H58" s="92"/>
      <c r="I58" s="92"/>
      <c r="J58" s="92"/>
      <c r="K58" s="92"/>
      <c r="L58" s="92"/>
      <c r="M58" s="92"/>
      <c r="N58" s="92"/>
      <c r="O58" s="92"/>
      <c r="P58" s="92"/>
      <c r="Q58" s="92"/>
      <c r="R58" s="92"/>
      <c r="S58" s="92"/>
      <c r="T58" s="92"/>
      <c r="U58" s="92"/>
      <c r="V58" s="92"/>
      <c r="W58" s="92"/>
      <c r="X58" s="92"/>
      <c r="Y58" s="92"/>
      <c r="Z58" s="92"/>
      <c r="AA58" s="92"/>
      <c r="AB58" s="56"/>
      <c r="AC58" s="56"/>
      <c r="AD58" s="56"/>
      <c r="AE58" s="56"/>
      <c r="AF58" s="56"/>
      <c r="AG58" s="56"/>
      <c r="AH58" s="61"/>
    </row>
    <row r="59" spans="1:34" x14ac:dyDescent="0.55000000000000004">
      <c r="A59" s="55"/>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61"/>
    </row>
    <row r="60" spans="1:34" s="188" customFormat="1" x14ac:dyDescent="0.55000000000000004">
      <c r="A60" s="55"/>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61"/>
    </row>
    <row r="61" spans="1:34" s="188" customFormat="1" x14ac:dyDescent="0.55000000000000004">
      <c r="A61" s="55"/>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61"/>
    </row>
    <row r="62" spans="1:34" s="188" customFormat="1" x14ac:dyDescent="0.55000000000000004">
      <c r="A62" s="55"/>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61"/>
    </row>
    <row r="63" spans="1:34" s="188" customFormat="1" x14ac:dyDescent="0.55000000000000004">
      <c r="A63" s="55"/>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61"/>
    </row>
    <row r="64" spans="1:34" x14ac:dyDescent="0.55000000000000004">
      <c r="A64" s="55"/>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61"/>
    </row>
    <row r="65" spans="1:34" x14ac:dyDescent="0.55000000000000004">
      <c r="A65" s="55"/>
      <c r="B65" s="56" t="s">
        <v>165</v>
      </c>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9"/>
      <c r="AF65" s="59"/>
      <c r="AG65" s="59"/>
      <c r="AH65" s="61"/>
    </row>
    <row r="66" spans="1:34" x14ac:dyDescent="0.55000000000000004">
      <c r="A66" s="55"/>
      <c r="B66" s="56"/>
      <c r="C66" s="91" t="s">
        <v>166</v>
      </c>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56"/>
      <c r="AE66" s="59"/>
      <c r="AF66" s="59"/>
      <c r="AG66" s="59"/>
      <c r="AH66" s="61"/>
    </row>
    <row r="67" spans="1:34" x14ac:dyDescent="0.55000000000000004">
      <c r="A67" s="55"/>
      <c r="B67" s="214"/>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61"/>
    </row>
    <row r="68" spans="1:34" s="188" customFormat="1" x14ac:dyDescent="0.55000000000000004">
      <c r="A68" s="55"/>
      <c r="B68" s="214"/>
      <c r="C68" s="214"/>
      <c r="D68" s="214"/>
      <c r="E68" s="214"/>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61"/>
    </row>
    <row r="69" spans="1:34" s="188" customFormat="1" x14ac:dyDescent="0.55000000000000004">
      <c r="A69" s="55"/>
      <c r="B69" s="214"/>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61"/>
    </row>
    <row r="70" spans="1:34" s="188" customFormat="1" x14ac:dyDescent="0.55000000000000004">
      <c r="A70" s="55"/>
      <c r="B70" s="214"/>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61"/>
    </row>
    <row r="71" spans="1:34" s="188" customFormat="1" x14ac:dyDescent="0.55000000000000004">
      <c r="A71" s="55"/>
      <c r="B71" s="214"/>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61"/>
    </row>
    <row r="72" spans="1:34" s="188" customFormat="1" x14ac:dyDescent="0.55000000000000004">
      <c r="A72" s="55"/>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61"/>
    </row>
    <row r="73" spans="1:34" s="188" customFormat="1" x14ac:dyDescent="0.55000000000000004">
      <c r="A73" s="55"/>
      <c r="B73" s="214"/>
      <c r="C73" s="214"/>
      <c r="D73" s="214"/>
      <c r="E73" s="214"/>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61"/>
    </row>
    <row r="74" spans="1:34" s="188" customFormat="1" x14ac:dyDescent="0.55000000000000004">
      <c r="A74" s="55"/>
      <c r="B74" s="214"/>
      <c r="C74" s="214"/>
      <c r="D74" s="214"/>
      <c r="E74" s="214"/>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61"/>
    </row>
    <row r="75" spans="1:34" s="188" customFormat="1" x14ac:dyDescent="0.55000000000000004">
      <c r="A75" s="55"/>
      <c r="B75" s="214"/>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61"/>
    </row>
    <row r="76" spans="1:34" s="188" customFormat="1" x14ac:dyDescent="0.55000000000000004">
      <c r="A76" s="55"/>
      <c r="B76" s="214"/>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61"/>
    </row>
    <row r="77" spans="1:34" s="188" customFormat="1" x14ac:dyDescent="0.55000000000000004">
      <c r="A77" s="55"/>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61"/>
    </row>
    <row r="78" spans="1:34" s="188" customFormat="1" x14ac:dyDescent="0.55000000000000004">
      <c r="A78" s="55"/>
      <c r="B78" s="214"/>
      <c r="C78" s="214"/>
      <c r="D78" s="214"/>
      <c r="E78" s="214"/>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61"/>
    </row>
    <row r="79" spans="1:34" s="188" customFormat="1" x14ac:dyDescent="0.55000000000000004">
      <c r="A79" s="55"/>
      <c r="B79" s="214"/>
      <c r="C79" s="214"/>
      <c r="D79" s="214"/>
      <c r="E79" s="214"/>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61"/>
    </row>
    <row r="80" spans="1:34" s="188" customFormat="1" x14ac:dyDescent="0.55000000000000004">
      <c r="A80" s="55"/>
      <c r="B80" s="214"/>
      <c r="C80" s="214"/>
      <c r="D80" s="214"/>
      <c r="E80" s="214"/>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61"/>
    </row>
    <row r="81" spans="1:34" s="188" customFormat="1" x14ac:dyDescent="0.55000000000000004">
      <c r="A81" s="55"/>
      <c r="B81" s="214"/>
      <c r="C81" s="214"/>
      <c r="D81" s="214"/>
      <c r="E81" s="214"/>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61"/>
    </row>
    <row r="82" spans="1:34" s="188" customFormat="1" x14ac:dyDescent="0.55000000000000004">
      <c r="A82" s="55"/>
      <c r="B82" s="214"/>
      <c r="C82" s="214"/>
      <c r="D82" s="214"/>
      <c r="E82" s="214"/>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61"/>
    </row>
    <row r="83" spans="1:34" s="188" customFormat="1" x14ac:dyDescent="0.55000000000000004">
      <c r="A83" s="55"/>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61"/>
    </row>
    <row r="84" spans="1:34" s="188" customFormat="1" x14ac:dyDescent="0.55000000000000004">
      <c r="A84" s="55"/>
      <c r="B84" s="214"/>
      <c r="C84" s="214"/>
      <c r="D84" s="214"/>
      <c r="E84" s="214"/>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61"/>
    </row>
    <row r="85" spans="1:34" s="188" customFormat="1" x14ac:dyDescent="0.55000000000000004">
      <c r="A85" s="55"/>
      <c r="B85" s="214"/>
      <c r="C85" s="214"/>
      <c r="D85" s="214"/>
      <c r="E85" s="214"/>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61"/>
    </row>
    <row r="86" spans="1:34" s="188" customFormat="1" x14ac:dyDescent="0.55000000000000004">
      <c r="A86" s="55"/>
      <c r="B86" s="214"/>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61"/>
    </row>
    <row r="87" spans="1:34" s="188" customFormat="1" x14ac:dyDescent="0.55000000000000004">
      <c r="A87" s="55"/>
      <c r="B87" s="214"/>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61"/>
    </row>
    <row r="88" spans="1:34" s="188" customFormat="1" x14ac:dyDescent="0.55000000000000004">
      <c r="A88" s="55"/>
      <c r="B88" s="214"/>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61"/>
    </row>
    <row r="89" spans="1:34" s="188" customFormat="1" x14ac:dyDescent="0.55000000000000004">
      <c r="A89" s="55"/>
      <c r="B89" s="214"/>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61"/>
    </row>
    <row r="90" spans="1:34" s="188" customFormat="1" x14ac:dyDescent="0.55000000000000004">
      <c r="A90" s="55"/>
      <c r="B90" s="214"/>
      <c r="C90" s="214"/>
      <c r="D90" s="214"/>
      <c r="E90" s="214"/>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61"/>
    </row>
    <row r="91" spans="1:34" s="188" customFormat="1" x14ac:dyDescent="0.55000000000000004">
      <c r="A91" s="55"/>
      <c r="B91" s="214"/>
      <c r="C91" s="214"/>
      <c r="D91" s="214"/>
      <c r="E91" s="214"/>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61"/>
    </row>
    <row r="92" spans="1:34" s="188" customFormat="1" x14ac:dyDescent="0.55000000000000004">
      <c r="A92" s="55"/>
      <c r="B92" s="214"/>
      <c r="C92" s="214"/>
      <c r="D92" s="214"/>
      <c r="E92" s="214"/>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61"/>
    </row>
    <row r="93" spans="1:34" s="188" customFormat="1" x14ac:dyDescent="0.55000000000000004">
      <c r="A93" s="55"/>
      <c r="B93" s="214"/>
      <c r="C93" s="214"/>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61"/>
    </row>
    <row r="94" spans="1:34" s="188" customFormat="1" x14ac:dyDescent="0.55000000000000004">
      <c r="A94" s="55"/>
      <c r="B94" s="214"/>
      <c r="C94" s="214"/>
      <c r="D94" s="214"/>
      <c r="E94" s="214"/>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61"/>
    </row>
    <row r="95" spans="1:34" s="188" customFormat="1" x14ac:dyDescent="0.55000000000000004">
      <c r="A95" s="55"/>
      <c r="B95" s="214"/>
      <c r="C95" s="214"/>
      <c r="D95" s="214"/>
      <c r="E95" s="214"/>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61"/>
    </row>
    <row r="96" spans="1:34" s="188" customFormat="1" x14ac:dyDescent="0.55000000000000004">
      <c r="A96" s="55"/>
      <c r="B96" s="214"/>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61"/>
    </row>
    <row r="97" spans="1:34" s="188" customFormat="1" x14ac:dyDescent="0.55000000000000004">
      <c r="A97" s="55"/>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61"/>
    </row>
    <row r="98" spans="1:34" s="188" customFormat="1" x14ac:dyDescent="0.55000000000000004">
      <c r="A98" s="55"/>
      <c r="B98" s="214"/>
      <c r="C98" s="214"/>
      <c r="D98" s="214"/>
      <c r="E98" s="214"/>
      <c r="F98" s="214"/>
      <c r="G98" s="214"/>
      <c r="H98" s="214"/>
      <c r="I98" s="214"/>
      <c r="J98" s="214"/>
      <c r="K98" s="214"/>
      <c r="L98" s="214"/>
      <c r="M98" s="214"/>
      <c r="N98" s="214"/>
      <c r="O98" s="214"/>
      <c r="P98" s="214"/>
      <c r="Q98" s="214"/>
      <c r="R98" s="214"/>
      <c r="S98" s="214"/>
      <c r="T98" s="214"/>
      <c r="U98" s="214"/>
      <c r="V98" s="214"/>
      <c r="W98" s="214"/>
      <c r="X98" s="214"/>
      <c r="Y98" s="214"/>
      <c r="Z98" s="214"/>
      <c r="AA98" s="214"/>
      <c r="AB98" s="214"/>
      <c r="AC98" s="214"/>
      <c r="AD98" s="214"/>
      <c r="AE98" s="214"/>
      <c r="AF98" s="214"/>
      <c r="AG98" s="214"/>
      <c r="AH98" s="61"/>
    </row>
    <row r="99" spans="1:34" s="188" customFormat="1" x14ac:dyDescent="0.55000000000000004">
      <c r="A99" s="55"/>
      <c r="B99" s="214"/>
      <c r="C99" s="214"/>
      <c r="D99" s="214"/>
      <c r="E99" s="214"/>
      <c r="F99" s="214"/>
      <c r="G99" s="214"/>
      <c r="H99" s="214"/>
      <c r="I99" s="214"/>
      <c r="J99" s="214"/>
      <c r="K99" s="214"/>
      <c r="L99" s="214"/>
      <c r="M99" s="214"/>
      <c r="N99" s="214"/>
      <c r="O99" s="214"/>
      <c r="P99" s="214"/>
      <c r="Q99" s="214"/>
      <c r="R99" s="214"/>
      <c r="S99" s="214"/>
      <c r="T99" s="214"/>
      <c r="U99" s="214"/>
      <c r="V99" s="214"/>
      <c r="W99" s="214"/>
      <c r="X99" s="214"/>
      <c r="Y99" s="214"/>
      <c r="Z99" s="214"/>
      <c r="AA99" s="214"/>
      <c r="AB99" s="214"/>
      <c r="AC99" s="214"/>
      <c r="AD99" s="214"/>
      <c r="AE99" s="214"/>
      <c r="AF99" s="214"/>
      <c r="AG99" s="214"/>
      <c r="AH99" s="61"/>
    </row>
    <row r="100" spans="1:34" s="188" customFormat="1" x14ac:dyDescent="0.55000000000000004">
      <c r="A100" s="55"/>
      <c r="B100" s="214"/>
      <c r="C100" s="214"/>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61"/>
    </row>
    <row r="101" spans="1:34" s="188" customFormat="1" x14ac:dyDescent="0.55000000000000004">
      <c r="A101" s="55"/>
      <c r="B101" s="214"/>
      <c r="C101" s="214"/>
      <c r="D101" s="214"/>
      <c r="E101" s="214"/>
      <c r="F101" s="214"/>
      <c r="G101" s="214"/>
      <c r="H101" s="214"/>
      <c r="I101" s="214"/>
      <c r="J101" s="214"/>
      <c r="K101" s="214"/>
      <c r="L101" s="214"/>
      <c r="M101" s="214"/>
      <c r="N101" s="214"/>
      <c r="O101" s="214"/>
      <c r="P101" s="214"/>
      <c r="Q101" s="214"/>
      <c r="R101" s="214"/>
      <c r="S101" s="214"/>
      <c r="T101" s="214"/>
      <c r="U101" s="214"/>
      <c r="V101" s="214"/>
      <c r="W101" s="214"/>
      <c r="X101" s="214"/>
      <c r="Y101" s="214"/>
      <c r="Z101" s="214"/>
      <c r="AA101" s="214"/>
      <c r="AB101" s="214"/>
      <c r="AC101" s="214"/>
      <c r="AD101" s="214"/>
      <c r="AE101" s="214"/>
      <c r="AF101" s="214"/>
      <c r="AG101" s="214"/>
      <c r="AH101" s="61"/>
    </row>
    <row r="102" spans="1:34" s="188" customFormat="1" x14ac:dyDescent="0.55000000000000004">
      <c r="A102" s="55"/>
      <c r="B102" s="214"/>
      <c r="C102" s="214"/>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214"/>
      <c r="Z102" s="214"/>
      <c r="AA102" s="214"/>
      <c r="AB102" s="214"/>
      <c r="AC102" s="214"/>
      <c r="AD102" s="214"/>
      <c r="AE102" s="214"/>
      <c r="AF102" s="214"/>
      <c r="AG102" s="214"/>
      <c r="AH102" s="61"/>
    </row>
    <row r="103" spans="1:34" s="188" customFormat="1" x14ac:dyDescent="0.55000000000000004">
      <c r="A103" s="55"/>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c r="AA103" s="214"/>
      <c r="AB103" s="214"/>
      <c r="AC103" s="214"/>
      <c r="AD103" s="214"/>
      <c r="AE103" s="214"/>
      <c r="AF103" s="214"/>
      <c r="AG103" s="214"/>
      <c r="AH103" s="61"/>
    </row>
    <row r="104" spans="1:34" s="188" customFormat="1" x14ac:dyDescent="0.55000000000000004">
      <c r="A104" s="55"/>
      <c r="B104" s="214"/>
      <c r="C104" s="214"/>
      <c r="D104" s="214"/>
      <c r="E104" s="214"/>
      <c r="F104" s="214"/>
      <c r="G104" s="214"/>
      <c r="H104" s="214"/>
      <c r="I104" s="214"/>
      <c r="J104" s="214"/>
      <c r="K104" s="214"/>
      <c r="L104" s="214"/>
      <c r="M104" s="214"/>
      <c r="N104" s="214"/>
      <c r="O104" s="214"/>
      <c r="P104" s="214"/>
      <c r="Q104" s="214"/>
      <c r="R104" s="214"/>
      <c r="S104" s="214"/>
      <c r="T104" s="214"/>
      <c r="U104" s="214"/>
      <c r="V104" s="214"/>
      <c r="W104" s="214"/>
      <c r="X104" s="214"/>
      <c r="Y104" s="214"/>
      <c r="Z104" s="214"/>
      <c r="AA104" s="214"/>
      <c r="AB104" s="214"/>
      <c r="AC104" s="214"/>
      <c r="AD104" s="214"/>
      <c r="AE104" s="214"/>
      <c r="AF104" s="214"/>
      <c r="AG104" s="214"/>
      <c r="AH104" s="61"/>
    </row>
    <row r="105" spans="1:34" s="188" customFormat="1" x14ac:dyDescent="0.55000000000000004">
      <c r="A105" s="55"/>
      <c r="B105" s="214"/>
      <c r="C105" s="214"/>
      <c r="D105" s="214"/>
      <c r="E105" s="214"/>
      <c r="F105" s="214"/>
      <c r="G105" s="214"/>
      <c r="H105" s="214"/>
      <c r="I105" s="214"/>
      <c r="J105" s="214"/>
      <c r="K105" s="214"/>
      <c r="L105" s="214"/>
      <c r="M105" s="214"/>
      <c r="N105" s="214"/>
      <c r="O105" s="214"/>
      <c r="P105" s="214"/>
      <c r="Q105" s="214"/>
      <c r="R105" s="214"/>
      <c r="S105" s="214"/>
      <c r="T105" s="214"/>
      <c r="U105" s="214"/>
      <c r="V105" s="214"/>
      <c r="W105" s="214"/>
      <c r="X105" s="214"/>
      <c r="Y105" s="214"/>
      <c r="Z105" s="214"/>
      <c r="AA105" s="214"/>
      <c r="AB105" s="214"/>
      <c r="AC105" s="214"/>
      <c r="AD105" s="214"/>
      <c r="AE105" s="214"/>
      <c r="AF105" s="214"/>
      <c r="AG105" s="214"/>
      <c r="AH105" s="61"/>
    </row>
    <row r="106" spans="1:34" s="188" customFormat="1" x14ac:dyDescent="0.55000000000000004">
      <c r="A106" s="55"/>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c r="AA106" s="214"/>
      <c r="AB106" s="214"/>
      <c r="AC106" s="214"/>
      <c r="AD106" s="214"/>
      <c r="AE106" s="214"/>
      <c r="AF106" s="214"/>
      <c r="AG106" s="214"/>
      <c r="AH106" s="61"/>
    </row>
    <row r="107" spans="1:34" s="188" customFormat="1" x14ac:dyDescent="0.55000000000000004">
      <c r="A107" s="55"/>
      <c r="B107" s="214"/>
      <c r="C107" s="214"/>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214"/>
      <c r="AA107" s="214"/>
      <c r="AB107" s="214"/>
      <c r="AC107" s="214"/>
      <c r="AD107" s="214"/>
      <c r="AE107" s="214"/>
      <c r="AF107" s="214"/>
      <c r="AG107" s="214"/>
      <c r="AH107" s="61"/>
    </row>
    <row r="108" spans="1:34" s="188" customFormat="1" x14ac:dyDescent="0.55000000000000004">
      <c r="A108" s="55"/>
      <c r="B108" s="214"/>
      <c r="C108" s="214"/>
      <c r="D108" s="214"/>
      <c r="E108" s="214"/>
      <c r="F108" s="214"/>
      <c r="G108" s="214"/>
      <c r="H108" s="214"/>
      <c r="I108" s="214"/>
      <c r="J108" s="214"/>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61"/>
    </row>
    <row r="109" spans="1:34" s="188" customFormat="1" x14ac:dyDescent="0.55000000000000004">
      <c r="A109" s="55"/>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61"/>
    </row>
    <row r="110" spans="1:34" s="188" customFormat="1" x14ac:dyDescent="0.55000000000000004">
      <c r="A110" s="55"/>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214"/>
      <c r="AA110" s="214"/>
      <c r="AB110" s="214"/>
      <c r="AC110" s="214"/>
      <c r="AD110" s="214"/>
      <c r="AE110" s="214"/>
      <c r="AF110" s="214"/>
      <c r="AG110" s="214"/>
      <c r="AH110" s="61"/>
    </row>
    <row r="111" spans="1:34" x14ac:dyDescent="0.55000000000000004">
      <c r="A111" s="55"/>
      <c r="B111" s="214"/>
      <c r="C111" s="214"/>
      <c r="D111" s="214"/>
      <c r="E111" s="214"/>
      <c r="F111" s="214"/>
      <c r="G111" s="214"/>
      <c r="H111" s="214"/>
      <c r="I111" s="214"/>
      <c r="J111" s="214"/>
      <c r="K111" s="214"/>
      <c r="L111" s="214"/>
      <c r="M111" s="214"/>
      <c r="N111" s="214"/>
      <c r="O111" s="214"/>
      <c r="P111" s="214"/>
      <c r="Q111" s="214"/>
      <c r="R111" s="214"/>
      <c r="S111" s="214"/>
      <c r="T111" s="214"/>
      <c r="U111" s="214"/>
      <c r="V111" s="214"/>
      <c r="W111" s="214"/>
      <c r="X111" s="214"/>
      <c r="Y111" s="214"/>
      <c r="Z111" s="214"/>
      <c r="AA111" s="214"/>
      <c r="AB111" s="214"/>
      <c r="AC111" s="214"/>
      <c r="AD111" s="214"/>
      <c r="AE111" s="214"/>
      <c r="AF111" s="214"/>
      <c r="AG111" s="214"/>
      <c r="AH111" s="61"/>
    </row>
    <row r="112" spans="1:34" x14ac:dyDescent="0.55000000000000004">
      <c r="A112" s="55"/>
      <c r="B112" s="214"/>
      <c r="C112" s="214"/>
      <c r="D112" s="214"/>
      <c r="E112" s="214"/>
      <c r="F112" s="214"/>
      <c r="G112" s="214"/>
      <c r="H112" s="214"/>
      <c r="I112" s="214"/>
      <c r="J112" s="214"/>
      <c r="K112" s="214"/>
      <c r="L112" s="214"/>
      <c r="M112" s="214"/>
      <c r="N112" s="214"/>
      <c r="O112" s="214"/>
      <c r="P112" s="214"/>
      <c r="Q112" s="214"/>
      <c r="R112" s="214"/>
      <c r="S112" s="214"/>
      <c r="T112" s="214"/>
      <c r="U112" s="214"/>
      <c r="V112" s="214"/>
      <c r="W112" s="214"/>
      <c r="X112" s="214"/>
      <c r="Y112" s="214"/>
      <c r="Z112" s="214"/>
      <c r="AA112" s="214"/>
      <c r="AB112" s="214"/>
      <c r="AC112" s="214"/>
      <c r="AD112" s="214"/>
      <c r="AE112" s="214"/>
      <c r="AF112" s="214"/>
      <c r="AG112" s="214"/>
      <c r="AH112" s="61"/>
    </row>
    <row r="113" spans="1:34" x14ac:dyDescent="0.55000000000000004">
      <c r="A113" s="55"/>
      <c r="B113" s="214"/>
      <c r="C113" s="214"/>
      <c r="D113" s="214"/>
      <c r="E113" s="214"/>
      <c r="F113" s="214"/>
      <c r="G113" s="214"/>
      <c r="H113" s="214"/>
      <c r="I113" s="214"/>
      <c r="J113" s="214"/>
      <c r="K113" s="214"/>
      <c r="L113" s="214"/>
      <c r="M113" s="214"/>
      <c r="N113" s="214"/>
      <c r="O113" s="214"/>
      <c r="P113" s="214"/>
      <c r="Q113" s="214"/>
      <c r="R113" s="214"/>
      <c r="S113" s="214"/>
      <c r="T113" s="214"/>
      <c r="U113" s="214"/>
      <c r="V113" s="214"/>
      <c r="W113" s="214"/>
      <c r="X113" s="214"/>
      <c r="Y113" s="214"/>
      <c r="Z113" s="214"/>
      <c r="AA113" s="214"/>
      <c r="AB113" s="214"/>
      <c r="AC113" s="214"/>
      <c r="AD113" s="214"/>
      <c r="AE113" s="214"/>
      <c r="AF113" s="214"/>
      <c r="AG113" s="214"/>
      <c r="AH113" s="61"/>
    </row>
    <row r="114" spans="1:34" x14ac:dyDescent="0.55000000000000004">
      <c r="A114" s="55"/>
      <c r="B114" s="214"/>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4"/>
      <c r="AA114" s="214"/>
      <c r="AB114" s="214"/>
      <c r="AC114" s="214"/>
      <c r="AD114" s="214"/>
      <c r="AE114" s="214"/>
      <c r="AF114" s="214"/>
      <c r="AG114" s="214"/>
      <c r="AH114" s="61"/>
    </row>
    <row r="115" spans="1:34" x14ac:dyDescent="0.55000000000000004">
      <c r="A115" s="55"/>
      <c r="B115" s="56" t="s">
        <v>167</v>
      </c>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61"/>
    </row>
    <row r="116" spans="1:34" x14ac:dyDescent="0.55000000000000004">
      <c r="A116" s="55"/>
      <c r="B116" s="56"/>
      <c r="C116" s="91" t="s">
        <v>172</v>
      </c>
      <c r="D116" s="92"/>
      <c r="E116" s="92"/>
      <c r="F116" s="92"/>
      <c r="G116" s="92"/>
      <c r="H116" s="92"/>
      <c r="I116" s="92"/>
      <c r="J116" s="92"/>
      <c r="K116" s="92"/>
      <c r="L116" s="92"/>
      <c r="M116" s="92"/>
      <c r="N116" s="92"/>
      <c r="O116" s="92"/>
      <c r="P116" s="92"/>
      <c r="Q116" s="92"/>
      <c r="R116" s="92"/>
      <c r="S116" s="56"/>
      <c r="T116" s="56"/>
      <c r="U116" s="56"/>
      <c r="V116" s="56"/>
      <c r="W116" s="56"/>
      <c r="X116" s="56"/>
      <c r="Y116" s="56"/>
      <c r="Z116" s="56"/>
      <c r="AA116" s="56"/>
      <c r="AB116" s="56"/>
      <c r="AC116" s="56"/>
      <c r="AD116" s="56"/>
      <c r="AE116" s="56"/>
      <c r="AF116" s="56"/>
      <c r="AG116" s="56"/>
      <c r="AH116" s="61"/>
    </row>
    <row r="117" spans="1:34" x14ac:dyDescent="0.55000000000000004">
      <c r="A117" s="55"/>
      <c r="B117" s="260" t="s">
        <v>168</v>
      </c>
      <c r="C117" s="260"/>
      <c r="D117" s="260"/>
      <c r="E117" s="260"/>
      <c r="F117" s="260"/>
      <c r="G117" s="260" t="s">
        <v>169</v>
      </c>
      <c r="H117" s="260"/>
      <c r="I117" s="260"/>
      <c r="J117" s="260"/>
      <c r="K117" s="260"/>
      <c r="L117" s="260" t="s">
        <v>170</v>
      </c>
      <c r="M117" s="260"/>
      <c r="N117" s="260"/>
      <c r="O117" s="260"/>
      <c r="P117" s="260"/>
      <c r="Q117" s="260" t="s">
        <v>171</v>
      </c>
      <c r="R117" s="260"/>
      <c r="S117" s="260"/>
      <c r="T117" s="260"/>
      <c r="U117" s="260"/>
      <c r="V117" s="260"/>
      <c r="W117" s="260"/>
      <c r="X117" s="260"/>
      <c r="Y117" s="260"/>
      <c r="Z117" s="260"/>
      <c r="AA117" s="260"/>
      <c r="AB117" s="260"/>
      <c r="AC117" s="260"/>
      <c r="AD117" s="260"/>
      <c r="AE117" s="260"/>
      <c r="AF117" s="260"/>
      <c r="AG117" s="260"/>
      <c r="AH117" s="61"/>
    </row>
    <row r="118" spans="1:34" x14ac:dyDescent="0.55000000000000004">
      <c r="A118" s="55"/>
      <c r="B118" s="213"/>
      <c r="C118" s="213"/>
      <c r="D118" s="213"/>
      <c r="E118" s="213"/>
      <c r="F118" s="213"/>
      <c r="G118" s="213"/>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61"/>
    </row>
    <row r="119" spans="1:34" x14ac:dyDescent="0.55000000000000004">
      <c r="A119" s="55"/>
      <c r="B119" s="213"/>
      <c r="C119" s="213"/>
      <c r="D119" s="213"/>
      <c r="E119" s="213"/>
      <c r="F119" s="213"/>
      <c r="G119" s="213"/>
      <c r="H119" s="213"/>
      <c r="I119" s="213"/>
      <c r="J119" s="213"/>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61"/>
    </row>
    <row r="120" spans="1:34" x14ac:dyDescent="0.55000000000000004">
      <c r="A120" s="55"/>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61"/>
    </row>
    <row r="121" spans="1:34" x14ac:dyDescent="0.55000000000000004">
      <c r="A121" s="55"/>
      <c r="B121" s="213"/>
      <c r="C121" s="213"/>
      <c r="D121" s="213"/>
      <c r="E121" s="213"/>
      <c r="F121" s="213"/>
      <c r="G121" s="213"/>
      <c r="H121" s="213"/>
      <c r="I121" s="213"/>
      <c r="J121" s="213"/>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61"/>
    </row>
    <row r="122" spans="1:34" x14ac:dyDescent="0.55000000000000004">
      <c r="A122" s="55"/>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61"/>
    </row>
    <row r="123" spans="1:34" x14ac:dyDescent="0.55000000000000004">
      <c r="A123" s="55"/>
      <c r="B123" s="56" t="s">
        <v>173</v>
      </c>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61"/>
    </row>
    <row r="124" spans="1:34" x14ac:dyDescent="0.55000000000000004">
      <c r="A124" s="55"/>
      <c r="B124" s="83"/>
      <c r="C124" s="91" t="s">
        <v>174</v>
      </c>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56"/>
      <c r="AG124" s="56"/>
      <c r="AH124" s="61"/>
    </row>
    <row r="125" spans="1:34" x14ac:dyDescent="0.55000000000000004">
      <c r="A125" s="55"/>
      <c r="B125" s="260" t="s">
        <v>175</v>
      </c>
      <c r="C125" s="260"/>
      <c r="D125" s="260"/>
      <c r="E125" s="260"/>
      <c r="F125" s="260"/>
      <c r="G125" s="260"/>
      <c r="H125" s="260"/>
      <c r="I125" s="260"/>
      <c r="J125" s="260"/>
      <c r="K125" s="260" t="s">
        <v>176</v>
      </c>
      <c r="L125" s="260"/>
      <c r="M125" s="260"/>
      <c r="N125" s="260"/>
      <c r="O125" s="260"/>
      <c r="P125" s="260"/>
      <c r="Q125" s="260"/>
      <c r="R125" s="260"/>
      <c r="S125" s="260"/>
      <c r="T125" s="260"/>
      <c r="U125" s="260"/>
      <c r="V125" s="260"/>
      <c r="W125" s="260"/>
      <c r="X125" s="260"/>
      <c r="Y125" s="260"/>
      <c r="Z125" s="260"/>
      <c r="AA125" s="260"/>
      <c r="AB125" s="260"/>
      <c r="AC125" s="260"/>
      <c r="AD125" s="260"/>
      <c r="AE125" s="260"/>
      <c r="AF125" s="260"/>
      <c r="AG125" s="59"/>
      <c r="AH125" s="61"/>
    </row>
    <row r="126" spans="1:34" x14ac:dyDescent="0.55000000000000004">
      <c r="A126" s="55"/>
      <c r="B126" s="260"/>
      <c r="C126" s="260"/>
      <c r="D126" s="260"/>
      <c r="E126" s="260"/>
      <c r="F126" s="260"/>
      <c r="G126" s="260"/>
      <c r="H126" s="260"/>
      <c r="I126" s="260"/>
      <c r="J126" s="260"/>
      <c r="K126" s="261">
        <v>3</v>
      </c>
      <c r="L126" s="261"/>
      <c r="M126" s="261">
        <f>K126+1</f>
        <v>4</v>
      </c>
      <c r="N126" s="261"/>
      <c r="O126" s="261" t="s">
        <v>177</v>
      </c>
      <c r="P126" s="261"/>
      <c r="Q126" s="261" t="s">
        <v>178</v>
      </c>
      <c r="R126" s="261"/>
      <c r="S126" s="261" t="s">
        <v>179</v>
      </c>
      <c r="T126" s="261"/>
      <c r="U126" s="261" t="s">
        <v>180</v>
      </c>
      <c r="V126" s="261"/>
      <c r="W126" s="261" t="s">
        <v>181</v>
      </c>
      <c r="X126" s="261"/>
      <c r="Y126" s="261" t="s">
        <v>182</v>
      </c>
      <c r="Z126" s="261"/>
      <c r="AA126" s="261" t="s">
        <v>183</v>
      </c>
      <c r="AB126" s="261"/>
      <c r="AC126" s="261" t="s">
        <v>184</v>
      </c>
      <c r="AD126" s="261"/>
      <c r="AE126" s="261" t="s">
        <v>185</v>
      </c>
      <c r="AF126" s="261"/>
      <c r="AG126" s="56"/>
      <c r="AH126" s="61"/>
    </row>
    <row r="127" spans="1:34" x14ac:dyDescent="0.55000000000000004">
      <c r="A127" s="55"/>
      <c r="B127" s="213" t="s">
        <v>227</v>
      </c>
      <c r="C127" s="213"/>
      <c r="D127" s="213"/>
      <c r="E127" s="213"/>
      <c r="F127" s="213"/>
      <c r="G127" s="213"/>
      <c r="H127" s="213"/>
      <c r="I127" s="213"/>
      <c r="J127" s="213"/>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56"/>
      <c r="AH127" s="61"/>
    </row>
    <row r="128" spans="1:34" x14ac:dyDescent="0.55000000000000004">
      <c r="A128" s="55"/>
      <c r="B128" s="213" t="s">
        <v>228</v>
      </c>
      <c r="C128" s="213"/>
      <c r="D128" s="213"/>
      <c r="E128" s="213"/>
      <c r="F128" s="213"/>
      <c r="G128" s="213"/>
      <c r="H128" s="213"/>
      <c r="I128" s="213"/>
      <c r="J128" s="213"/>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56"/>
      <c r="AH128" s="61"/>
    </row>
    <row r="129" spans="1:34" x14ac:dyDescent="0.55000000000000004">
      <c r="A129" s="55"/>
      <c r="B129" s="213" t="s">
        <v>229</v>
      </c>
      <c r="C129" s="213"/>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56"/>
      <c r="AH129" s="61"/>
    </row>
    <row r="130" spans="1:34" x14ac:dyDescent="0.55000000000000004">
      <c r="A130" s="55"/>
      <c r="B130" s="213" t="s">
        <v>230</v>
      </c>
      <c r="C130" s="213"/>
      <c r="D130" s="213"/>
      <c r="E130" s="213"/>
      <c r="F130" s="213"/>
      <c r="G130" s="213"/>
      <c r="H130" s="213"/>
      <c r="I130" s="213"/>
      <c r="J130" s="2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56"/>
      <c r="AH130" s="61"/>
    </row>
    <row r="131" spans="1:34" x14ac:dyDescent="0.55000000000000004">
      <c r="A131" s="64"/>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6"/>
    </row>
    <row r="132" spans="1:34" x14ac:dyDescent="0.55000000000000004">
      <c r="A132" s="52" t="s">
        <v>186</v>
      </c>
      <c r="B132" s="53"/>
      <c r="C132" s="53"/>
      <c r="D132" s="53"/>
      <c r="E132" s="53"/>
      <c r="F132" s="53"/>
      <c r="G132" s="53"/>
      <c r="H132" s="53"/>
      <c r="I132" s="190" t="s">
        <v>187</v>
      </c>
      <c r="J132" s="190"/>
      <c r="K132" s="190"/>
      <c r="L132" s="190"/>
      <c r="M132" s="190"/>
      <c r="N132" s="190"/>
      <c r="O132" s="190"/>
      <c r="P132" s="190"/>
      <c r="Q132" s="190"/>
      <c r="R132" s="190"/>
      <c r="S132" s="190"/>
      <c r="T132" s="190"/>
      <c r="U132" s="190"/>
      <c r="V132" s="190"/>
      <c r="W132" s="53"/>
      <c r="X132" s="53"/>
      <c r="Y132" s="53"/>
      <c r="Z132" s="53"/>
      <c r="AA132" s="53"/>
      <c r="AB132" s="53"/>
      <c r="AC132" s="53"/>
      <c r="AD132" s="53"/>
      <c r="AE132" s="53"/>
      <c r="AF132" s="53"/>
      <c r="AG132" s="53"/>
      <c r="AH132" s="74"/>
    </row>
    <row r="133" spans="1:34" x14ac:dyDescent="0.55000000000000004">
      <c r="A133" s="55"/>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61"/>
    </row>
    <row r="134" spans="1:34" s="188" customFormat="1" x14ac:dyDescent="0.55000000000000004">
      <c r="A134" s="55"/>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61"/>
    </row>
    <row r="135" spans="1:34" s="188" customFormat="1" x14ac:dyDescent="0.55000000000000004">
      <c r="A135" s="55"/>
      <c r="B135" s="214"/>
      <c r="C135" s="214"/>
      <c r="D135" s="214"/>
      <c r="E135" s="214"/>
      <c r="F135" s="214"/>
      <c r="G135" s="214"/>
      <c r="H135" s="214"/>
      <c r="I135" s="214"/>
      <c r="J135" s="214"/>
      <c r="K135" s="214"/>
      <c r="L135" s="214"/>
      <c r="M135" s="214"/>
      <c r="N135" s="214"/>
      <c r="O135" s="214"/>
      <c r="P135" s="214"/>
      <c r="Q135" s="214"/>
      <c r="R135" s="214"/>
      <c r="S135" s="214"/>
      <c r="T135" s="214"/>
      <c r="U135" s="214"/>
      <c r="V135" s="214"/>
      <c r="W135" s="214"/>
      <c r="X135" s="214"/>
      <c r="Y135" s="214"/>
      <c r="Z135" s="214"/>
      <c r="AA135" s="214"/>
      <c r="AB135" s="214"/>
      <c r="AC135" s="214"/>
      <c r="AD135" s="214"/>
      <c r="AE135" s="214"/>
      <c r="AF135" s="214"/>
      <c r="AG135" s="214"/>
      <c r="AH135" s="61"/>
    </row>
    <row r="136" spans="1:34" x14ac:dyDescent="0.55000000000000004">
      <c r="A136" s="55"/>
      <c r="B136" s="214"/>
      <c r="C136" s="214"/>
      <c r="D136" s="214"/>
      <c r="E136" s="214"/>
      <c r="F136" s="214"/>
      <c r="G136" s="214"/>
      <c r="H136" s="214"/>
      <c r="I136" s="214"/>
      <c r="J136" s="214"/>
      <c r="K136" s="214"/>
      <c r="L136" s="214"/>
      <c r="M136" s="214"/>
      <c r="N136" s="214"/>
      <c r="O136" s="214"/>
      <c r="P136" s="214"/>
      <c r="Q136" s="214"/>
      <c r="R136" s="214"/>
      <c r="S136" s="214"/>
      <c r="T136" s="214"/>
      <c r="U136" s="214"/>
      <c r="V136" s="214"/>
      <c r="W136" s="214"/>
      <c r="X136" s="214"/>
      <c r="Y136" s="214"/>
      <c r="Z136" s="214"/>
      <c r="AA136" s="214"/>
      <c r="AB136" s="214"/>
      <c r="AC136" s="214"/>
      <c r="AD136" s="214"/>
      <c r="AE136" s="214"/>
      <c r="AF136" s="214"/>
      <c r="AG136" s="214"/>
      <c r="AH136" s="61"/>
    </row>
    <row r="137" spans="1:34" x14ac:dyDescent="0.55000000000000004">
      <c r="A137" s="55"/>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61"/>
    </row>
    <row r="138" spans="1:34" x14ac:dyDescent="0.55000000000000004">
      <c r="A138" s="55"/>
      <c r="B138" s="214"/>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61"/>
    </row>
    <row r="139" spans="1:34" x14ac:dyDescent="0.55000000000000004">
      <c r="A139" s="55"/>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c r="AA139" s="214"/>
      <c r="AB139" s="214"/>
      <c r="AC139" s="214"/>
      <c r="AD139" s="214"/>
      <c r="AE139" s="214"/>
      <c r="AF139" s="214"/>
      <c r="AG139" s="214"/>
      <c r="AH139" s="61"/>
    </row>
    <row r="140" spans="1:34" x14ac:dyDescent="0.55000000000000004">
      <c r="A140" s="55"/>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61"/>
    </row>
    <row r="141" spans="1:34" x14ac:dyDescent="0.55000000000000004">
      <c r="A141" s="55"/>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61"/>
    </row>
    <row r="142" spans="1:34" x14ac:dyDescent="0.55000000000000004">
      <c r="A142" s="55"/>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61"/>
    </row>
    <row r="143" spans="1:34" x14ac:dyDescent="0.55000000000000004">
      <c r="A143" s="55"/>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61"/>
    </row>
    <row r="144" spans="1:34" x14ac:dyDescent="0.55000000000000004">
      <c r="A144" s="55"/>
      <c r="B144" s="56" t="s">
        <v>223</v>
      </c>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61"/>
    </row>
    <row r="145" spans="1:34" ht="18.75" customHeight="1" x14ac:dyDescent="0.55000000000000004">
      <c r="A145" s="55"/>
      <c r="B145" s="262" t="s">
        <v>224</v>
      </c>
      <c r="C145" s="263"/>
      <c r="D145" s="263"/>
      <c r="E145" s="263"/>
      <c r="F145" s="263"/>
      <c r="G145" s="263"/>
      <c r="H145" s="263"/>
      <c r="I145" s="263"/>
      <c r="J145" s="263"/>
      <c r="K145" s="263"/>
      <c r="L145" s="263"/>
      <c r="M145" s="263"/>
      <c r="N145" s="263"/>
      <c r="O145" s="264"/>
      <c r="P145" s="262" t="s">
        <v>225</v>
      </c>
      <c r="Q145" s="263"/>
      <c r="R145" s="263"/>
      <c r="S145" s="263"/>
      <c r="T145" s="263"/>
      <c r="U145" s="263"/>
      <c r="V145" s="263"/>
      <c r="W145" s="264"/>
      <c r="X145" s="262" t="s">
        <v>226</v>
      </c>
      <c r="Y145" s="263"/>
      <c r="Z145" s="263"/>
      <c r="AA145" s="263"/>
      <c r="AB145" s="263"/>
      <c r="AC145" s="263"/>
      <c r="AD145" s="263"/>
      <c r="AE145" s="264"/>
      <c r="AF145" s="105"/>
      <c r="AG145" s="59"/>
      <c r="AH145" s="60"/>
    </row>
    <row r="146" spans="1:34" x14ac:dyDescent="0.55000000000000004">
      <c r="A146" s="55"/>
      <c r="B146" s="250"/>
      <c r="C146" s="251"/>
      <c r="D146" s="251"/>
      <c r="E146" s="251"/>
      <c r="F146" s="251"/>
      <c r="G146" s="251"/>
      <c r="H146" s="251"/>
      <c r="I146" s="251"/>
      <c r="J146" s="251"/>
      <c r="K146" s="251"/>
      <c r="L146" s="251"/>
      <c r="M146" s="251"/>
      <c r="N146" s="251"/>
      <c r="O146" s="252"/>
      <c r="P146" s="250"/>
      <c r="Q146" s="251"/>
      <c r="R146" s="251"/>
      <c r="S146" s="251"/>
      <c r="T146" s="251"/>
      <c r="U146" s="251"/>
      <c r="V146" s="251"/>
      <c r="W146" s="252"/>
      <c r="X146" s="250"/>
      <c r="Y146" s="251"/>
      <c r="Z146" s="251"/>
      <c r="AA146" s="251"/>
      <c r="AB146" s="251"/>
      <c r="AC146" s="251"/>
      <c r="AD146" s="251"/>
      <c r="AE146" s="252"/>
      <c r="AF146" s="103"/>
      <c r="AG146" s="104"/>
      <c r="AH146" s="82"/>
    </row>
    <row r="147" spans="1:34" x14ac:dyDescent="0.55000000000000004">
      <c r="A147" s="55"/>
      <c r="B147" s="256"/>
      <c r="C147" s="257"/>
      <c r="D147" s="257"/>
      <c r="E147" s="257"/>
      <c r="F147" s="257"/>
      <c r="G147" s="257"/>
      <c r="H147" s="257"/>
      <c r="I147" s="257"/>
      <c r="J147" s="257"/>
      <c r="K147" s="257"/>
      <c r="L147" s="257"/>
      <c r="M147" s="257"/>
      <c r="N147" s="257"/>
      <c r="O147" s="258"/>
      <c r="P147" s="256"/>
      <c r="Q147" s="257"/>
      <c r="R147" s="257"/>
      <c r="S147" s="257"/>
      <c r="T147" s="257"/>
      <c r="U147" s="257"/>
      <c r="V147" s="257"/>
      <c r="W147" s="258"/>
      <c r="X147" s="256"/>
      <c r="Y147" s="257"/>
      <c r="Z147" s="257"/>
      <c r="AA147" s="257"/>
      <c r="AB147" s="257"/>
      <c r="AC147" s="257"/>
      <c r="AD147" s="257"/>
      <c r="AE147" s="258"/>
      <c r="AF147" s="103"/>
      <c r="AG147" s="104"/>
      <c r="AH147" s="82"/>
    </row>
    <row r="148" spans="1:34" x14ac:dyDescent="0.55000000000000004">
      <c r="A148" s="55"/>
      <c r="B148" s="256"/>
      <c r="C148" s="257"/>
      <c r="D148" s="257"/>
      <c r="E148" s="257"/>
      <c r="F148" s="257"/>
      <c r="G148" s="257"/>
      <c r="H148" s="257"/>
      <c r="I148" s="257"/>
      <c r="J148" s="257"/>
      <c r="K148" s="257"/>
      <c r="L148" s="257"/>
      <c r="M148" s="257"/>
      <c r="N148" s="257"/>
      <c r="O148" s="258"/>
      <c r="P148" s="256"/>
      <c r="Q148" s="257"/>
      <c r="R148" s="257"/>
      <c r="S148" s="257"/>
      <c r="T148" s="257"/>
      <c r="U148" s="257"/>
      <c r="V148" s="257"/>
      <c r="W148" s="258"/>
      <c r="X148" s="256"/>
      <c r="Y148" s="257"/>
      <c r="Z148" s="257"/>
      <c r="AA148" s="257"/>
      <c r="AB148" s="257"/>
      <c r="AC148" s="257"/>
      <c r="AD148" s="257"/>
      <c r="AE148" s="258"/>
      <c r="AF148" s="103"/>
      <c r="AG148" s="104"/>
      <c r="AH148" s="82"/>
    </row>
    <row r="149" spans="1:34" x14ac:dyDescent="0.55000000000000004">
      <c r="A149" s="55"/>
      <c r="B149" s="256"/>
      <c r="C149" s="257"/>
      <c r="D149" s="257"/>
      <c r="E149" s="257"/>
      <c r="F149" s="257"/>
      <c r="G149" s="257"/>
      <c r="H149" s="257"/>
      <c r="I149" s="257"/>
      <c r="J149" s="257"/>
      <c r="K149" s="257"/>
      <c r="L149" s="257"/>
      <c r="M149" s="257"/>
      <c r="N149" s="257"/>
      <c r="O149" s="258"/>
      <c r="P149" s="256"/>
      <c r="Q149" s="257"/>
      <c r="R149" s="257"/>
      <c r="S149" s="257"/>
      <c r="T149" s="257"/>
      <c r="U149" s="257"/>
      <c r="V149" s="257"/>
      <c r="W149" s="258"/>
      <c r="X149" s="256"/>
      <c r="Y149" s="257"/>
      <c r="Z149" s="257"/>
      <c r="AA149" s="257"/>
      <c r="AB149" s="257"/>
      <c r="AC149" s="257"/>
      <c r="AD149" s="257"/>
      <c r="AE149" s="258"/>
      <c r="AF149" s="103"/>
      <c r="AG149" s="104"/>
      <c r="AH149" s="82"/>
    </row>
    <row r="150" spans="1:34" x14ac:dyDescent="0.55000000000000004">
      <c r="A150" s="55"/>
      <c r="B150" s="253"/>
      <c r="C150" s="254"/>
      <c r="D150" s="254"/>
      <c r="E150" s="254"/>
      <c r="F150" s="254"/>
      <c r="G150" s="254"/>
      <c r="H150" s="254"/>
      <c r="I150" s="254"/>
      <c r="J150" s="254"/>
      <c r="K150" s="254"/>
      <c r="L150" s="254"/>
      <c r="M150" s="254"/>
      <c r="N150" s="254"/>
      <c r="O150" s="255"/>
      <c r="P150" s="253"/>
      <c r="Q150" s="254"/>
      <c r="R150" s="254"/>
      <c r="S150" s="254"/>
      <c r="T150" s="254"/>
      <c r="U150" s="254"/>
      <c r="V150" s="254"/>
      <c r="W150" s="255"/>
      <c r="X150" s="253"/>
      <c r="Y150" s="254"/>
      <c r="Z150" s="254"/>
      <c r="AA150" s="254"/>
      <c r="AB150" s="254"/>
      <c r="AC150" s="254"/>
      <c r="AD150" s="254"/>
      <c r="AE150" s="255"/>
      <c r="AF150" s="103"/>
      <c r="AG150" s="104"/>
      <c r="AH150" s="82"/>
    </row>
    <row r="151" spans="1:34" x14ac:dyDescent="0.55000000000000004">
      <c r="A151" s="55"/>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61"/>
    </row>
    <row r="152" spans="1:34" x14ac:dyDescent="0.55000000000000004">
      <c r="A152" s="52" t="s">
        <v>188</v>
      </c>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74"/>
    </row>
    <row r="153" spans="1:34" x14ac:dyDescent="0.55000000000000004">
      <c r="A153" s="55"/>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61"/>
    </row>
    <row r="154" spans="1:34" x14ac:dyDescent="0.55000000000000004">
      <c r="A154" s="98"/>
      <c r="B154" s="97" t="s">
        <v>193</v>
      </c>
      <c r="C154" s="97"/>
      <c r="D154" s="97"/>
      <c r="E154" s="97"/>
      <c r="F154" s="97"/>
      <c r="G154" s="97"/>
      <c r="H154" s="97"/>
      <c r="I154" s="97"/>
      <c r="J154" s="97"/>
      <c r="K154" s="281"/>
      <c r="L154" s="282"/>
      <c r="M154" s="283"/>
      <c r="N154" s="97" t="s">
        <v>194</v>
      </c>
      <c r="O154" s="97"/>
      <c r="P154" s="97"/>
      <c r="Q154" s="97"/>
      <c r="R154" s="97"/>
      <c r="S154" s="97"/>
      <c r="T154" s="97"/>
      <c r="U154" s="97"/>
      <c r="V154" s="281"/>
      <c r="W154" s="282"/>
      <c r="X154" s="283"/>
      <c r="Y154" s="97" t="s">
        <v>195</v>
      </c>
      <c r="Z154" s="97"/>
      <c r="AA154" s="97"/>
      <c r="AB154" s="97"/>
      <c r="AC154" s="97"/>
      <c r="AD154" s="97"/>
      <c r="AE154" s="97"/>
      <c r="AF154" s="97"/>
      <c r="AG154" s="97"/>
      <c r="AH154" s="99"/>
    </row>
    <row r="155" spans="1:34" x14ac:dyDescent="0.55000000000000004">
      <c r="A155" s="55"/>
      <c r="B155" s="56"/>
      <c r="C155" s="56"/>
      <c r="D155" s="56"/>
      <c r="E155" s="56"/>
      <c r="F155" s="56"/>
      <c r="G155" s="56"/>
      <c r="H155" s="56"/>
      <c r="I155" s="56"/>
      <c r="J155" s="56"/>
      <c r="K155" s="56"/>
      <c r="L155" s="56"/>
      <c r="M155" s="56"/>
      <c r="N155" s="56"/>
      <c r="O155" s="56"/>
      <c r="P155" s="56"/>
      <c r="Q155" s="56"/>
      <c r="R155" s="56"/>
      <c r="S155" s="56"/>
      <c r="T155" s="56"/>
      <c r="U155" s="56"/>
      <c r="V155" s="56"/>
      <c r="W155" s="56"/>
      <c r="X155" s="100" t="s">
        <v>196</v>
      </c>
      <c r="Y155" s="56"/>
      <c r="Z155" s="56"/>
      <c r="AA155" s="56"/>
      <c r="AB155" s="56"/>
      <c r="AC155" s="56"/>
      <c r="AD155" s="56"/>
      <c r="AE155" s="56"/>
      <c r="AF155" s="56"/>
      <c r="AG155" s="100"/>
      <c r="AH155" s="61"/>
    </row>
    <row r="156" spans="1:34" ht="12" customHeight="1" x14ac:dyDescent="0.55000000000000004">
      <c r="A156" s="55"/>
      <c r="B156" s="219"/>
      <c r="C156" s="220"/>
      <c r="D156" s="220"/>
      <c r="E156" s="220"/>
      <c r="F156" s="220"/>
      <c r="G156" s="220"/>
      <c r="H156" s="221"/>
      <c r="I156" s="287" t="s">
        <v>197</v>
      </c>
      <c r="J156" s="288"/>
      <c r="K156" s="288"/>
      <c r="L156" s="289"/>
      <c r="M156" s="287" t="s">
        <v>198</v>
      </c>
      <c r="N156" s="288"/>
      <c r="O156" s="288"/>
      <c r="P156" s="289"/>
      <c r="Q156" s="287" t="s">
        <v>199</v>
      </c>
      <c r="R156" s="288"/>
      <c r="S156" s="288"/>
      <c r="T156" s="289"/>
      <c r="U156" s="287" t="s">
        <v>200</v>
      </c>
      <c r="V156" s="288"/>
      <c r="W156" s="288"/>
      <c r="X156" s="289"/>
      <c r="Y156" s="265"/>
      <c r="Z156" s="266"/>
      <c r="AA156" s="266"/>
      <c r="AB156" s="266"/>
      <c r="AC156" s="266"/>
      <c r="AD156" s="266"/>
      <c r="AE156" s="266"/>
      <c r="AF156" s="266"/>
      <c r="AG156" s="59"/>
      <c r="AH156" s="61"/>
    </row>
    <row r="157" spans="1:34" ht="12" customHeight="1" x14ac:dyDescent="0.55000000000000004">
      <c r="A157" s="55"/>
      <c r="B157" s="284"/>
      <c r="C157" s="285"/>
      <c r="D157" s="285"/>
      <c r="E157" s="285"/>
      <c r="F157" s="285"/>
      <c r="G157" s="285"/>
      <c r="H157" s="286"/>
      <c r="I157" s="267" t="s">
        <v>212</v>
      </c>
      <c r="J157" s="268"/>
      <c r="K157" s="268"/>
      <c r="L157" s="269"/>
      <c r="M157" s="273" t="s">
        <v>213</v>
      </c>
      <c r="N157" s="274"/>
      <c r="O157" s="274"/>
      <c r="P157" s="275"/>
      <c r="Q157" s="267" t="s">
        <v>212</v>
      </c>
      <c r="R157" s="268"/>
      <c r="S157" s="268"/>
      <c r="T157" s="269"/>
      <c r="U157" s="267" t="s">
        <v>212</v>
      </c>
      <c r="V157" s="268"/>
      <c r="W157" s="268"/>
      <c r="X157" s="269"/>
      <c r="Y157" s="279"/>
      <c r="Z157" s="280"/>
      <c r="AA157" s="280"/>
      <c r="AB157" s="280"/>
      <c r="AC157" s="280"/>
      <c r="AD157" s="280"/>
      <c r="AE157" s="280"/>
      <c r="AF157" s="280"/>
      <c r="AG157" s="59"/>
      <c r="AH157" s="61"/>
    </row>
    <row r="158" spans="1:34" x14ac:dyDescent="0.55000000000000004">
      <c r="A158" s="55"/>
      <c r="B158" s="222"/>
      <c r="C158" s="223"/>
      <c r="D158" s="223"/>
      <c r="E158" s="223"/>
      <c r="F158" s="223"/>
      <c r="G158" s="223"/>
      <c r="H158" s="224"/>
      <c r="I158" s="270"/>
      <c r="J158" s="271"/>
      <c r="K158" s="271"/>
      <c r="L158" s="272"/>
      <c r="M158" s="276"/>
      <c r="N158" s="277"/>
      <c r="O158" s="277"/>
      <c r="P158" s="278"/>
      <c r="Q158" s="270"/>
      <c r="R158" s="271"/>
      <c r="S158" s="271"/>
      <c r="T158" s="272"/>
      <c r="U158" s="270"/>
      <c r="V158" s="271"/>
      <c r="W158" s="271"/>
      <c r="X158" s="272"/>
      <c r="Y158" s="279"/>
      <c r="Z158" s="280"/>
      <c r="AA158" s="280"/>
      <c r="AB158" s="280"/>
      <c r="AC158" s="280"/>
      <c r="AD158" s="280"/>
      <c r="AE158" s="280"/>
      <c r="AF158" s="280"/>
      <c r="AG158" s="59"/>
      <c r="AH158" s="61"/>
    </row>
    <row r="159" spans="1:34" x14ac:dyDescent="0.55000000000000004">
      <c r="A159" s="55"/>
      <c r="B159" s="291" t="s">
        <v>201</v>
      </c>
      <c r="C159" s="292"/>
      <c r="D159" s="292"/>
      <c r="E159" s="292"/>
      <c r="F159" s="292"/>
      <c r="G159" s="292"/>
      <c r="H159" s="293"/>
      <c r="I159" s="294"/>
      <c r="J159" s="295"/>
      <c r="K159" s="295"/>
      <c r="L159" s="296"/>
      <c r="M159" s="298"/>
      <c r="N159" s="295"/>
      <c r="O159" s="295"/>
      <c r="P159" s="296"/>
      <c r="Q159" s="294"/>
      <c r="R159" s="295"/>
      <c r="S159" s="295"/>
      <c r="T159" s="296"/>
      <c r="U159" s="294"/>
      <c r="V159" s="295"/>
      <c r="W159" s="295"/>
      <c r="X159" s="296"/>
      <c r="Y159" s="297"/>
      <c r="Z159" s="290"/>
      <c r="AA159" s="290"/>
      <c r="AB159" s="290"/>
      <c r="AC159" s="290"/>
      <c r="AD159" s="290"/>
      <c r="AE159" s="290"/>
      <c r="AF159" s="290"/>
      <c r="AG159" s="59"/>
      <c r="AH159" s="61"/>
    </row>
    <row r="160" spans="1:34" x14ac:dyDescent="0.55000000000000004">
      <c r="A160" s="55"/>
      <c r="B160" s="291" t="s">
        <v>202</v>
      </c>
      <c r="C160" s="292"/>
      <c r="D160" s="292"/>
      <c r="E160" s="292"/>
      <c r="F160" s="292"/>
      <c r="G160" s="292"/>
      <c r="H160" s="293"/>
      <c r="I160" s="294"/>
      <c r="J160" s="295"/>
      <c r="K160" s="295"/>
      <c r="L160" s="296"/>
      <c r="M160" s="294"/>
      <c r="N160" s="295"/>
      <c r="O160" s="295"/>
      <c r="P160" s="296"/>
      <c r="Q160" s="294"/>
      <c r="R160" s="295"/>
      <c r="S160" s="295"/>
      <c r="T160" s="296"/>
      <c r="U160" s="294"/>
      <c r="V160" s="295"/>
      <c r="W160" s="295"/>
      <c r="X160" s="296"/>
      <c r="Y160" s="297"/>
      <c r="Z160" s="290"/>
      <c r="AA160" s="290"/>
      <c r="AB160" s="290"/>
      <c r="AC160" s="290"/>
      <c r="AD160" s="290"/>
      <c r="AE160" s="290"/>
      <c r="AF160" s="290"/>
      <c r="AG160" s="59"/>
      <c r="AH160" s="61"/>
    </row>
    <row r="161" spans="1:44" x14ac:dyDescent="0.55000000000000004">
      <c r="A161" s="55"/>
      <c r="B161" s="291" t="s">
        <v>211</v>
      </c>
      <c r="C161" s="292"/>
      <c r="D161" s="292"/>
      <c r="E161" s="292"/>
      <c r="F161" s="292"/>
      <c r="G161" s="292"/>
      <c r="H161" s="293"/>
      <c r="I161" s="300" t="str">
        <f>IF(I160="","",I159-I160)</f>
        <v/>
      </c>
      <c r="J161" s="301"/>
      <c r="K161" s="301"/>
      <c r="L161" s="302"/>
      <c r="M161" s="300" t="str">
        <f t="shared" ref="M161" si="0">IF(M160="","",M159-M160)</f>
        <v/>
      </c>
      <c r="N161" s="301"/>
      <c r="O161" s="301"/>
      <c r="P161" s="302"/>
      <c r="Q161" s="300" t="str">
        <f t="shared" ref="Q161" si="1">IF(Q160="","",Q159-Q160)</f>
        <v/>
      </c>
      <c r="R161" s="301"/>
      <c r="S161" s="301"/>
      <c r="T161" s="302"/>
      <c r="U161" s="300" t="str">
        <f t="shared" ref="U161" si="2">IF(U160="","",U159-U160)</f>
        <v/>
      </c>
      <c r="V161" s="301"/>
      <c r="W161" s="301"/>
      <c r="X161" s="302"/>
      <c r="Y161" s="303"/>
      <c r="Z161" s="299"/>
      <c r="AA161" s="299"/>
      <c r="AB161" s="299"/>
      <c r="AC161" s="299"/>
      <c r="AD161" s="299"/>
      <c r="AE161" s="299"/>
      <c r="AF161" s="299"/>
      <c r="AG161" s="59"/>
      <c r="AH161" s="61"/>
    </row>
    <row r="162" spans="1:44" x14ac:dyDescent="0.55000000000000004">
      <c r="A162" s="55"/>
      <c r="B162" s="291" t="s">
        <v>203</v>
      </c>
      <c r="C162" s="292"/>
      <c r="D162" s="292"/>
      <c r="E162" s="292"/>
      <c r="F162" s="292"/>
      <c r="G162" s="292"/>
      <c r="H162" s="293"/>
      <c r="I162" s="294"/>
      <c r="J162" s="295"/>
      <c r="K162" s="295"/>
      <c r="L162" s="296"/>
      <c r="M162" s="294"/>
      <c r="N162" s="295"/>
      <c r="O162" s="295"/>
      <c r="P162" s="296"/>
      <c r="Q162" s="294"/>
      <c r="R162" s="295"/>
      <c r="S162" s="295"/>
      <c r="T162" s="296"/>
      <c r="U162" s="294"/>
      <c r="V162" s="295"/>
      <c r="W162" s="295"/>
      <c r="X162" s="296"/>
      <c r="Y162" s="297"/>
      <c r="Z162" s="290"/>
      <c r="AA162" s="290"/>
      <c r="AB162" s="290"/>
      <c r="AC162" s="290"/>
      <c r="AD162" s="290"/>
      <c r="AE162" s="290"/>
      <c r="AF162" s="290"/>
      <c r="AG162" s="59"/>
      <c r="AH162" s="61"/>
    </row>
    <row r="163" spans="1:44" x14ac:dyDescent="0.55000000000000004">
      <c r="A163" s="55"/>
      <c r="B163" s="291" t="s">
        <v>204</v>
      </c>
      <c r="C163" s="292"/>
      <c r="D163" s="292"/>
      <c r="E163" s="292"/>
      <c r="F163" s="292"/>
      <c r="G163" s="292"/>
      <c r="H163" s="293"/>
      <c r="I163" s="300" t="str">
        <f>IF(I162="","",I161-I162)</f>
        <v/>
      </c>
      <c r="J163" s="301"/>
      <c r="K163" s="301"/>
      <c r="L163" s="302"/>
      <c r="M163" s="300" t="str">
        <f t="shared" ref="M163" si="3">IF(M162="","",M161-M162)</f>
        <v/>
      </c>
      <c r="N163" s="301"/>
      <c r="O163" s="301"/>
      <c r="P163" s="302"/>
      <c r="Q163" s="300" t="str">
        <f t="shared" ref="Q163" si="4">IF(Q162="","",Q161-Q162)</f>
        <v/>
      </c>
      <c r="R163" s="301"/>
      <c r="S163" s="301"/>
      <c r="T163" s="302"/>
      <c r="U163" s="300" t="str">
        <f t="shared" ref="U163" si="5">IF(U162="","",U161-U162)</f>
        <v/>
      </c>
      <c r="V163" s="301"/>
      <c r="W163" s="301"/>
      <c r="X163" s="302"/>
      <c r="Y163" s="303"/>
      <c r="Z163" s="299"/>
      <c r="AA163" s="299"/>
      <c r="AB163" s="299"/>
      <c r="AC163" s="299"/>
      <c r="AD163" s="299"/>
      <c r="AE163" s="299"/>
      <c r="AF163" s="299"/>
      <c r="AG163" s="59"/>
      <c r="AH163" s="61"/>
    </row>
    <row r="164" spans="1:44" ht="12.5" thickBot="1" x14ac:dyDescent="0.6">
      <c r="A164" s="55"/>
      <c r="B164" s="304" t="s">
        <v>206</v>
      </c>
      <c r="C164" s="305"/>
      <c r="D164" s="305"/>
      <c r="E164" s="305"/>
      <c r="F164" s="305"/>
      <c r="G164" s="305"/>
      <c r="H164" s="306"/>
      <c r="I164" s="307"/>
      <c r="J164" s="308"/>
      <c r="K164" s="308"/>
      <c r="L164" s="309"/>
      <c r="M164" s="307"/>
      <c r="N164" s="308"/>
      <c r="O164" s="308"/>
      <c r="P164" s="309"/>
      <c r="Q164" s="307"/>
      <c r="R164" s="308"/>
      <c r="S164" s="308"/>
      <c r="T164" s="309"/>
      <c r="U164" s="307"/>
      <c r="V164" s="308"/>
      <c r="W164" s="308"/>
      <c r="X164" s="309"/>
      <c r="Y164" s="297"/>
      <c r="Z164" s="290"/>
      <c r="AA164" s="290"/>
      <c r="AB164" s="290"/>
      <c r="AC164" s="290"/>
      <c r="AD164" s="290"/>
      <c r="AE164" s="290"/>
      <c r="AF164" s="290"/>
      <c r="AG164" s="59"/>
      <c r="AH164" s="61"/>
      <c r="AJ164" s="194"/>
      <c r="AK164" s="194"/>
      <c r="AL164" s="194"/>
      <c r="AM164" s="194"/>
      <c r="AN164" s="194"/>
      <c r="AO164" s="194"/>
      <c r="AP164" s="194"/>
      <c r="AQ164" s="194"/>
      <c r="AR164" s="194"/>
    </row>
    <row r="165" spans="1:44" x14ac:dyDescent="0.55000000000000004">
      <c r="A165" s="55"/>
      <c r="B165" s="323" t="s">
        <v>205</v>
      </c>
      <c r="C165" s="324"/>
      <c r="D165" s="324"/>
      <c r="E165" s="324"/>
      <c r="F165" s="324"/>
      <c r="G165" s="324"/>
      <c r="H165" s="325"/>
      <c r="I165" s="326"/>
      <c r="J165" s="327"/>
      <c r="K165" s="327"/>
      <c r="L165" s="328"/>
      <c r="M165" s="326"/>
      <c r="N165" s="327"/>
      <c r="O165" s="327"/>
      <c r="P165" s="328"/>
      <c r="Q165" s="326"/>
      <c r="R165" s="327"/>
      <c r="S165" s="327"/>
      <c r="T165" s="328"/>
      <c r="U165" s="326"/>
      <c r="V165" s="327"/>
      <c r="W165" s="327"/>
      <c r="X165" s="329"/>
      <c r="Y165" s="330"/>
      <c r="Z165" s="290"/>
      <c r="AA165" s="290"/>
      <c r="AB165" s="290"/>
      <c r="AC165" s="290"/>
      <c r="AD165" s="290"/>
      <c r="AE165" s="290"/>
      <c r="AF165" s="290"/>
      <c r="AG165" s="59"/>
      <c r="AH165" s="61"/>
      <c r="AJ165" s="310" t="s">
        <v>220</v>
      </c>
      <c r="AK165" s="311"/>
      <c r="AL165" s="312"/>
      <c r="AM165" s="310" t="s">
        <v>219</v>
      </c>
      <c r="AN165" s="311"/>
      <c r="AO165" s="312"/>
      <c r="AP165" s="194"/>
      <c r="AQ165" s="194"/>
      <c r="AR165" s="194"/>
    </row>
    <row r="166" spans="1:44" ht="12.5" thickBot="1" x14ac:dyDescent="0.6">
      <c r="A166" s="55"/>
      <c r="B166" s="313" t="s">
        <v>209</v>
      </c>
      <c r="C166" s="305"/>
      <c r="D166" s="305"/>
      <c r="E166" s="305"/>
      <c r="F166" s="305"/>
      <c r="G166" s="305"/>
      <c r="H166" s="306"/>
      <c r="I166" s="314"/>
      <c r="J166" s="315"/>
      <c r="K166" s="315"/>
      <c r="L166" s="316"/>
      <c r="M166" s="317" t="str">
        <f>IF(M165="","",M165/$I$165-1)</f>
        <v/>
      </c>
      <c r="N166" s="318"/>
      <c r="O166" s="318"/>
      <c r="P166" s="319"/>
      <c r="Q166" s="317" t="str">
        <f>IF(Q165="","",Q165/$I$165-1)</f>
        <v/>
      </c>
      <c r="R166" s="318"/>
      <c r="S166" s="318"/>
      <c r="T166" s="319"/>
      <c r="U166" s="317" t="str">
        <f>IF(U165="","",U165/$I$165-1)</f>
        <v/>
      </c>
      <c r="V166" s="318"/>
      <c r="W166" s="318"/>
      <c r="X166" s="320"/>
      <c r="Y166" s="321"/>
      <c r="Z166" s="322"/>
      <c r="AA166" s="322"/>
      <c r="AB166" s="322"/>
      <c r="AC166" s="322"/>
      <c r="AD166" s="322"/>
      <c r="AE166" s="322"/>
      <c r="AF166" s="322"/>
      <c r="AG166" s="59"/>
      <c r="AH166" s="61"/>
      <c r="AJ166" s="331" t="e">
        <f>U166/3</f>
        <v>#VALUE!</v>
      </c>
      <c r="AK166" s="332"/>
      <c r="AL166" s="333"/>
      <c r="AM166" s="310" t="e">
        <f>IF(AJ166&gt;=1%,"申請可能","エラー!要件未達")</f>
        <v>#VALUE!</v>
      </c>
      <c r="AN166" s="311"/>
      <c r="AO166" s="312"/>
      <c r="AP166" s="194"/>
      <c r="AQ166" s="194"/>
      <c r="AR166" s="194"/>
    </row>
    <row r="167" spans="1:44" ht="12.5" thickBot="1" x14ac:dyDescent="0.6">
      <c r="A167" s="55"/>
      <c r="B167" s="334" t="s">
        <v>207</v>
      </c>
      <c r="C167" s="335"/>
      <c r="D167" s="335"/>
      <c r="E167" s="335"/>
      <c r="F167" s="335"/>
      <c r="G167" s="335"/>
      <c r="H167" s="336"/>
      <c r="I167" s="337"/>
      <c r="J167" s="338"/>
      <c r="K167" s="338"/>
      <c r="L167" s="339"/>
      <c r="M167" s="337"/>
      <c r="N167" s="338"/>
      <c r="O167" s="338"/>
      <c r="P167" s="339"/>
      <c r="Q167" s="337"/>
      <c r="R167" s="338"/>
      <c r="S167" s="338"/>
      <c r="T167" s="339"/>
      <c r="U167" s="337"/>
      <c r="V167" s="338"/>
      <c r="W167" s="338"/>
      <c r="X167" s="339"/>
      <c r="Y167" s="297"/>
      <c r="Z167" s="290"/>
      <c r="AA167" s="290"/>
      <c r="AB167" s="290"/>
      <c r="AC167" s="290"/>
      <c r="AD167" s="290"/>
      <c r="AE167" s="290"/>
      <c r="AF167" s="290"/>
      <c r="AG167" s="59"/>
      <c r="AH167" s="61"/>
      <c r="AJ167" s="195"/>
      <c r="AK167" s="195"/>
      <c r="AL167" s="195"/>
      <c r="AM167" s="195"/>
      <c r="AN167" s="195"/>
      <c r="AO167" s="195"/>
      <c r="AP167" s="194"/>
      <c r="AQ167" s="194"/>
      <c r="AR167" s="194"/>
    </row>
    <row r="168" spans="1:44" x14ac:dyDescent="0.55000000000000004">
      <c r="A168" s="55"/>
      <c r="B168" s="323" t="s">
        <v>208</v>
      </c>
      <c r="C168" s="324"/>
      <c r="D168" s="324"/>
      <c r="E168" s="324"/>
      <c r="F168" s="324"/>
      <c r="G168" s="324"/>
      <c r="H168" s="325"/>
      <c r="I168" s="343" t="str">
        <f>IF(I167="","",I163+I164+I167)</f>
        <v/>
      </c>
      <c r="J168" s="344"/>
      <c r="K168" s="344"/>
      <c r="L168" s="345"/>
      <c r="M168" s="343" t="str">
        <f t="shared" ref="M168" si="6">IF(M167="","",M163+M164+M167)</f>
        <v/>
      </c>
      <c r="N168" s="344"/>
      <c r="O168" s="344"/>
      <c r="P168" s="345"/>
      <c r="Q168" s="343" t="str">
        <f t="shared" ref="Q168" si="7">IF(Q167="","",Q163+Q164+Q167)</f>
        <v/>
      </c>
      <c r="R168" s="344"/>
      <c r="S168" s="344"/>
      <c r="T168" s="345"/>
      <c r="U168" s="343" t="str">
        <f t="shared" ref="U168" si="8">IF(U167="","",U163+U164+U167)</f>
        <v/>
      </c>
      <c r="V168" s="344"/>
      <c r="W168" s="344"/>
      <c r="X168" s="346"/>
      <c r="Y168" s="347"/>
      <c r="Z168" s="299"/>
      <c r="AA168" s="299"/>
      <c r="AB168" s="299"/>
      <c r="AC168" s="299"/>
      <c r="AD168" s="299"/>
      <c r="AE168" s="299"/>
      <c r="AF168" s="299"/>
      <c r="AG168" s="59"/>
      <c r="AH168" s="61"/>
      <c r="AJ168" s="310" t="s">
        <v>220</v>
      </c>
      <c r="AK168" s="311"/>
      <c r="AL168" s="312"/>
      <c r="AM168" s="310" t="s">
        <v>219</v>
      </c>
      <c r="AN168" s="311"/>
      <c r="AO168" s="312"/>
      <c r="AP168" s="194"/>
      <c r="AQ168" s="194"/>
      <c r="AR168" s="194"/>
    </row>
    <row r="169" spans="1:44" ht="12.5" thickBot="1" x14ac:dyDescent="0.6">
      <c r="A169" s="55"/>
      <c r="B169" s="313" t="s">
        <v>251</v>
      </c>
      <c r="C169" s="305"/>
      <c r="D169" s="305"/>
      <c r="E169" s="305"/>
      <c r="F169" s="305"/>
      <c r="G169" s="305"/>
      <c r="H169" s="306"/>
      <c r="I169" s="340"/>
      <c r="J169" s="341"/>
      <c r="K169" s="341"/>
      <c r="L169" s="342"/>
      <c r="M169" s="317" t="str">
        <f>IF(M168="","",M168/$I$168-1)</f>
        <v/>
      </c>
      <c r="N169" s="318"/>
      <c r="O169" s="318"/>
      <c r="P169" s="319"/>
      <c r="Q169" s="317" t="str">
        <f>IF(Q168="","",Q168/$I$168-1)</f>
        <v/>
      </c>
      <c r="R169" s="318"/>
      <c r="S169" s="318"/>
      <c r="T169" s="319"/>
      <c r="U169" s="317" t="str">
        <f>IF(U168="","",U168/$I$168-1)</f>
        <v/>
      </c>
      <c r="V169" s="318"/>
      <c r="W169" s="318"/>
      <c r="X169" s="320"/>
      <c r="Y169" s="321"/>
      <c r="Z169" s="322"/>
      <c r="AA169" s="322"/>
      <c r="AB169" s="322"/>
      <c r="AC169" s="322"/>
      <c r="AD169" s="322"/>
      <c r="AE169" s="322"/>
      <c r="AF169" s="322"/>
      <c r="AG169" s="59"/>
      <c r="AH169" s="61"/>
      <c r="AJ169" s="331" t="e">
        <f>U169/3</f>
        <v>#VALUE!</v>
      </c>
      <c r="AK169" s="332"/>
      <c r="AL169" s="333"/>
      <c r="AM169" s="310" t="e">
        <f>IF(AJ169&gt;=3%,"申請可能","エラー!要件未達")</f>
        <v>#VALUE!</v>
      </c>
      <c r="AN169" s="311"/>
      <c r="AO169" s="312"/>
      <c r="AP169" s="194"/>
      <c r="AQ169" s="194"/>
      <c r="AR169" s="194"/>
    </row>
    <row r="170" spans="1:44" ht="11.5" customHeight="1" x14ac:dyDescent="0.55000000000000004">
      <c r="A170" s="55"/>
      <c r="B170" s="349" t="s">
        <v>252</v>
      </c>
      <c r="C170" s="350"/>
      <c r="D170" s="350"/>
      <c r="E170" s="350"/>
      <c r="F170" s="350"/>
      <c r="G170" s="350"/>
      <c r="H170" s="351"/>
      <c r="I170" s="326"/>
      <c r="J170" s="327"/>
      <c r="K170" s="327"/>
      <c r="L170" s="328"/>
      <c r="M170" s="326"/>
      <c r="N170" s="327"/>
      <c r="O170" s="327"/>
      <c r="P170" s="328"/>
      <c r="Q170" s="326"/>
      <c r="R170" s="327"/>
      <c r="S170" s="327"/>
      <c r="T170" s="328"/>
      <c r="U170" s="326"/>
      <c r="V170" s="327"/>
      <c r="W170" s="327"/>
      <c r="X170" s="328"/>
      <c r="Y170" s="297"/>
      <c r="Z170" s="290"/>
      <c r="AA170" s="290"/>
      <c r="AB170" s="290"/>
      <c r="AC170" s="290"/>
      <c r="AD170" s="290"/>
      <c r="AE170" s="290"/>
      <c r="AF170" s="290"/>
      <c r="AG170" s="59"/>
      <c r="AH170" s="61"/>
      <c r="AJ170" s="194"/>
      <c r="AK170" s="194"/>
      <c r="AL170" s="194"/>
      <c r="AM170" s="194"/>
      <c r="AN170" s="194"/>
      <c r="AO170" s="194"/>
      <c r="AP170" s="194"/>
      <c r="AQ170" s="194"/>
      <c r="AR170" s="194"/>
    </row>
    <row r="171" spans="1:44" x14ac:dyDescent="0.55000000000000004">
      <c r="A171" s="55"/>
      <c r="B171" s="291" t="s">
        <v>210</v>
      </c>
      <c r="C171" s="292"/>
      <c r="D171" s="292"/>
      <c r="E171" s="292"/>
      <c r="F171" s="292"/>
      <c r="G171" s="292"/>
      <c r="H171" s="293"/>
      <c r="I171" s="300" t="str">
        <f>IF(I170="","",I168/I170)</f>
        <v/>
      </c>
      <c r="J171" s="301"/>
      <c r="K171" s="301"/>
      <c r="L171" s="302"/>
      <c r="M171" s="300" t="str">
        <f t="shared" ref="M171" si="9">IF(M170="","",M168/M170)</f>
        <v/>
      </c>
      <c r="N171" s="301"/>
      <c r="O171" s="301"/>
      <c r="P171" s="302"/>
      <c r="Q171" s="300" t="str">
        <f t="shared" ref="Q171" si="10">IF(Q170="","",Q168/Q170)</f>
        <v/>
      </c>
      <c r="R171" s="301"/>
      <c r="S171" s="301"/>
      <c r="T171" s="302"/>
      <c r="U171" s="300" t="str">
        <f t="shared" ref="U171" si="11">IF(U170="","",U168/U170)</f>
        <v/>
      </c>
      <c r="V171" s="301"/>
      <c r="W171" s="301"/>
      <c r="X171" s="302"/>
      <c r="Y171" s="303"/>
      <c r="Z171" s="299"/>
      <c r="AA171" s="299"/>
      <c r="AB171" s="299"/>
      <c r="AC171" s="299"/>
      <c r="AD171" s="299"/>
      <c r="AE171" s="299"/>
      <c r="AF171" s="299"/>
      <c r="AG171" s="59"/>
      <c r="AH171" s="61"/>
    </row>
    <row r="172" spans="1:44" x14ac:dyDescent="0.55000000000000004">
      <c r="A172" s="55"/>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61"/>
    </row>
    <row r="173" spans="1:44" x14ac:dyDescent="0.55000000000000004">
      <c r="A173" s="55"/>
      <c r="B173" s="56"/>
      <c r="C173" s="56" t="s">
        <v>214</v>
      </c>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61"/>
    </row>
    <row r="174" spans="1:44" ht="12" customHeight="1" x14ac:dyDescent="0.55000000000000004">
      <c r="A174" s="55"/>
      <c r="B174" s="56"/>
      <c r="C174" s="226" t="s">
        <v>215</v>
      </c>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c r="AA174" s="226"/>
      <c r="AB174" s="226"/>
      <c r="AC174" s="226"/>
      <c r="AD174" s="226"/>
      <c r="AE174" s="226"/>
      <c r="AF174" s="226"/>
      <c r="AG174" s="226"/>
      <c r="AH174" s="61"/>
    </row>
    <row r="175" spans="1:44" x14ac:dyDescent="0.55000000000000004">
      <c r="A175" s="55"/>
      <c r="B175" s="56"/>
      <c r="C175" s="226"/>
      <c r="D175" s="226"/>
      <c r="E175" s="226"/>
      <c r="F175" s="226"/>
      <c r="G175" s="226"/>
      <c r="H175" s="226"/>
      <c r="I175" s="226"/>
      <c r="J175" s="226"/>
      <c r="K175" s="226"/>
      <c r="L175" s="226"/>
      <c r="M175" s="226"/>
      <c r="N175" s="226"/>
      <c r="O175" s="226"/>
      <c r="P175" s="226"/>
      <c r="Q175" s="226"/>
      <c r="R175" s="226"/>
      <c r="S175" s="226"/>
      <c r="T175" s="226"/>
      <c r="U175" s="226"/>
      <c r="V175" s="226"/>
      <c r="W175" s="226"/>
      <c r="X175" s="226"/>
      <c r="Y175" s="226"/>
      <c r="Z175" s="226"/>
      <c r="AA175" s="226"/>
      <c r="AB175" s="226"/>
      <c r="AC175" s="226"/>
      <c r="AD175" s="226"/>
      <c r="AE175" s="226"/>
      <c r="AF175" s="226"/>
      <c r="AG175" s="226"/>
      <c r="AH175" s="61"/>
    </row>
    <row r="176" spans="1:44" x14ac:dyDescent="0.55000000000000004">
      <c r="A176" s="55"/>
      <c r="B176" s="56"/>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6"/>
      <c r="Z176" s="226"/>
      <c r="AA176" s="226"/>
      <c r="AB176" s="226"/>
      <c r="AC176" s="226"/>
      <c r="AD176" s="226"/>
      <c r="AE176" s="226"/>
      <c r="AF176" s="226"/>
      <c r="AG176" s="226"/>
      <c r="AH176" s="61"/>
    </row>
    <row r="177" spans="1:34" x14ac:dyDescent="0.55000000000000004">
      <c r="A177" s="55"/>
      <c r="B177" s="56"/>
      <c r="C177" s="206" t="s">
        <v>216</v>
      </c>
      <c r="D177" s="196"/>
      <c r="E177" s="196"/>
      <c r="F177" s="196"/>
      <c r="G177" s="196"/>
      <c r="H177" s="196"/>
      <c r="I177" s="196"/>
      <c r="J177" s="196"/>
      <c r="K177" s="196"/>
      <c r="L177" s="196"/>
      <c r="M177" s="196"/>
      <c r="N177" s="196"/>
      <c r="O177" s="196"/>
      <c r="P177" s="196"/>
      <c r="Q177" s="196"/>
      <c r="R177" s="196"/>
      <c r="S177" s="196"/>
      <c r="T177" s="196"/>
      <c r="U177" s="196"/>
      <c r="V177" s="196"/>
      <c r="W177" s="196"/>
      <c r="X177" s="196"/>
      <c r="Y177" s="196"/>
      <c r="Z177" s="196"/>
      <c r="AA177" s="196"/>
      <c r="AB177" s="196"/>
      <c r="AC177" s="196"/>
      <c r="AD177" s="196"/>
      <c r="AE177" s="196"/>
      <c r="AF177" s="196"/>
      <c r="AG177" s="196"/>
      <c r="AH177" s="61"/>
    </row>
    <row r="178" spans="1:34" ht="12" customHeight="1" x14ac:dyDescent="0.55000000000000004">
      <c r="A178" s="55"/>
      <c r="B178" s="56"/>
      <c r="C178" s="348" t="s">
        <v>243</v>
      </c>
      <c r="D178" s="348"/>
      <c r="E178" s="348"/>
      <c r="F178" s="348"/>
      <c r="G178" s="348"/>
      <c r="H178" s="348"/>
      <c r="I178" s="348"/>
      <c r="J178" s="348"/>
      <c r="K178" s="348"/>
      <c r="L178" s="348"/>
      <c r="M178" s="348"/>
      <c r="N178" s="348"/>
      <c r="O178" s="348"/>
      <c r="P178" s="348"/>
      <c r="Q178" s="348"/>
      <c r="R178" s="348"/>
      <c r="S178" s="348"/>
      <c r="T178" s="348"/>
      <c r="U178" s="348"/>
      <c r="V178" s="348"/>
      <c r="W178" s="348"/>
      <c r="X178" s="348"/>
      <c r="Y178" s="348"/>
      <c r="Z178" s="348"/>
      <c r="AA178" s="348"/>
      <c r="AB178" s="348"/>
      <c r="AC178" s="348"/>
      <c r="AD178" s="348"/>
      <c r="AE178" s="348"/>
      <c r="AF178" s="348"/>
      <c r="AG178" s="348"/>
      <c r="AH178" s="61"/>
    </row>
    <row r="179" spans="1:34" x14ac:dyDescent="0.55000000000000004">
      <c r="A179" s="55"/>
      <c r="B179" s="56"/>
      <c r="C179" s="348"/>
      <c r="D179" s="348"/>
      <c r="E179" s="348"/>
      <c r="F179" s="348"/>
      <c r="G179" s="348"/>
      <c r="H179" s="348"/>
      <c r="I179" s="348"/>
      <c r="J179" s="348"/>
      <c r="K179" s="348"/>
      <c r="L179" s="348"/>
      <c r="M179" s="348"/>
      <c r="N179" s="348"/>
      <c r="O179" s="348"/>
      <c r="P179" s="348"/>
      <c r="Q179" s="348"/>
      <c r="R179" s="348"/>
      <c r="S179" s="348"/>
      <c r="T179" s="348"/>
      <c r="U179" s="348"/>
      <c r="V179" s="348"/>
      <c r="W179" s="348"/>
      <c r="X179" s="348"/>
      <c r="Y179" s="348"/>
      <c r="Z179" s="348"/>
      <c r="AA179" s="348"/>
      <c r="AB179" s="348"/>
      <c r="AC179" s="348"/>
      <c r="AD179" s="348"/>
      <c r="AE179" s="348"/>
      <c r="AF179" s="348"/>
      <c r="AG179" s="348"/>
      <c r="AH179" s="61"/>
    </row>
    <row r="180" spans="1:34" x14ac:dyDescent="0.55000000000000004">
      <c r="A180" s="55"/>
      <c r="B180" s="56"/>
      <c r="C180" s="348"/>
      <c r="D180" s="348"/>
      <c r="E180" s="348"/>
      <c r="F180" s="348"/>
      <c r="G180" s="348"/>
      <c r="H180" s="348"/>
      <c r="I180" s="348"/>
      <c r="J180" s="348"/>
      <c r="K180" s="348"/>
      <c r="L180" s="348"/>
      <c r="M180" s="348"/>
      <c r="N180" s="348"/>
      <c r="O180" s="348"/>
      <c r="P180" s="348"/>
      <c r="Q180" s="348"/>
      <c r="R180" s="348"/>
      <c r="S180" s="348"/>
      <c r="T180" s="348"/>
      <c r="U180" s="348"/>
      <c r="V180" s="348"/>
      <c r="W180" s="348"/>
      <c r="X180" s="348"/>
      <c r="Y180" s="348"/>
      <c r="Z180" s="348"/>
      <c r="AA180" s="348"/>
      <c r="AB180" s="348"/>
      <c r="AC180" s="348"/>
      <c r="AD180" s="348"/>
      <c r="AE180" s="348"/>
      <c r="AF180" s="348"/>
      <c r="AG180" s="348"/>
      <c r="AH180" s="61"/>
    </row>
    <row r="181" spans="1:34" x14ac:dyDescent="0.55000000000000004">
      <c r="A181" s="55"/>
      <c r="B181" s="56"/>
      <c r="C181" s="348"/>
      <c r="D181" s="348"/>
      <c r="E181" s="348"/>
      <c r="F181" s="348"/>
      <c r="G181" s="348"/>
      <c r="H181" s="348"/>
      <c r="I181" s="348"/>
      <c r="J181" s="348"/>
      <c r="K181" s="348"/>
      <c r="L181" s="348"/>
      <c r="M181" s="348"/>
      <c r="N181" s="348"/>
      <c r="O181" s="348"/>
      <c r="P181" s="348"/>
      <c r="Q181" s="348"/>
      <c r="R181" s="348"/>
      <c r="S181" s="348"/>
      <c r="T181" s="348"/>
      <c r="U181" s="348"/>
      <c r="V181" s="348"/>
      <c r="W181" s="348"/>
      <c r="X181" s="348"/>
      <c r="Y181" s="348"/>
      <c r="Z181" s="348"/>
      <c r="AA181" s="348"/>
      <c r="AB181" s="348"/>
      <c r="AC181" s="348"/>
      <c r="AD181" s="348"/>
      <c r="AE181" s="348"/>
      <c r="AF181" s="348"/>
      <c r="AG181" s="348"/>
      <c r="AH181" s="61"/>
    </row>
    <row r="182" spans="1:34" s="204" customFormat="1" x14ac:dyDescent="0.55000000000000004">
      <c r="A182" s="55"/>
      <c r="B182" s="56"/>
      <c r="C182" s="348"/>
      <c r="D182" s="348"/>
      <c r="E182" s="348"/>
      <c r="F182" s="348"/>
      <c r="G182" s="348"/>
      <c r="H182" s="348"/>
      <c r="I182" s="348"/>
      <c r="J182" s="348"/>
      <c r="K182" s="348"/>
      <c r="L182" s="348"/>
      <c r="M182" s="348"/>
      <c r="N182" s="348"/>
      <c r="O182" s="348"/>
      <c r="P182" s="348"/>
      <c r="Q182" s="348"/>
      <c r="R182" s="348"/>
      <c r="S182" s="348"/>
      <c r="T182" s="348"/>
      <c r="U182" s="348"/>
      <c r="V182" s="348"/>
      <c r="W182" s="348"/>
      <c r="X182" s="348"/>
      <c r="Y182" s="348"/>
      <c r="Z182" s="348"/>
      <c r="AA182" s="348"/>
      <c r="AB182" s="348"/>
      <c r="AC182" s="348"/>
      <c r="AD182" s="348"/>
      <c r="AE182" s="348"/>
      <c r="AF182" s="348"/>
      <c r="AG182" s="348"/>
      <c r="AH182" s="61"/>
    </row>
    <row r="183" spans="1:34" x14ac:dyDescent="0.55000000000000004">
      <c r="A183" s="55"/>
      <c r="B183" s="56"/>
      <c r="C183" s="421" t="s">
        <v>255</v>
      </c>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61"/>
    </row>
    <row r="184" spans="1:34" ht="12" customHeight="1" x14ac:dyDescent="0.55000000000000004">
      <c r="A184" s="55"/>
      <c r="B184" s="56"/>
      <c r="C184" s="348" t="s">
        <v>244</v>
      </c>
      <c r="D184" s="348"/>
      <c r="E184" s="348"/>
      <c r="F184" s="348"/>
      <c r="G184" s="348"/>
      <c r="H184" s="348"/>
      <c r="I184" s="348"/>
      <c r="J184" s="348"/>
      <c r="K184" s="348"/>
      <c r="L184" s="348"/>
      <c r="M184" s="348"/>
      <c r="N184" s="348"/>
      <c r="O184" s="348"/>
      <c r="P184" s="348"/>
      <c r="Q184" s="348"/>
      <c r="R184" s="348"/>
      <c r="S184" s="348"/>
      <c r="T184" s="348"/>
      <c r="U184" s="348"/>
      <c r="V184" s="348"/>
      <c r="W184" s="348"/>
      <c r="X184" s="348"/>
      <c r="Y184" s="348"/>
      <c r="Z184" s="348"/>
      <c r="AA184" s="348"/>
      <c r="AB184" s="348"/>
      <c r="AC184" s="348"/>
      <c r="AD184" s="348"/>
      <c r="AE184" s="348"/>
      <c r="AF184" s="348"/>
      <c r="AG184" s="348"/>
      <c r="AH184" s="61"/>
    </row>
    <row r="185" spans="1:34" x14ac:dyDescent="0.55000000000000004">
      <c r="A185" s="55"/>
      <c r="B185" s="56"/>
      <c r="C185" s="348"/>
      <c r="D185" s="348"/>
      <c r="E185" s="348"/>
      <c r="F185" s="348"/>
      <c r="G185" s="348"/>
      <c r="H185" s="348"/>
      <c r="I185" s="348"/>
      <c r="J185" s="348"/>
      <c r="K185" s="348"/>
      <c r="L185" s="348"/>
      <c r="M185" s="348"/>
      <c r="N185" s="348"/>
      <c r="O185" s="348"/>
      <c r="P185" s="348"/>
      <c r="Q185" s="348"/>
      <c r="R185" s="348"/>
      <c r="S185" s="348"/>
      <c r="T185" s="348"/>
      <c r="U185" s="348"/>
      <c r="V185" s="348"/>
      <c r="W185" s="348"/>
      <c r="X185" s="348"/>
      <c r="Y185" s="348"/>
      <c r="Z185" s="348"/>
      <c r="AA185" s="348"/>
      <c r="AB185" s="348"/>
      <c r="AC185" s="348"/>
      <c r="AD185" s="348"/>
      <c r="AE185" s="348"/>
      <c r="AF185" s="348"/>
      <c r="AG185" s="348"/>
      <c r="AH185" s="61"/>
    </row>
    <row r="186" spans="1:34" x14ac:dyDescent="0.55000000000000004">
      <c r="A186" s="55"/>
      <c r="B186" s="56"/>
      <c r="C186" s="57" t="s">
        <v>217</v>
      </c>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1"/>
    </row>
    <row r="187" spans="1:34" x14ac:dyDescent="0.55000000000000004">
      <c r="A187" s="55"/>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61"/>
    </row>
    <row r="188" spans="1:34" x14ac:dyDescent="0.55000000000000004">
      <c r="A188" s="55"/>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61"/>
    </row>
    <row r="189" spans="1:34" x14ac:dyDescent="0.55000000000000004">
      <c r="A189" s="64"/>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6"/>
    </row>
    <row r="190" spans="1:34" x14ac:dyDescent="0.55000000000000004">
      <c r="A190" s="56"/>
      <c r="B190" s="56" t="s">
        <v>218</v>
      </c>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row>
    <row r="191" spans="1:34" x14ac:dyDescent="0.55000000000000004">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row>
    <row r="192" spans="1:34" x14ac:dyDescent="0.55000000000000004">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row>
    <row r="193" spans="1:34" x14ac:dyDescent="0.55000000000000004">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row>
    <row r="194" spans="1:34" x14ac:dyDescent="0.55000000000000004">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row>
    <row r="195" spans="1:34" x14ac:dyDescent="0.55000000000000004">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row>
    <row r="196" spans="1:34" x14ac:dyDescent="0.55000000000000004">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row>
    <row r="197" spans="1:34" x14ac:dyDescent="0.55000000000000004">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row>
    <row r="198" spans="1:34" x14ac:dyDescent="0.55000000000000004">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row>
    <row r="199" spans="1:34" x14ac:dyDescent="0.55000000000000004">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row>
    <row r="200" spans="1:34" x14ac:dyDescent="0.55000000000000004">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row>
    <row r="201" spans="1:34" x14ac:dyDescent="0.55000000000000004">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row>
    <row r="202" spans="1:34" x14ac:dyDescent="0.55000000000000004">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row>
    <row r="203" spans="1:34" x14ac:dyDescent="0.55000000000000004">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row>
    <row r="204" spans="1:34" x14ac:dyDescent="0.55000000000000004">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row>
    <row r="205" spans="1:34" x14ac:dyDescent="0.55000000000000004">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row>
    <row r="206" spans="1:34" x14ac:dyDescent="0.55000000000000004">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row>
    <row r="207" spans="1:34" x14ac:dyDescent="0.55000000000000004">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row>
    <row r="208" spans="1:34" x14ac:dyDescent="0.55000000000000004">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row>
    <row r="209" spans="1:34" x14ac:dyDescent="0.55000000000000004">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row>
    <row r="210" spans="1:34" x14ac:dyDescent="0.55000000000000004">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row>
    <row r="211" spans="1:34" x14ac:dyDescent="0.55000000000000004">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row>
  </sheetData>
  <sheetProtection formatCells="0" formatRows="0" insertColumns="0" insertRows="0" insertHyperlinks="0" deleteColumns="0" deleteRows="0" sort="0" autoFilter="0" pivotTables="0"/>
  <mergeCells count="212">
    <mergeCell ref="C184:AG185"/>
    <mergeCell ref="B171:H171"/>
    <mergeCell ref="I171:L171"/>
    <mergeCell ref="M171:P171"/>
    <mergeCell ref="Q171:T171"/>
    <mergeCell ref="U171:X171"/>
    <mergeCell ref="Y171:AB171"/>
    <mergeCell ref="B170:H170"/>
    <mergeCell ref="I170:L170"/>
    <mergeCell ref="M170:P170"/>
    <mergeCell ref="Q170:T170"/>
    <mergeCell ref="U170:X170"/>
    <mergeCell ref="Y170:AB170"/>
    <mergeCell ref="AC170:AF170"/>
    <mergeCell ref="AC171:AF171"/>
    <mergeCell ref="C174:AG176"/>
    <mergeCell ref="C178:AG182"/>
    <mergeCell ref="AM168:AO168"/>
    <mergeCell ref="B169:H169"/>
    <mergeCell ref="I169:L169"/>
    <mergeCell ref="M169:P169"/>
    <mergeCell ref="Q169:T169"/>
    <mergeCell ref="U169:X169"/>
    <mergeCell ref="Y169:AB169"/>
    <mergeCell ref="AC169:AF169"/>
    <mergeCell ref="B168:H168"/>
    <mergeCell ref="I168:L168"/>
    <mergeCell ref="M168:P168"/>
    <mergeCell ref="Q168:T168"/>
    <mergeCell ref="U168:X168"/>
    <mergeCell ref="Y168:AB168"/>
    <mergeCell ref="AJ169:AL169"/>
    <mergeCell ref="AM169:AO169"/>
    <mergeCell ref="B167:H167"/>
    <mergeCell ref="I167:L167"/>
    <mergeCell ref="M167:P167"/>
    <mergeCell ref="Q167:T167"/>
    <mergeCell ref="U167:X167"/>
    <mergeCell ref="Y167:AB167"/>
    <mergeCell ref="AC167:AF167"/>
    <mergeCell ref="AC168:AF168"/>
    <mergeCell ref="AJ168:AL168"/>
    <mergeCell ref="AC165:AF165"/>
    <mergeCell ref="AJ165:AL165"/>
    <mergeCell ref="AM165:AO165"/>
    <mergeCell ref="B166:H166"/>
    <mergeCell ref="I166:L166"/>
    <mergeCell ref="M166:P166"/>
    <mergeCell ref="Q166:T166"/>
    <mergeCell ref="U166:X166"/>
    <mergeCell ref="Y166:AB166"/>
    <mergeCell ref="AC166:AF166"/>
    <mergeCell ref="B165:H165"/>
    <mergeCell ref="I165:L165"/>
    <mergeCell ref="M165:P165"/>
    <mergeCell ref="Q165:T165"/>
    <mergeCell ref="U165:X165"/>
    <mergeCell ref="Y165:AB165"/>
    <mergeCell ref="AJ166:AL166"/>
    <mergeCell ref="AM166:AO166"/>
    <mergeCell ref="AC163:AF163"/>
    <mergeCell ref="B164:H164"/>
    <mergeCell ref="I164:L164"/>
    <mergeCell ref="M164:P164"/>
    <mergeCell ref="Q164:T164"/>
    <mergeCell ref="U164:X164"/>
    <mergeCell ref="Y164:AB164"/>
    <mergeCell ref="AC164:AF164"/>
    <mergeCell ref="B163:H163"/>
    <mergeCell ref="I163:L163"/>
    <mergeCell ref="M163:P163"/>
    <mergeCell ref="Q163:T163"/>
    <mergeCell ref="U163:X163"/>
    <mergeCell ref="Y163:AB163"/>
    <mergeCell ref="AC161:AF161"/>
    <mergeCell ref="B162:H162"/>
    <mergeCell ref="I162:L162"/>
    <mergeCell ref="M162:P162"/>
    <mergeCell ref="Q162:T162"/>
    <mergeCell ref="U162:X162"/>
    <mergeCell ref="Y162:AB162"/>
    <mergeCell ref="AC162:AF162"/>
    <mergeCell ref="B161:H161"/>
    <mergeCell ref="I161:L161"/>
    <mergeCell ref="M161:P161"/>
    <mergeCell ref="Q161:T161"/>
    <mergeCell ref="U161:X161"/>
    <mergeCell ref="Y161:AB161"/>
    <mergeCell ref="AC159:AF159"/>
    <mergeCell ref="B160:H160"/>
    <mergeCell ref="I160:L160"/>
    <mergeCell ref="M160:P160"/>
    <mergeCell ref="Q160:T160"/>
    <mergeCell ref="U160:X160"/>
    <mergeCell ref="Y160:AB160"/>
    <mergeCell ref="AC160:AF160"/>
    <mergeCell ref="B159:H159"/>
    <mergeCell ref="I159:L159"/>
    <mergeCell ref="M159:P159"/>
    <mergeCell ref="Q159:T159"/>
    <mergeCell ref="U159:X159"/>
    <mergeCell ref="Y159:AB159"/>
    <mergeCell ref="Y156:AB156"/>
    <mergeCell ref="AC156:AF156"/>
    <mergeCell ref="I157:L158"/>
    <mergeCell ref="M157:P158"/>
    <mergeCell ref="Q157:T158"/>
    <mergeCell ref="U157:X158"/>
    <mergeCell ref="Y157:AB158"/>
    <mergeCell ref="AC157:AF158"/>
    <mergeCell ref="B146:O150"/>
    <mergeCell ref="P146:W150"/>
    <mergeCell ref="X146:AE150"/>
    <mergeCell ref="K154:M154"/>
    <mergeCell ref="V154:X154"/>
    <mergeCell ref="B156:H158"/>
    <mergeCell ref="I156:L156"/>
    <mergeCell ref="M156:P156"/>
    <mergeCell ref="Q156:T156"/>
    <mergeCell ref="U156:X156"/>
    <mergeCell ref="B145:O145"/>
    <mergeCell ref="P145:W145"/>
    <mergeCell ref="X145:AE145"/>
    <mergeCell ref="AE129:AF129"/>
    <mergeCell ref="B130:J130"/>
    <mergeCell ref="K130:L130"/>
    <mergeCell ref="M130:N130"/>
    <mergeCell ref="O130:P130"/>
    <mergeCell ref="Q130:R130"/>
    <mergeCell ref="S130:T130"/>
    <mergeCell ref="U130:V130"/>
    <mergeCell ref="W130:X130"/>
    <mergeCell ref="Y130:Z130"/>
    <mergeCell ref="S129:T129"/>
    <mergeCell ref="U129:V129"/>
    <mergeCell ref="W129:X129"/>
    <mergeCell ref="Y129:Z129"/>
    <mergeCell ref="AA129:AB129"/>
    <mergeCell ref="AC129:AD129"/>
    <mergeCell ref="B129:J129"/>
    <mergeCell ref="K129:L129"/>
    <mergeCell ref="M129:N129"/>
    <mergeCell ref="O129:P129"/>
    <mergeCell ref="Q129:R129"/>
    <mergeCell ref="AA130:AB130"/>
    <mergeCell ref="AC130:AD130"/>
    <mergeCell ref="AE130:AF130"/>
    <mergeCell ref="B133:AG140"/>
    <mergeCell ref="AA127:AB127"/>
    <mergeCell ref="AC127:AD127"/>
    <mergeCell ref="AE127:AF127"/>
    <mergeCell ref="B128:J128"/>
    <mergeCell ref="K128:L128"/>
    <mergeCell ref="M128:N128"/>
    <mergeCell ref="O128:P128"/>
    <mergeCell ref="Q128:R128"/>
    <mergeCell ref="S128:T128"/>
    <mergeCell ref="U128:V128"/>
    <mergeCell ref="W128:X128"/>
    <mergeCell ref="Y128:Z128"/>
    <mergeCell ref="AA128:AB128"/>
    <mergeCell ref="AC128:AD128"/>
    <mergeCell ref="AE128:AF128"/>
    <mergeCell ref="B127:J127"/>
    <mergeCell ref="K127:L127"/>
    <mergeCell ref="M127:N127"/>
    <mergeCell ref="O127:P127"/>
    <mergeCell ref="Q127:R127"/>
    <mergeCell ref="S127:T127"/>
    <mergeCell ref="U127:V127"/>
    <mergeCell ref="W127:X127"/>
    <mergeCell ref="Y127:Z127"/>
    <mergeCell ref="B121:F121"/>
    <mergeCell ref="G121:K121"/>
    <mergeCell ref="L121:P121"/>
    <mergeCell ref="Q121:AG121"/>
    <mergeCell ref="B125:J126"/>
    <mergeCell ref="K125:AF125"/>
    <mergeCell ref="K126:L126"/>
    <mergeCell ref="M126:N126"/>
    <mergeCell ref="O126:P126"/>
    <mergeCell ref="Q126:R126"/>
    <mergeCell ref="AE126:AF126"/>
    <mergeCell ref="S126:T126"/>
    <mergeCell ref="U126:V126"/>
    <mergeCell ref="W126:X126"/>
    <mergeCell ref="Y126:Z126"/>
    <mergeCell ref="AA126:AB126"/>
    <mergeCell ref="AC126:AD126"/>
    <mergeCell ref="B120:F120"/>
    <mergeCell ref="G120:K120"/>
    <mergeCell ref="L120:P120"/>
    <mergeCell ref="Q120:AG120"/>
    <mergeCell ref="B67:AG114"/>
    <mergeCell ref="B117:F117"/>
    <mergeCell ref="G117:K117"/>
    <mergeCell ref="L117:P117"/>
    <mergeCell ref="Q117:AG117"/>
    <mergeCell ref="B118:F118"/>
    <mergeCell ref="G118:K118"/>
    <mergeCell ref="L118:P118"/>
    <mergeCell ref="Q118:AG118"/>
    <mergeCell ref="F3:AG4"/>
    <mergeCell ref="B6:AG10"/>
    <mergeCell ref="K11:S11"/>
    <mergeCell ref="B14:AG34"/>
    <mergeCell ref="B36:AG56"/>
    <mergeCell ref="B59:AG64"/>
    <mergeCell ref="B119:F119"/>
    <mergeCell ref="G119:K119"/>
    <mergeCell ref="L119:P119"/>
    <mergeCell ref="Q119:AG119"/>
  </mergeCells>
  <phoneticPr fontId="2"/>
  <conditionalFormatting sqref="AM166:AO166 AM169:AO169">
    <cfRule type="containsText" dxfId="0" priority="1" operator="containsText" text="エラー!要件未達">
      <formula>NOT(ISERROR(SEARCH("エラー!要件未達",AM166)))</formula>
    </cfRule>
  </conditionalFormatting>
  <pageMargins left="0.7" right="0.7" top="0.75" bottom="0.75" header="0.3" footer="0.3"/>
  <pageSetup paperSize="9" scale="88" orientation="portrait" r:id="rId1"/>
  <rowBreaks count="2" manualBreakCount="2">
    <brk id="64" max="34" man="1"/>
    <brk id="131" max="3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showGridLines="0" showZeros="0" view="pageBreakPreview" topLeftCell="A17" zoomScale="67" zoomScaleNormal="100" zoomScaleSheetLayoutView="100" workbookViewId="0">
      <selection activeCell="J27" sqref="J27"/>
    </sheetView>
  </sheetViews>
  <sheetFormatPr defaultColWidth="9" defaultRowHeight="13" x14ac:dyDescent="0.55000000000000004"/>
  <cols>
    <col min="1" max="1" width="10.58203125" style="1" customWidth="1"/>
    <col min="2" max="2" width="20.58203125" style="1" customWidth="1"/>
    <col min="3" max="4" width="25.58203125" style="1" customWidth="1"/>
    <col min="5" max="5" width="20.58203125" style="1" customWidth="1"/>
    <col min="6" max="7" width="13.08203125" style="1" customWidth="1"/>
    <col min="8" max="8" width="10.58203125" style="1" customWidth="1"/>
    <col min="9" max="9" width="12.75" style="2" bestFit="1" customWidth="1"/>
    <col min="10" max="10" width="9" style="2"/>
    <col min="11" max="11" width="29.08203125" style="2" customWidth="1"/>
    <col min="12" max="12" width="18.33203125" style="2" bestFit="1" customWidth="1"/>
    <col min="13" max="13" width="9" style="2"/>
    <col min="14" max="16384" width="9" style="1"/>
  </cols>
  <sheetData>
    <row r="1" spans="1:19" x14ac:dyDescent="0.55000000000000004">
      <c r="A1" s="38"/>
      <c r="B1" s="38"/>
      <c r="C1" s="38"/>
      <c r="D1" s="38"/>
      <c r="E1" s="38"/>
      <c r="F1" s="38"/>
      <c r="G1" s="38"/>
      <c r="H1" s="38"/>
      <c r="N1" s="102"/>
    </row>
    <row r="2" spans="1:19" x14ac:dyDescent="0.55000000000000004">
      <c r="A2" s="113"/>
      <c r="B2" s="113"/>
      <c r="C2" s="39"/>
      <c r="D2" s="39"/>
      <c r="E2" s="39"/>
      <c r="F2" s="39"/>
      <c r="G2" s="39"/>
      <c r="H2" s="39"/>
      <c r="I2" s="38"/>
      <c r="J2" s="38"/>
      <c r="K2" s="38"/>
      <c r="L2" s="38"/>
      <c r="M2" s="38"/>
      <c r="N2" s="38"/>
      <c r="O2" s="38"/>
      <c r="P2" s="38"/>
    </row>
    <row r="3" spans="1:19" ht="21" x14ac:dyDescent="0.55000000000000004">
      <c r="A3" s="377" t="s">
        <v>0</v>
      </c>
      <c r="B3" s="377"/>
      <c r="C3" s="39"/>
      <c r="D3" s="39"/>
      <c r="E3" s="39"/>
      <c r="F3" s="39"/>
      <c r="G3" s="39"/>
      <c r="H3" s="39"/>
      <c r="I3" s="166"/>
      <c r="J3" s="166"/>
      <c r="K3" s="166"/>
      <c r="L3" s="166"/>
      <c r="M3" s="166"/>
      <c r="N3" s="166"/>
      <c r="O3" s="166"/>
      <c r="P3" s="166"/>
      <c r="Q3" s="168"/>
      <c r="R3" s="168"/>
      <c r="S3" s="168"/>
    </row>
    <row r="4" spans="1:19" ht="21" x14ac:dyDescent="0.55000000000000004">
      <c r="A4" s="377" t="s">
        <v>1</v>
      </c>
      <c r="B4" s="377"/>
      <c r="C4" s="39"/>
      <c r="D4" s="39"/>
      <c r="E4" s="39"/>
      <c r="F4" s="39"/>
      <c r="G4" s="39"/>
      <c r="H4" s="39"/>
      <c r="I4" s="166"/>
      <c r="J4" s="166"/>
      <c r="K4" s="166"/>
      <c r="L4" s="166"/>
      <c r="M4" s="166"/>
      <c r="N4" s="166"/>
      <c r="O4" s="166"/>
      <c r="P4" s="166"/>
      <c r="Q4" s="168"/>
      <c r="R4" s="168"/>
      <c r="S4" s="168"/>
    </row>
    <row r="5" spans="1:19" ht="21" x14ac:dyDescent="0.55000000000000004">
      <c r="A5" s="378" t="s">
        <v>2</v>
      </c>
      <c r="B5" s="378"/>
      <c r="C5" s="378"/>
      <c r="D5" s="378"/>
      <c r="E5" s="378"/>
      <c r="F5" s="378"/>
      <c r="G5" s="378"/>
      <c r="H5" s="378"/>
      <c r="I5" s="166"/>
      <c r="J5" s="166"/>
      <c r="K5" s="166"/>
      <c r="L5" s="166"/>
      <c r="M5" s="166"/>
      <c r="N5" s="166"/>
      <c r="O5" s="166"/>
      <c r="P5" s="166"/>
      <c r="Q5" s="168"/>
      <c r="R5" s="168"/>
      <c r="S5" s="168"/>
    </row>
    <row r="6" spans="1:19" ht="21" x14ac:dyDescent="0.55000000000000004">
      <c r="A6" s="114"/>
      <c r="B6" s="114"/>
      <c r="C6" s="114"/>
      <c r="D6" s="114"/>
      <c r="E6" s="114"/>
      <c r="F6" s="114"/>
      <c r="G6" s="114"/>
      <c r="H6" s="114"/>
      <c r="I6" s="166"/>
      <c r="J6" s="166"/>
      <c r="K6" s="166"/>
      <c r="L6" s="166"/>
      <c r="M6" s="166"/>
      <c r="N6" s="166"/>
      <c r="O6" s="166"/>
      <c r="P6" s="166"/>
      <c r="Q6" s="168"/>
      <c r="R6" s="168"/>
      <c r="S6" s="168"/>
    </row>
    <row r="7" spans="1:19" ht="21" x14ac:dyDescent="0.55000000000000004">
      <c r="A7" s="114"/>
      <c r="B7" s="114"/>
      <c r="C7" s="114"/>
      <c r="D7" s="114"/>
      <c r="E7" s="114"/>
      <c r="F7" s="114"/>
      <c r="G7" s="114"/>
      <c r="H7" s="114"/>
      <c r="I7" s="166"/>
      <c r="J7" s="166"/>
      <c r="K7" s="166"/>
      <c r="L7" s="166"/>
      <c r="M7" s="166"/>
      <c r="N7" s="166"/>
      <c r="O7" s="166"/>
      <c r="P7" s="166"/>
      <c r="Q7" s="168"/>
      <c r="R7" s="168"/>
      <c r="S7" s="168"/>
    </row>
    <row r="8" spans="1:19" x14ac:dyDescent="0.55000000000000004">
      <c r="A8" s="115"/>
      <c r="B8" s="39"/>
      <c r="C8" s="39"/>
      <c r="D8" s="39"/>
      <c r="E8" s="379" t="s">
        <v>3</v>
      </c>
      <c r="F8" s="379"/>
      <c r="G8" s="116"/>
      <c r="H8" s="39"/>
      <c r="I8" s="166"/>
      <c r="J8" s="166"/>
      <c r="K8" s="166"/>
      <c r="L8" s="166"/>
      <c r="M8" s="166"/>
      <c r="N8" s="166"/>
      <c r="O8" s="166"/>
      <c r="P8" s="166"/>
      <c r="Q8" s="168"/>
      <c r="R8" s="168"/>
      <c r="S8" s="168"/>
    </row>
    <row r="9" spans="1:19" ht="23.5" x14ac:dyDescent="0.55000000000000004">
      <c r="A9" s="359" t="s">
        <v>4</v>
      </c>
      <c r="B9" s="359"/>
      <c r="C9" s="359"/>
      <c r="D9" s="39"/>
      <c r="E9" s="39"/>
      <c r="F9" s="39"/>
      <c r="G9" s="39"/>
      <c r="H9" s="39"/>
      <c r="I9" s="168"/>
      <c r="J9" s="168"/>
      <c r="K9" s="168"/>
      <c r="L9" s="166"/>
      <c r="M9" s="166"/>
      <c r="N9" s="166"/>
      <c r="O9" s="166"/>
      <c r="P9" s="166"/>
      <c r="Q9" s="168"/>
      <c r="R9" s="168"/>
      <c r="S9" s="168"/>
    </row>
    <row r="10" spans="1:19" ht="19" x14ac:dyDescent="0.55000000000000004">
      <c r="A10" s="39"/>
      <c r="B10" s="39"/>
      <c r="C10" s="39"/>
      <c r="D10" s="39"/>
      <c r="E10" s="39"/>
      <c r="F10" s="117" t="s">
        <v>5</v>
      </c>
      <c r="G10" s="117"/>
      <c r="H10" s="39"/>
      <c r="I10" s="168"/>
      <c r="J10" s="168"/>
      <c r="K10" s="168"/>
      <c r="L10" s="166"/>
      <c r="M10" s="166"/>
      <c r="N10" s="166"/>
      <c r="O10" s="166"/>
      <c r="P10" s="166"/>
      <c r="Q10" s="168"/>
      <c r="R10" s="168"/>
      <c r="S10" s="168"/>
    </row>
    <row r="11" spans="1:19" ht="25" customHeight="1" thickBot="1" x14ac:dyDescent="0.6">
      <c r="A11" s="39"/>
      <c r="B11" s="118" t="s">
        <v>6</v>
      </c>
      <c r="C11" s="374" t="s">
        <v>7</v>
      </c>
      <c r="D11" s="375"/>
      <c r="E11" s="374" t="s">
        <v>8</v>
      </c>
      <c r="F11" s="376"/>
      <c r="G11" s="375"/>
      <c r="H11" s="39"/>
      <c r="I11" s="168"/>
      <c r="J11" s="168"/>
      <c r="K11" s="168"/>
      <c r="L11" s="166"/>
      <c r="M11" s="166"/>
      <c r="N11" s="166"/>
      <c r="O11" s="166"/>
      <c r="P11" s="166"/>
      <c r="Q11" s="168"/>
      <c r="R11" s="168"/>
      <c r="S11" s="168"/>
    </row>
    <row r="12" spans="1:19" ht="30" customHeight="1" thickTop="1" x14ac:dyDescent="0.55000000000000004">
      <c r="A12" s="39"/>
      <c r="B12" s="119" t="s">
        <v>9</v>
      </c>
      <c r="C12" s="380"/>
      <c r="D12" s="381"/>
      <c r="E12" s="382"/>
      <c r="F12" s="382"/>
      <c r="G12" s="382"/>
      <c r="H12" s="39"/>
      <c r="I12" s="178"/>
      <c r="J12" s="178"/>
      <c r="K12" s="178"/>
      <c r="L12" s="178"/>
      <c r="M12" s="178"/>
      <c r="N12" s="178"/>
      <c r="O12" s="178"/>
      <c r="P12" s="178"/>
      <c r="Q12" s="168"/>
      <c r="R12" s="168"/>
      <c r="S12" s="168"/>
    </row>
    <row r="13" spans="1:19" ht="30" customHeight="1" x14ac:dyDescent="0.55000000000000004">
      <c r="A13" s="39"/>
      <c r="B13" s="120" t="s">
        <v>10</v>
      </c>
      <c r="C13" s="383"/>
      <c r="D13" s="384"/>
      <c r="E13" s="385"/>
      <c r="F13" s="386"/>
      <c r="G13" s="387"/>
      <c r="H13" s="39"/>
      <c r="I13" s="178"/>
      <c r="J13" s="178" t="s">
        <v>11</v>
      </c>
      <c r="K13" s="178"/>
      <c r="L13" s="178"/>
      <c r="M13" s="178"/>
      <c r="N13" s="178"/>
      <c r="O13" s="178"/>
      <c r="P13" s="178"/>
      <c r="Q13" s="168"/>
      <c r="R13" s="168"/>
      <c r="S13" s="168"/>
    </row>
    <row r="14" spans="1:19" ht="30" customHeight="1" x14ac:dyDescent="0.55000000000000004">
      <c r="A14" s="39"/>
      <c r="B14" s="120" t="s">
        <v>65</v>
      </c>
      <c r="C14" s="388">
        <f>F38</f>
        <v>0</v>
      </c>
      <c r="D14" s="389"/>
      <c r="E14" s="383"/>
      <c r="F14" s="390"/>
      <c r="G14" s="384"/>
      <c r="H14" s="39"/>
      <c r="I14" s="178"/>
      <c r="J14" s="178" t="s">
        <v>12</v>
      </c>
      <c r="K14" s="178"/>
      <c r="L14" s="178"/>
      <c r="M14" s="178"/>
      <c r="N14" s="178"/>
      <c r="O14" s="178"/>
      <c r="P14" s="178"/>
      <c r="Q14" s="168"/>
      <c r="R14" s="168"/>
      <c r="S14" s="168"/>
    </row>
    <row r="15" spans="1:19" ht="30" customHeight="1" thickBot="1" x14ac:dyDescent="0.6">
      <c r="A15" s="39"/>
      <c r="B15" s="121" t="s">
        <v>13</v>
      </c>
      <c r="C15" s="365"/>
      <c r="D15" s="366"/>
      <c r="E15" s="367"/>
      <c r="F15" s="368"/>
      <c r="G15" s="369"/>
      <c r="H15" s="39"/>
      <c r="I15" s="178"/>
      <c r="J15" s="178" t="s">
        <v>14</v>
      </c>
      <c r="K15" s="178"/>
      <c r="L15" s="178"/>
      <c r="M15" s="178"/>
      <c r="N15" s="178"/>
      <c r="O15" s="178"/>
      <c r="P15" s="178"/>
      <c r="Q15" s="168"/>
      <c r="R15" s="168"/>
      <c r="S15" s="168"/>
    </row>
    <row r="16" spans="1:19" ht="30" customHeight="1" thickTop="1" x14ac:dyDescent="0.55000000000000004">
      <c r="A16" s="39"/>
      <c r="B16" s="122" t="s">
        <v>15</v>
      </c>
      <c r="C16" s="370">
        <f>SUM(C12:D15)</f>
        <v>0</v>
      </c>
      <c r="D16" s="371"/>
      <c r="E16" s="372"/>
      <c r="F16" s="372"/>
      <c r="G16" s="372"/>
      <c r="H16" s="39"/>
      <c r="I16" s="178"/>
      <c r="J16" s="178"/>
      <c r="K16" s="178"/>
      <c r="L16" s="178"/>
      <c r="M16" s="178"/>
      <c r="N16" s="178"/>
      <c r="O16" s="178"/>
      <c r="P16" s="178"/>
      <c r="Q16" s="168"/>
      <c r="R16" s="168"/>
      <c r="S16" s="168"/>
    </row>
    <row r="17" spans="1:19" ht="30" customHeight="1" x14ac:dyDescent="0.55000000000000004">
      <c r="A17" s="39"/>
      <c r="B17" s="123"/>
      <c r="C17" s="123"/>
      <c r="D17" s="123"/>
      <c r="E17" s="124"/>
      <c r="F17" s="124"/>
      <c r="G17" s="124"/>
      <c r="H17" s="39"/>
      <c r="I17" s="178"/>
      <c r="J17" s="178"/>
      <c r="K17" s="178"/>
      <c r="L17" s="178"/>
      <c r="M17" s="178"/>
      <c r="N17" s="178"/>
      <c r="O17" s="178"/>
      <c r="P17" s="178"/>
      <c r="Q17" s="167"/>
      <c r="R17" s="167"/>
      <c r="S17" s="168"/>
    </row>
    <row r="18" spans="1:19" ht="19" x14ac:dyDescent="0.55000000000000004">
      <c r="A18" s="352" t="s">
        <v>66</v>
      </c>
      <c r="B18" s="352"/>
      <c r="C18" s="352"/>
      <c r="D18" s="352"/>
      <c r="E18" s="352"/>
      <c r="F18" s="352"/>
      <c r="G18" s="352"/>
      <c r="H18" s="352"/>
      <c r="I18" s="178"/>
      <c r="J18" s="178"/>
      <c r="K18" s="178"/>
      <c r="L18" s="178"/>
      <c r="M18" s="178"/>
      <c r="N18" s="178"/>
      <c r="O18" s="178"/>
      <c r="P18" s="178"/>
      <c r="Q18" s="167"/>
      <c r="R18" s="167"/>
      <c r="S18" s="168"/>
    </row>
    <row r="19" spans="1:19" s="4" customFormat="1" ht="19" x14ac:dyDescent="0.55000000000000004">
      <c r="A19" s="352" t="s">
        <v>16</v>
      </c>
      <c r="B19" s="352"/>
      <c r="C19" s="352"/>
      <c r="D19" s="352"/>
      <c r="E19" s="352"/>
      <c r="F19" s="352"/>
      <c r="G19" s="352"/>
      <c r="H19" s="352"/>
      <c r="I19" s="180"/>
      <c r="J19" s="180"/>
      <c r="K19" s="180"/>
      <c r="L19" s="180"/>
      <c r="M19" s="180"/>
      <c r="N19" s="180"/>
      <c r="O19" s="180"/>
      <c r="P19" s="180"/>
      <c r="Q19" s="169"/>
      <c r="R19" s="169"/>
      <c r="S19" s="170"/>
    </row>
    <row r="20" spans="1:19" s="4" customFormat="1" ht="18.75" customHeight="1" x14ac:dyDescent="0.55000000000000004">
      <c r="A20" s="358" t="s">
        <v>61</v>
      </c>
      <c r="B20" s="358"/>
      <c r="C20" s="358"/>
      <c r="D20" s="358"/>
      <c r="E20" s="358"/>
      <c r="F20" s="358"/>
      <c r="G20" s="358"/>
      <c r="H20" s="358"/>
      <c r="I20" s="180"/>
      <c r="J20" s="180"/>
      <c r="K20" s="180"/>
      <c r="L20" s="180"/>
      <c r="M20" s="180"/>
      <c r="N20" s="180"/>
      <c r="O20" s="180"/>
      <c r="P20" s="180"/>
      <c r="Q20" s="169"/>
      <c r="R20" s="169"/>
      <c r="S20" s="170"/>
    </row>
    <row r="21" spans="1:19" s="5" customFormat="1" ht="18.75" customHeight="1" x14ac:dyDescent="0.55000000000000004">
      <c r="A21" s="112"/>
      <c r="B21" s="112"/>
      <c r="C21" s="112"/>
      <c r="D21" s="112"/>
      <c r="E21" s="112"/>
      <c r="F21" s="112"/>
      <c r="G21" s="112"/>
      <c r="H21" s="112"/>
      <c r="I21" s="179"/>
      <c r="J21" s="179"/>
      <c r="K21" s="179"/>
      <c r="L21" s="179"/>
      <c r="M21" s="179"/>
      <c r="N21" s="179"/>
      <c r="O21" s="179"/>
      <c r="P21" s="179"/>
      <c r="Q21" s="171"/>
      <c r="R21" s="171"/>
      <c r="S21" s="171"/>
    </row>
    <row r="22" spans="1:19" s="5" customFormat="1" ht="18.75" customHeight="1" x14ac:dyDescent="0.55000000000000004">
      <c r="A22" s="112"/>
      <c r="B22" s="112"/>
      <c r="C22" s="112"/>
      <c r="D22" s="112"/>
      <c r="E22" s="112"/>
      <c r="F22" s="112"/>
      <c r="G22" s="112"/>
      <c r="H22" s="112"/>
      <c r="I22" s="179"/>
      <c r="J22" s="179"/>
      <c r="K22" s="179"/>
      <c r="L22" s="179"/>
      <c r="M22" s="179"/>
      <c r="N22" s="179"/>
      <c r="O22" s="179"/>
      <c r="P22" s="179"/>
      <c r="Q22" s="171"/>
      <c r="R22" s="171"/>
      <c r="S22" s="171"/>
    </row>
    <row r="23" spans="1:19" s="4" customFormat="1" x14ac:dyDescent="0.55000000000000004">
      <c r="A23" s="40"/>
      <c r="B23" s="39"/>
      <c r="C23" s="39"/>
      <c r="D23" s="39"/>
      <c r="E23" s="39"/>
      <c r="F23" s="39"/>
      <c r="G23" s="39"/>
      <c r="H23" s="39"/>
      <c r="I23" s="180"/>
      <c r="J23" s="180"/>
      <c r="K23" s="180"/>
      <c r="L23" s="180"/>
      <c r="M23" s="180"/>
      <c r="N23" s="180"/>
      <c r="O23" s="180"/>
      <c r="P23" s="180"/>
      <c r="Q23" s="169"/>
      <c r="R23" s="169"/>
      <c r="S23" s="170"/>
    </row>
    <row r="24" spans="1:19" s="4" customFormat="1" ht="23.5" x14ac:dyDescent="0.55000000000000004">
      <c r="A24" s="359" t="s">
        <v>17</v>
      </c>
      <c r="B24" s="359"/>
      <c r="C24" s="41" t="s">
        <v>18</v>
      </c>
      <c r="D24" s="39"/>
      <c r="E24" s="39"/>
      <c r="F24" s="39"/>
      <c r="G24" s="39"/>
      <c r="H24" s="39"/>
      <c r="I24" s="180"/>
      <c r="J24" s="180"/>
      <c r="K24" s="180"/>
      <c r="L24" s="180"/>
      <c r="M24" s="180"/>
      <c r="N24" s="180"/>
      <c r="O24" s="180"/>
      <c r="P24" s="180"/>
      <c r="Q24" s="169"/>
      <c r="R24" s="169"/>
      <c r="S24" s="170"/>
    </row>
    <row r="25" spans="1:19" s="4" customFormat="1" ht="19" x14ac:dyDescent="0.55000000000000004">
      <c r="A25" s="42"/>
      <c r="B25" s="43"/>
      <c r="C25" s="41"/>
      <c r="D25" s="43"/>
      <c r="E25" s="39"/>
      <c r="F25" s="39"/>
      <c r="G25" s="39"/>
      <c r="H25" s="39"/>
      <c r="I25" s="180"/>
      <c r="J25" s="181">
        <v>0.5</v>
      </c>
      <c r="K25" s="180"/>
      <c r="L25" s="180"/>
      <c r="M25" s="180"/>
      <c r="N25" s="180"/>
      <c r="O25" s="180"/>
      <c r="P25" s="180"/>
      <c r="Q25" s="169"/>
      <c r="R25" s="169"/>
      <c r="S25" s="170"/>
    </row>
    <row r="26" spans="1:19" ht="18.75" customHeight="1" x14ac:dyDescent="0.55000000000000004">
      <c r="A26" s="39"/>
      <c r="B26" s="360" t="s">
        <v>19</v>
      </c>
      <c r="C26" s="360" t="s">
        <v>67</v>
      </c>
      <c r="D26" s="360" t="s">
        <v>20</v>
      </c>
      <c r="E26" s="360" t="s">
        <v>68</v>
      </c>
      <c r="F26" s="362" t="s">
        <v>69</v>
      </c>
      <c r="G26" s="362" t="s">
        <v>70</v>
      </c>
      <c r="H26" s="39"/>
      <c r="I26" s="178"/>
      <c r="J26" s="182">
        <v>0.66666666666666663</v>
      </c>
      <c r="K26" s="178">
        <f>E38*F29</f>
        <v>0</v>
      </c>
      <c r="L26" s="178" t="s">
        <v>63</v>
      </c>
      <c r="M26" s="178"/>
      <c r="N26" s="178"/>
      <c r="O26" s="178"/>
      <c r="P26" s="178"/>
      <c r="Q26" s="167"/>
      <c r="R26" s="167"/>
      <c r="S26" s="168"/>
    </row>
    <row r="27" spans="1:19" ht="51" customHeight="1" x14ac:dyDescent="0.55000000000000004">
      <c r="A27" s="39"/>
      <c r="B27" s="360"/>
      <c r="C27" s="360"/>
      <c r="D27" s="360"/>
      <c r="E27" s="360"/>
      <c r="F27" s="363"/>
      <c r="G27" s="363"/>
      <c r="H27" s="39"/>
      <c r="I27" s="178"/>
      <c r="J27" s="182">
        <v>0.75</v>
      </c>
      <c r="K27" s="183">
        <f>ROUNDDOWN(K26,-3)</f>
        <v>0</v>
      </c>
      <c r="L27" s="178" t="s">
        <v>64</v>
      </c>
      <c r="M27" s="178"/>
      <c r="N27" s="178"/>
      <c r="O27" s="178"/>
      <c r="P27" s="178"/>
      <c r="Q27" s="167"/>
      <c r="R27" s="167"/>
      <c r="S27" s="168"/>
    </row>
    <row r="28" spans="1:19" ht="30" customHeight="1" thickBot="1" x14ac:dyDescent="0.6">
      <c r="A28" s="39"/>
      <c r="B28" s="361"/>
      <c r="C28" s="361"/>
      <c r="D28" s="361"/>
      <c r="E28" s="361"/>
      <c r="F28" s="364"/>
      <c r="G28" s="364"/>
      <c r="H28" s="39"/>
      <c r="I28" s="178"/>
      <c r="J28" s="178" t="s">
        <v>21</v>
      </c>
      <c r="K28" s="178">
        <f>IF(F29=3/4,MIN(K27,30000000),MIN(K27,20000000))</f>
        <v>0</v>
      </c>
      <c r="L28" s="178" t="s">
        <v>233</v>
      </c>
      <c r="M28" s="178"/>
      <c r="N28" s="178"/>
      <c r="O28" s="178"/>
      <c r="P28" s="178"/>
      <c r="Q28" s="167"/>
      <c r="R28" s="167"/>
      <c r="S28" s="168"/>
    </row>
    <row r="29" spans="1:19" ht="30" customHeight="1" thickTop="1" x14ac:dyDescent="0.55000000000000004">
      <c r="A29" s="39"/>
      <c r="B29" s="125"/>
      <c r="C29" s="126"/>
      <c r="D29" s="127">
        <f>C29/11</f>
        <v>0</v>
      </c>
      <c r="E29" s="122">
        <f>C29-D29</f>
        <v>0</v>
      </c>
      <c r="F29" s="353"/>
      <c r="G29" s="128"/>
      <c r="H29" s="39"/>
      <c r="I29" s="178"/>
      <c r="J29" s="178" t="s">
        <v>22</v>
      </c>
      <c r="K29" s="178">
        <f>F29</f>
        <v>0</v>
      </c>
      <c r="L29" s="178">
        <f>E38*K33</f>
        <v>0</v>
      </c>
      <c r="M29" s="178"/>
      <c r="N29" s="178"/>
      <c r="O29" s="178"/>
      <c r="P29" s="178"/>
      <c r="Q29" s="167"/>
      <c r="R29" s="167"/>
      <c r="S29" s="168"/>
    </row>
    <row r="30" spans="1:19" ht="30" customHeight="1" x14ac:dyDescent="0.55000000000000004">
      <c r="A30" s="39"/>
      <c r="B30" s="129"/>
      <c r="C30" s="130"/>
      <c r="D30" s="131">
        <f>C30/11</f>
        <v>0</v>
      </c>
      <c r="E30" s="132">
        <f>C30-D30</f>
        <v>0</v>
      </c>
      <c r="F30" s="354"/>
      <c r="G30" s="133"/>
      <c r="H30" s="39"/>
      <c r="I30" s="178"/>
      <c r="J30" s="178" t="s">
        <v>23</v>
      </c>
      <c r="K30" s="178"/>
      <c r="L30" s="178">
        <f>E38*F29</f>
        <v>0</v>
      </c>
      <c r="M30" s="178"/>
      <c r="N30" s="178"/>
      <c r="O30" s="178"/>
      <c r="P30" s="178"/>
      <c r="Q30" s="167"/>
      <c r="R30" s="167"/>
      <c r="S30" s="168"/>
    </row>
    <row r="31" spans="1:19" ht="30" customHeight="1" x14ac:dyDescent="0.55000000000000004">
      <c r="A31" s="39"/>
      <c r="B31" s="129"/>
      <c r="C31" s="130"/>
      <c r="D31" s="131">
        <f t="shared" ref="D31:D37" si="0">C31/11</f>
        <v>0</v>
      </c>
      <c r="E31" s="132">
        <f t="shared" ref="E31:E37" si="1">C31-D31</f>
        <v>0</v>
      </c>
      <c r="F31" s="354"/>
      <c r="G31" s="133"/>
      <c r="H31" s="39"/>
      <c r="I31" s="178"/>
      <c r="J31" s="178" t="s">
        <v>25</v>
      </c>
      <c r="K31" s="178"/>
      <c r="L31" s="178"/>
      <c r="M31" s="178"/>
      <c r="N31" s="178"/>
      <c r="O31" s="178"/>
      <c r="P31" s="178"/>
      <c r="Q31" s="167"/>
      <c r="R31" s="167"/>
      <c r="S31" s="168"/>
    </row>
    <row r="32" spans="1:19" ht="30" customHeight="1" x14ac:dyDescent="0.55000000000000004">
      <c r="A32" s="39"/>
      <c r="B32" s="129"/>
      <c r="C32" s="126"/>
      <c r="D32" s="131">
        <f t="shared" si="0"/>
        <v>0</v>
      </c>
      <c r="E32" s="132">
        <f t="shared" si="1"/>
        <v>0</v>
      </c>
      <c r="F32" s="354"/>
      <c r="G32" s="133"/>
      <c r="H32" s="39"/>
      <c r="I32" s="178"/>
      <c r="J32" s="178" t="s">
        <v>75</v>
      </c>
      <c r="K32" s="178"/>
      <c r="L32" s="178"/>
      <c r="M32" s="178"/>
      <c r="N32" s="178"/>
      <c r="O32" s="178"/>
      <c r="P32" s="178"/>
      <c r="Q32" s="167"/>
      <c r="R32" s="167"/>
      <c r="S32" s="168"/>
    </row>
    <row r="33" spans="1:19" ht="30" customHeight="1" x14ac:dyDescent="0.55000000000000004">
      <c r="A33" s="39"/>
      <c r="B33" s="129"/>
      <c r="C33" s="134"/>
      <c r="D33" s="131">
        <f t="shared" si="0"/>
        <v>0</v>
      </c>
      <c r="E33" s="132">
        <f t="shared" si="1"/>
        <v>0</v>
      </c>
      <c r="F33" s="354"/>
      <c r="G33" s="133"/>
      <c r="H33" s="39"/>
      <c r="I33" s="178"/>
      <c r="J33" s="178"/>
      <c r="K33" s="178"/>
      <c r="L33" s="178"/>
      <c r="M33" s="178"/>
      <c r="N33" s="178"/>
      <c r="O33" s="178"/>
      <c r="P33" s="178"/>
      <c r="Q33" s="167"/>
      <c r="R33" s="167"/>
      <c r="S33" s="168"/>
    </row>
    <row r="34" spans="1:19" ht="30" customHeight="1" x14ac:dyDescent="0.55000000000000004">
      <c r="A34" s="39"/>
      <c r="B34" s="129"/>
      <c r="C34" s="135"/>
      <c r="D34" s="132">
        <f t="shared" si="0"/>
        <v>0</v>
      </c>
      <c r="E34" s="132">
        <f t="shared" si="1"/>
        <v>0</v>
      </c>
      <c r="F34" s="354"/>
      <c r="G34" s="133"/>
      <c r="H34" s="39"/>
      <c r="I34" s="165"/>
      <c r="J34" s="165"/>
      <c r="K34" s="165"/>
      <c r="L34" s="165"/>
      <c r="M34" s="165"/>
      <c r="N34" s="172"/>
      <c r="O34" s="167"/>
      <c r="P34" s="167"/>
      <c r="Q34" s="167"/>
      <c r="R34" s="167"/>
      <c r="S34" s="168"/>
    </row>
    <row r="35" spans="1:19" ht="30" customHeight="1" x14ac:dyDescent="0.55000000000000004">
      <c r="A35" s="39"/>
      <c r="B35" s="129"/>
      <c r="C35" s="136"/>
      <c r="D35" s="132">
        <f t="shared" si="0"/>
        <v>0</v>
      </c>
      <c r="E35" s="132">
        <f t="shared" si="1"/>
        <v>0</v>
      </c>
      <c r="F35" s="354"/>
      <c r="G35" s="133"/>
      <c r="H35" s="39"/>
      <c r="I35" s="165"/>
      <c r="J35" s="165"/>
      <c r="K35" s="165"/>
      <c r="L35" s="165"/>
      <c r="M35" s="165"/>
      <c r="N35" s="172"/>
      <c r="O35" s="167"/>
      <c r="P35" s="167"/>
      <c r="Q35" s="167"/>
      <c r="R35" s="167"/>
      <c r="S35" s="168"/>
    </row>
    <row r="36" spans="1:19" ht="30" customHeight="1" x14ac:dyDescent="0.55000000000000004">
      <c r="A36" s="39"/>
      <c r="B36" s="129"/>
      <c r="C36" s="136"/>
      <c r="D36" s="132">
        <f t="shared" si="0"/>
        <v>0</v>
      </c>
      <c r="E36" s="132">
        <f t="shared" si="1"/>
        <v>0</v>
      </c>
      <c r="F36" s="354"/>
      <c r="G36" s="133"/>
      <c r="H36" s="39"/>
      <c r="I36" s="165"/>
      <c r="J36" s="165"/>
      <c r="K36" s="165"/>
      <c r="L36" s="165"/>
      <c r="M36" s="165"/>
      <c r="N36" s="172"/>
      <c r="O36" s="167"/>
      <c r="P36" s="167"/>
      <c r="Q36" s="167"/>
      <c r="R36" s="167"/>
      <c r="S36" s="168"/>
    </row>
    <row r="37" spans="1:19" ht="30" customHeight="1" thickBot="1" x14ac:dyDescent="0.6">
      <c r="A37" s="39"/>
      <c r="B37" s="137"/>
      <c r="C37" s="138"/>
      <c r="D37" s="139">
        <f t="shared" si="0"/>
        <v>0</v>
      </c>
      <c r="E37" s="139">
        <f t="shared" si="1"/>
        <v>0</v>
      </c>
      <c r="F37" s="355"/>
      <c r="G37" s="140"/>
      <c r="H37" s="39"/>
      <c r="I37" s="373" t="s">
        <v>221</v>
      </c>
      <c r="J37" s="373"/>
      <c r="K37" s="373"/>
      <c r="L37" s="165"/>
      <c r="M37" s="165"/>
      <c r="N37" s="172"/>
      <c r="O37" s="167"/>
      <c r="P37" s="167"/>
      <c r="Q37" s="167"/>
      <c r="R37" s="167"/>
      <c r="S37" s="168"/>
    </row>
    <row r="38" spans="1:19" ht="30" customHeight="1" thickTop="1" x14ac:dyDescent="0.55000000000000004">
      <c r="A38" s="39"/>
      <c r="B38" s="141" t="s">
        <v>24</v>
      </c>
      <c r="C38" s="141">
        <f>SUM(C29:C37)</f>
        <v>0</v>
      </c>
      <c r="D38" s="141">
        <f>SUM(D29:D37)</f>
        <v>0</v>
      </c>
      <c r="E38" s="141">
        <f>SUM(E29:E37)</f>
        <v>0</v>
      </c>
      <c r="F38" s="356">
        <f>K28</f>
        <v>0</v>
      </c>
      <c r="G38" s="357"/>
      <c r="H38" s="39"/>
      <c r="I38" s="373" t="str">
        <f>IF(C16=C38,"OK","エラー!収支を一致させてください")</f>
        <v>OK</v>
      </c>
      <c r="J38" s="373"/>
      <c r="K38" s="373"/>
      <c r="L38" s="165"/>
      <c r="M38" s="165"/>
      <c r="N38" s="172"/>
      <c r="O38" s="167"/>
      <c r="P38" s="167"/>
      <c r="Q38" s="167"/>
      <c r="R38" s="167"/>
      <c r="S38" s="168"/>
    </row>
    <row r="39" spans="1:19" x14ac:dyDescent="0.55000000000000004">
      <c r="A39" s="40"/>
      <c r="B39" s="39"/>
      <c r="C39" s="39"/>
      <c r="D39" s="39"/>
      <c r="E39" s="39"/>
      <c r="F39" s="39"/>
      <c r="G39" s="39"/>
      <c r="H39" s="39"/>
      <c r="N39" s="2"/>
      <c r="O39" s="3"/>
      <c r="P39" s="3"/>
      <c r="Q39" s="3"/>
      <c r="R39" s="3"/>
    </row>
    <row r="40" spans="1:19" x14ac:dyDescent="0.55000000000000004">
      <c r="A40" s="40"/>
      <c r="B40" s="39"/>
      <c r="C40" s="39"/>
      <c r="D40" s="39"/>
      <c r="E40" s="39"/>
      <c r="F40" s="39"/>
      <c r="G40" s="39"/>
      <c r="H40" s="39"/>
      <c r="N40" s="2"/>
      <c r="O40" s="3"/>
      <c r="P40" s="3"/>
      <c r="Q40" s="3"/>
      <c r="R40" s="3"/>
    </row>
    <row r="41" spans="1:19" ht="19" x14ac:dyDescent="0.55000000000000004">
      <c r="A41" s="352" t="s">
        <v>26</v>
      </c>
      <c r="B41" s="352"/>
      <c r="C41" s="352"/>
      <c r="D41" s="352"/>
      <c r="E41" s="352"/>
      <c r="F41" s="352"/>
      <c r="G41" s="352"/>
      <c r="H41" s="352"/>
      <c r="N41" s="3"/>
      <c r="O41" s="3"/>
      <c r="P41" s="3"/>
      <c r="Q41" s="3"/>
      <c r="R41" s="3"/>
    </row>
    <row r="42" spans="1:19" ht="19" x14ac:dyDescent="0.55000000000000004">
      <c r="A42" s="352" t="s">
        <v>62</v>
      </c>
      <c r="B42" s="352"/>
      <c r="C42" s="352"/>
      <c r="D42" s="352"/>
      <c r="E42" s="352"/>
      <c r="F42" s="352"/>
      <c r="G42" s="352"/>
      <c r="H42" s="352"/>
      <c r="N42" s="3"/>
      <c r="O42" s="3"/>
      <c r="P42" s="3"/>
      <c r="Q42" s="3"/>
      <c r="R42" s="3"/>
    </row>
    <row r="43" spans="1:19" ht="19" x14ac:dyDescent="0.55000000000000004">
      <c r="A43" s="352" t="s">
        <v>27</v>
      </c>
      <c r="B43" s="352"/>
      <c r="C43" s="352"/>
      <c r="D43" s="352"/>
      <c r="E43" s="352"/>
      <c r="F43" s="352"/>
      <c r="G43" s="352"/>
      <c r="H43" s="352"/>
      <c r="N43" s="3"/>
      <c r="O43" s="3"/>
      <c r="P43" s="3"/>
      <c r="Q43" s="3"/>
      <c r="R43" s="3"/>
    </row>
    <row r="44" spans="1:19" ht="19" x14ac:dyDescent="0.55000000000000004">
      <c r="A44" s="352" t="s">
        <v>77</v>
      </c>
      <c r="B44" s="352"/>
      <c r="C44" s="352"/>
      <c r="D44" s="352"/>
      <c r="E44" s="352"/>
      <c r="F44" s="352"/>
      <c r="G44" s="352"/>
      <c r="H44" s="352"/>
      <c r="N44" s="3"/>
      <c r="O44" s="3"/>
      <c r="P44" s="3"/>
      <c r="Q44" s="3"/>
      <c r="R44" s="3"/>
    </row>
    <row r="45" spans="1:19" ht="19" x14ac:dyDescent="0.55000000000000004">
      <c r="A45" s="352" t="s">
        <v>78</v>
      </c>
      <c r="B45" s="352"/>
      <c r="C45" s="352"/>
      <c r="D45" s="352"/>
      <c r="E45" s="352"/>
      <c r="F45" s="352"/>
      <c r="G45" s="352"/>
      <c r="H45" s="352"/>
    </row>
    <row r="46" spans="1:19" x14ac:dyDescent="0.55000000000000004">
      <c r="A46" s="39"/>
      <c r="B46" s="39"/>
      <c r="C46" s="39"/>
      <c r="D46" s="39"/>
      <c r="E46" s="39"/>
      <c r="F46" s="39"/>
      <c r="G46" s="39"/>
      <c r="H46" s="39"/>
    </row>
    <row r="47" spans="1:19" x14ac:dyDescent="0.55000000000000004">
      <c r="A47" s="39"/>
      <c r="B47" s="39"/>
      <c r="C47" s="39"/>
      <c r="D47" s="39"/>
      <c r="E47" s="39"/>
      <c r="F47" s="39"/>
      <c r="G47" s="39"/>
      <c r="H47" s="39"/>
    </row>
    <row r="48" spans="1:19" x14ac:dyDescent="0.55000000000000004">
      <c r="A48" s="39"/>
      <c r="B48" s="39"/>
      <c r="C48" s="39"/>
      <c r="D48" s="39"/>
      <c r="E48" s="39"/>
      <c r="F48" s="39"/>
      <c r="G48" s="39"/>
      <c r="H48" s="39"/>
    </row>
    <row r="49" spans="1:8" x14ac:dyDescent="0.55000000000000004">
      <c r="A49" s="39"/>
      <c r="B49" s="39"/>
      <c r="C49" s="39"/>
      <c r="D49" s="39"/>
      <c r="E49" s="39"/>
      <c r="F49" s="39"/>
      <c r="G49" s="39"/>
      <c r="H49" s="39"/>
    </row>
    <row r="50" spans="1:8" x14ac:dyDescent="0.55000000000000004">
      <c r="A50" s="39"/>
      <c r="B50" s="39"/>
      <c r="C50" s="39"/>
      <c r="D50" s="39"/>
      <c r="E50" s="39"/>
      <c r="F50" s="39"/>
      <c r="G50" s="39"/>
      <c r="H50" s="39"/>
    </row>
    <row r="51" spans="1:8" x14ac:dyDescent="0.55000000000000004">
      <c r="A51" s="39"/>
      <c r="B51" s="39"/>
      <c r="C51" s="39"/>
      <c r="D51" s="39"/>
      <c r="E51" s="39"/>
      <c r="F51" s="39"/>
      <c r="G51" s="39"/>
      <c r="H51" s="39"/>
    </row>
    <row r="52" spans="1:8" x14ac:dyDescent="0.55000000000000004">
      <c r="A52" s="39"/>
      <c r="B52" s="39"/>
      <c r="C52" s="39"/>
      <c r="D52" s="39"/>
      <c r="E52" s="39"/>
      <c r="F52" s="39"/>
      <c r="G52" s="39"/>
      <c r="H52" s="39"/>
    </row>
    <row r="53" spans="1:8" x14ac:dyDescent="0.55000000000000004">
      <c r="A53" s="39"/>
      <c r="B53" s="39"/>
      <c r="C53" s="39"/>
      <c r="D53" s="39"/>
      <c r="E53" s="39"/>
      <c r="F53" s="39"/>
      <c r="G53" s="39"/>
      <c r="H53" s="39"/>
    </row>
    <row r="54" spans="1:8" x14ac:dyDescent="0.55000000000000004">
      <c r="A54" s="39"/>
      <c r="B54" s="39"/>
      <c r="C54" s="39"/>
      <c r="D54" s="39"/>
      <c r="E54" s="39"/>
      <c r="F54" s="39"/>
      <c r="G54" s="39"/>
      <c r="H54" s="39"/>
    </row>
    <row r="55" spans="1:8" x14ac:dyDescent="0.55000000000000004">
      <c r="A55" s="38"/>
      <c r="B55" s="38"/>
      <c r="C55" s="38"/>
      <c r="D55" s="38"/>
      <c r="E55" s="38"/>
      <c r="F55" s="38"/>
      <c r="G55" s="38"/>
      <c r="H55" s="38"/>
    </row>
    <row r="56" spans="1:8" x14ac:dyDescent="0.55000000000000004">
      <c r="A56" s="38"/>
      <c r="B56" s="38"/>
      <c r="C56" s="38"/>
      <c r="D56" s="38"/>
      <c r="E56" s="38"/>
      <c r="F56" s="38"/>
      <c r="G56" s="38"/>
      <c r="H56" s="38"/>
    </row>
    <row r="57" spans="1:8" x14ac:dyDescent="0.55000000000000004">
      <c r="A57" s="38"/>
      <c r="B57" s="38"/>
      <c r="C57" s="38"/>
      <c r="D57" s="38"/>
      <c r="E57" s="38"/>
      <c r="F57" s="38"/>
      <c r="G57" s="38"/>
      <c r="H57" s="38"/>
    </row>
    <row r="58" spans="1:8" x14ac:dyDescent="0.55000000000000004">
      <c r="A58" s="38"/>
      <c r="B58" s="38"/>
      <c r="C58" s="38"/>
      <c r="D58" s="38"/>
      <c r="E58" s="38"/>
      <c r="F58" s="38"/>
      <c r="G58" s="38"/>
      <c r="H58" s="38"/>
    </row>
  </sheetData>
  <sheetProtection formatCells="0" insertColumns="0" insertRows="0" insertHyperlinks="0" deleteColumns="0" deleteRows="0" sort="0" autoFilter="0" pivotTables="0"/>
  <mergeCells count="36">
    <mergeCell ref="I37:K37"/>
    <mergeCell ref="I38:K38"/>
    <mergeCell ref="C11:D11"/>
    <mergeCell ref="E11:G11"/>
    <mergeCell ref="A3:B3"/>
    <mergeCell ref="A4:B4"/>
    <mergeCell ref="A5:H5"/>
    <mergeCell ref="E8:F8"/>
    <mergeCell ref="A9:C9"/>
    <mergeCell ref="A19:H19"/>
    <mergeCell ref="C12:D12"/>
    <mergeCell ref="E12:G12"/>
    <mergeCell ref="C13:D13"/>
    <mergeCell ref="E13:G13"/>
    <mergeCell ref="C14:D14"/>
    <mergeCell ref="E14:G14"/>
    <mergeCell ref="C15:D15"/>
    <mergeCell ref="E15:G15"/>
    <mergeCell ref="C16:D16"/>
    <mergeCell ref="E16:G16"/>
    <mergeCell ref="A18:H18"/>
    <mergeCell ref="A20:H20"/>
    <mergeCell ref="A24:B24"/>
    <mergeCell ref="B26:B28"/>
    <mergeCell ref="C26:C28"/>
    <mergeCell ref="D26:D28"/>
    <mergeCell ref="E26:E28"/>
    <mergeCell ref="F26:F28"/>
    <mergeCell ref="G26:G28"/>
    <mergeCell ref="A44:H44"/>
    <mergeCell ref="A45:H45"/>
    <mergeCell ref="F29:F37"/>
    <mergeCell ref="F38:G38"/>
    <mergeCell ref="A41:H41"/>
    <mergeCell ref="A42:H42"/>
    <mergeCell ref="A43:H43"/>
  </mergeCells>
  <phoneticPr fontId="2"/>
  <dataValidations count="3">
    <dataValidation type="list" allowBlank="1" showInputMessage="1" showErrorMessage="1" sqref="E14" xr:uid="{00000000-0002-0000-0000-000000000000}">
      <formula1>$J$13:$J$15</formula1>
    </dataValidation>
    <dataValidation type="list" allowBlank="1" showInputMessage="1" showErrorMessage="1" sqref="B29:B37" xr:uid="{00000000-0002-0000-0000-000001000000}">
      <formula1>$J$28:$J$39</formula1>
    </dataValidation>
    <dataValidation type="list" allowBlank="1" showInputMessage="1" showErrorMessage="1" sqref="F29:F37" xr:uid="{E05D3BD6-9842-4FFC-9173-6949DE51CADC}">
      <formula1>$J$25:$J$27</formula1>
    </dataValidation>
  </dataValidations>
  <pageMargins left="0.70866141732283472" right="0.70866141732283472" top="0.74803149606299213" bottom="0.74803149606299213" header="0.31496062992125984" footer="0.31496062992125984"/>
  <pageSetup paperSize="9" scale="5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7"/>
  <sheetViews>
    <sheetView showGridLines="0" showZeros="0" view="pageBreakPreview" topLeftCell="A9" zoomScale="70" zoomScaleNormal="70" zoomScaleSheetLayoutView="70" workbookViewId="0">
      <selection activeCell="F38" sqref="F38"/>
    </sheetView>
  </sheetViews>
  <sheetFormatPr defaultColWidth="9" defaultRowHeight="13" x14ac:dyDescent="0.55000000000000004"/>
  <cols>
    <col min="1" max="1" width="15.58203125" style="143" customWidth="1"/>
    <col min="2" max="3" width="30.58203125" style="143" customWidth="1"/>
    <col min="4" max="4" width="9" style="143"/>
    <col min="5" max="5" width="9.5" style="143" bestFit="1" customWidth="1"/>
    <col min="6" max="10" width="20.58203125" style="143" customWidth="1"/>
    <col min="11" max="11" width="17" style="143" customWidth="1"/>
    <col min="12" max="12" width="9" style="143"/>
    <col min="13" max="13" width="24.83203125" style="143" bestFit="1" customWidth="1"/>
    <col min="14" max="16384" width="9" style="143"/>
  </cols>
  <sheetData>
    <row r="1" spans="1:21" ht="21" x14ac:dyDescent="0.55000000000000004">
      <c r="A1" s="392" t="s">
        <v>0</v>
      </c>
      <c r="B1" s="392"/>
      <c r="C1" s="392"/>
      <c r="D1" s="142"/>
      <c r="E1" s="142"/>
      <c r="F1" s="142"/>
      <c r="G1" s="142"/>
      <c r="H1" s="142"/>
      <c r="I1" s="142"/>
      <c r="J1" s="142"/>
      <c r="K1" s="142"/>
      <c r="L1" s="173"/>
      <c r="M1" s="173"/>
      <c r="N1" s="173"/>
      <c r="O1" s="173"/>
      <c r="P1" s="173"/>
      <c r="Q1" s="173"/>
      <c r="R1" s="173"/>
    </row>
    <row r="2" spans="1:21" ht="21" x14ac:dyDescent="0.55000000000000004">
      <c r="A2" s="392" t="s">
        <v>74</v>
      </c>
      <c r="B2" s="392"/>
      <c r="C2" s="392"/>
      <c r="D2" s="142"/>
      <c r="E2" s="142"/>
      <c r="F2" s="142"/>
      <c r="G2" s="142"/>
      <c r="H2" s="142"/>
      <c r="I2" s="142"/>
      <c r="J2" s="142"/>
      <c r="K2" s="142"/>
      <c r="L2" s="174"/>
      <c r="M2" s="174"/>
      <c r="N2" s="174"/>
      <c r="O2" s="174"/>
      <c r="P2" s="174"/>
      <c r="Q2" s="174"/>
      <c r="R2" s="174"/>
      <c r="S2" s="142"/>
      <c r="T2" s="142"/>
      <c r="U2" s="142"/>
    </row>
    <row r="3" spans="1:21" ht="21" x14ac:dyDescent="0.55000000000000004">
      <c r="A3" s="393" t="s">
        <v>28</v>
      </c>
      <c r="B3" s="393"/>
      <c r="C3" s="393"/>
      <c r="D3" s="393"/>
      <c r="E3" s="393"/>
      <c r="F3" s="393"/>
      <c r="G3" s="393"/>
      <c r="H3" s="393"/>
      <c r="I3" s="393"/>
      <c r="J3" s="393"/>
      <c r="K3" s="393"/>
      <c r="L3" s="174"/>
      <c r="M3" s="174"/>
      <c r="N3" s="174"/>
      <c r="O3" s="174"/>
      <c r="P3" s="174"/>
      <c r="Q3" s="174"/>
      <c r="R3" s="174"/>
      <c r="S3" s="142"/>
      <c r="T3" s="142"/>
      <c r="U3" s="142"/>
    </row>
    <row r="4" spans="1:21" ht="21" x14ac:dyDescent="0.55000000000000004">
      <c r="A4" s="144"/>
      <c r="B4" s="144"/>
      <c r="C4" s="144"/>
      <c r="D4" s="144"/>
      <c r="E4" s="144"/>
      <c r="F4" s="144"/>
      <c r="G4" s="145"/>
      <c r="H4" s="144"/>
      <c r="I4" s="145"/>
      <c r="J4" s="145"/>
      <c r="K4" s="146" t="s">
        <v>29</v>
      </c>
      <c r="L4" s="174"/>
      <c r="M4" s="174"/>
      <c r="N4" s="174"/>
      <c r="O4" s="174"/>
      <c r="P4" s="174"/>
      <c r="Q4" s="174"/>
      <c r="R4" s="174"/>
      <c r="S4" s="142"/>
      <c r="T4" s="142"/>
      <c r="U4" s="142"/>
    </row>
    <row r="5" spans="1:21" ht="25.5" customHeight="1" x14ac:dyDescent="0.55000000000000004">
      <c r="A5" s="394" t="s">
        <v>30</v>
      </c>
      <c r="B5" s="394" t="s">
        <v>31</v>
      </c>
      <c r="C5" s="394" t="s">
        <v>32</v>
      </c>
      <c r="D5" s="394" t="s">
        <v>33</v>
      </c>
      <c r="E5" s="394" t="s">
        <v>34</v>
      </c>
      <c r="F5" s="394" t="s">
        <v>35</v>
      </c>
      <c r="G5" s="396" t="s">
        <v>71</v>
      </c>
      <c r="H5" s="394" t="s">
        <v>36</v>
      </c>
      <c r="I5" s="396" t="s">
        <v>72</v>
      </c>
      <c r="J5" s="396" t="s">
        <v>70</v>
      </c>
      <c r="K5" s="396" t="s">
        <v>222</v>
      </c>
      <c r="L5" s="174"/>
      <c r="M5" s="174"/>
      <c r="N5" s="174"/>
      <c r="O5" s="174"/>
      <c r="P5" s="174"/>
      <c r="Q5" s="174"/>
      <c r="R5" s="174"/>
      <c r="S5" s="142"/>
      <c r="T5" s="142"/>
      <c r="U5" s="142"/>
    </row>
    <row r="6" spans="1:21" ht="54" customHeight="1" thickBot="1" x14ac:dyDescent="0.6">
      <c r="A6" s="395"/>
      <c r="B6" s="395"/>
      <c r="C6" s="395"/>
      <c r="D6" s="395"/>
      <c r="E6" s="395"/>
      <c r="F6" s="395"/>
      <c r="G6" s="397"/>
      <c r="H6" s="395"/>
      <c r="I6" s="397"/>
      <c r="J6" s="397"/>
      <c r="K6" s="397"/>
      <c r="L6" s="174"/>
      <c r="M6" s="174"/>
      <c r="N6" s="174"/>
      <c r="O6" s="174"/>
      <c r="P6" s="174"/>
      <c r="Q6" s="174"/>
      <c r="R6" s="174"/>
      <c r="S6" s="142"/>
      <c r="T6" s="142"/>
      <c r="U6" s="142"/>
    </row>
    <row r="7" spans="1:21" ht="30" customHeight="1" thickTop="1" x14ac:dyDescent="0.55000000000000004">
      <c r="A7" s="147"/>
      <c r="B7" s="147"/>
      <c r="C7" s="147"/>
      <c r="D7" s="147"/>
      <c r="E7" s="147"/>
      <c r="F7" s="126"/>
      <c r="G7" s="148">
        <f>E7*F7*1.1</f>
        <v>0</v>
      </c>
      <c r="H7" s="148">
        <f>G7/11</f>
        <v>0</v>
      </c>
      <c r="I7" s="148">
        <f>G7-H7</f>
        <v>0</v>
      </c>
      <c r="J7" s="149"/>
      <c r="K7" s="147"/>
      <c r="L7" s="174"/>
      <c r="M7" s="174"/>
      <c r="N7" s="174"/>
      <c r="O7" s="174"/>
      <c r="P7" s="174"/>
      <c r="Q7" s="174"/>
      <c r="R7" s="174"/>
      <c r="S7" s="142"/>
      <c r="T7" s="142"/>
      <c r="U7" s="142"/>
    </row>
    <row r="8" spans="1:21" ht="30" customHeight="1" x14ac:dyDescent="0.55000000000000004">
      <c r="A8" s="147"/>
      <c r="B8" s="150"/>
      <c r="C8" s="150"/>
      <c r="D8" s="150"/>
      <c r="E8" s="150"/>
      <c r="F8" s="164"/>
      <c r="G8" s="148">
        <f t="shared" ref="G8:G21" si="0">E8*F8*1.1</f>
        <v>0</v>
      </c>
      <c r="H8" s="148">
        <f t="shared" ref="H8:H21" si="1">G8/11</f>
        <v>0</v>
      </c>
      <c r="I8" s="148">
        <f t="shared" ref="I8:I10" si="2">G8-H8</f>
        <v>0</v>
      </c>
      <c r="J8" s="151"/>
      <c r="K8" s="150"/>
      <c r="L8" s="174"/>
      <c r="M8" s="174"/>
      <c r="N8" s="174"/>
      <c r="O8" s="174"/>
      <c r="P8" s="174"/>
      <c r="Q8" s="174"/>
      <c r="R8" s="174"/>
      <c r="S8" s="142"/>
      <c r="T8" s="142"/>
      <c r="U8" s="142"/>
    </row>
    <row r="9" spans="1:21" ht="30" customHeight="1" x14ac:dyDescent="0.55000000000000004">
      <c r="A9" s="147"/>
      <c r="B9" s="150"/>
      <c r="C9" s="150"/>
      <c r="D9" s="150"/>
      <c r="E9" s="150"/>
      <c r="F9" s="164"/>
      <c r="G9" s="148">
        <f t="shared" si="0"/>
        <v>0</v>
      </c>
      <c r="H9" s="148">
        <f t="shared" si="1"/>
        <v>0</v>
      </c>
      <c r="I9" s="148">
        <f t="shared" si="2"/>
        <v>0</v>
      </c>
      <c r="J9" s="151"/>
      <c r="K9" s="150"/>
      <c r="L9" s="174"/>
      <c r="M9" s="174"/>
      <c r="N9" s="174"/>
      <c r="O9" s="174"/>
      <c r="P9" s="174"/>
      <c r="Q9" s="174"/>
      <c r="R9" s="174"/>
      <c r="S9" s="142"/>
      <c r="T9" s="142"/>
      <c r="U9" s="142"/>
    </row>
    <row r="10" spans="1:21" ht="30" customHeight="1" x14ac:dyDescent="0.55000000000000004">
      <c r="A10" s="147"/>
      <c r="B10" s="150"/>
      <c r="C10" s="150"/>
      <c r="D10" s="150"/>
      <c r="E10" s="150"/>
      <c r="F10" s="150"/>
      <c r="G10" s="148">
        <f>E10*F10*1.1</f>
        <v>0</v>
      </c>
      <c r="H10" s="148">
        <f>G10/11</f>
        <v>0</v>
      </c>
      <c r="I10" s="148">
        <f t="shared" si="2"/>
        <v>0</v>
      </c>
      <c r="J10" s="151"/>
      <c r="K10" s="150"/>
      <c r="L10" s="174"/>
      <c r="M10" s="174"/>
      <c r="N10" s="174"/>
      <c r="O10" s="174"/>
      <c r="P10" s="174"/>
      <c r="Q10" s="174"/>
      <c r="R10" s="174"/>
      <c r="S10" s="142"/>
      <c r="T10" s="142"/>
      <c r="U10" s="142"/>
    </row>
    <row r="11" spans="1:21" ht="30" customHeight="1" x14ac:dyDescent="0.55000000000000004">
      <c r="A11" s="147"/>
      <c r="B11" s="150"/>
      <c r="C11" s="150"/>
      <c r="D11" s="150"/>
      <c r="E11" s="150"/>
      <c r="F11" s="150"/>
      <c r="G11" s="148">
        <f t="shared" si="0"/>
        <v>0</v>
      </c>
      <c r="H11" s="148">
        <f t="shared" si="1"/>
        <v>0</v>
      </c>
      <c r="I11" s="148">
        <f>G11-H11</f>
        <v>0</v>
      </c>
      <c r="J11" s="151"/>
      <c r="K11" s="150"/>
      <c r="L11" s="174"/>
      <c r="M11" s="174"/>
      <c r="N11" s="174"/>
      <c r="O11" s="174"/>
      <c r="P11" s="174"/>
      <c r="Q11" s="174"/>
      <c r="R11" s="174"/>
      <c r="S11" s="142"/>
      <c r="T11" s="142"/>
      <c r="U11" s="142"/>
    </row>
    <row r="12" spans="1:21" ht="30" customHeight="1" x14ac:dyDescent="0.55000000000000004">
      <c r="A12" s="147"/>
      <c r="B12" s="152"/>
      <c r="C12" s="152"/>
      <c r="D12" s="152"/>
      <c r="E12" s="152"/>
      <c r="F12" s="152"/>
      <c r="G12" s="148">
        <f t="shared" si="0"/>
        <v>0</v>
      </c>
      <c r="H12" s="148">
        <f t="shared" si="1"/>
        <v>0</v>
      </c>
      <c r="I12" s="148">
        <f t="shared" ref="I12:I21" si="3">G12-H12</f>
        <v>0</v>
      </c>
      <c r="J12" s="151"/>
      <c r="K12" s="152"/>
      <c r="L12" s="174"/>
      <c r="M12" s="174"/>
      <c r="N12" s="174"/>
      <c r="O12" s="174"/>
      <c r="P12" s="174"/>
      <c r="Q12" s="174"/>
      <c r="R12" s="174"/>
      <c r="S12" s="142"/>
      <c r="T12" s="142"/>
      <c r="U12" s="142"/>
    </row>
    <row r="13" spans="1:21" ht="30" customHeight="1" x14ac:dyDescent="0.55000000000000004">
      <c r="A13" s="147"/>
      <c r="B13" s="152"/>
      <c r="C13" s="152"/>
      <c r="D13" s="152"/>
      <c r="E13" s="152"/>
      <c r="F13" s="152"/>
      <c r="G13" s="148">
        <f t="shared" si="0"/>
        <v>0</v>
      </c>
      <c r="H13" s="148">
        <f t="shared" si="1"/>
        <v>0</v>
      </c>
      <c r="I13" s="148">
        <f t="shared" si="3"/>
        <v>0</v>
      </c>
      <c r="J13" s="151"/>
      <c r="K13" s="152"/>
      <c r="L13" s="174"/>
      <c r="M13" s="176"/>
      <c r="N13" s="176"/>
      <c r="O13" s="174"/>
      <c r="P13" s="174"/>
      <c r="Q13" s="174"/>
      <c r="R13" s="174"/>
      <c r="S13" s="142"/>
      <c r="T13" s="142"/>
      <c r="U13" s="142"/>
    </row>
    <row r="14" spans="1:21" ht="30" customHeight="1" x14ac:dyDescent="0.55000000000000004">
      <c r="A14" s="147"/>
      <c r="B14" s="152"/>
      <c r="C14" s="152"/>
      <c r="D14" s="152"/>
      <c r="E14" s="152"/>
      <c r="F14" s="152"/>
      <c r="G14" s="148">
        <f t="shared" si="0"/>
        <v>0</v>
      </c>
      <c r="H14" s="148">
        <f t="shared" si="1"/>
        <v>0</v>
      </c>
      <c r="I14" s="148">
        <f t="shared" si="3"/>
        <v>0</v>
      </c>
      <c r="J14" s="151"/>
      <c r="K14" s="152"/>
      <c r="L14" s="174"/>
      <c r="M14" s="176"/>
      <c r="N14" s="176"/>
      <c r="O14" s="174"/>
      <c r="P14" s="174"/>
      <c r="Q14" s="174"/>
      <c r="R14" s="174"/>
      <c r="S14" s="142"/>
      <c r="T14" s="142"/>
      <c r="U14" s="142"/>
    </row>
    <row r="15" spans="1:21" ht="30" customHeight="1" x14ac:dyDescent="0.55000000000000004">
      <c r="A15" s="147"/>
      <c r="B15" s="152"/>
      <c r="C15" s="152"/>
      <c r="D15" s="152"/>
      <c r="E15" s="152"/>
      <c r="F15" s="152"/>
      <c r="G15" s="148">
        <f t="shared" si="0"/>
        <v>0</v>
      </c>
      <c r="H15" s="148">
        <f t="shared" si="1"/>
        <v>0</v>
      </c>
      <c r="I15" s="148">
        <f t="shared" si="3"/>
        <v>0</v>
      </c>
      <c r="J15" s="151"/>
      <c r="K15" s="152"/>
      <c r="L15" s="174"/>
      <c r="M15" s="184">
        <f>'事業収支計画書(様式第1号別紙2) '!K29</f>
        <v>0</v>
      </c>
      <c r="N15" s="176"/>
      <c r="O15" s="174"/>
      <c r="P15" s="174"/>
      <c r="Q15" s="174"/>
      <c r="R15" s="174"/>
      <c r="S15" s="142"/>
      <c r="T15" s="142"/>
      <c r="U15" s="142"/>
    </row>
    <row r="16" spans="1:21" ht="30" customHeight="1" x14ac:dyDescent="0.55000000000000004">
      <c r="A16" s="147"/>
      <c r="B16" s="152"/>
      <c r="C16" s="152"/>
      <c r="D16" s="152"/>
      <c r="E16" s="152"/>
      <c r="F16" s="152"/>
      <c r="G16" s="148">
        <f t="shared" si="0"/>
        <v>0</v>
      </c>
      <c r="H16" s="148">
        <f t="shared" si="1"/>
        <v>0</v>
      </c>
      <c r="I16" s="148">
        <f t="shared" si="3"/>
        <v>0</v>
      </c>
      <c r="J16" s="151"/>
      <c r="K16" s="152"/>
      <c r="L16" s="174"/>
      <c r="M16" s="185">
        <f>I22*M15</f>
        <v>0</v>
      </c>
      <c r="N16" s="176"/>
      <c r="O16" s="174"/>
      <c r="P16" s="174"/>
      <c r="Q16" s="174"/>
      <c r="R16" s="174"/>
      <c r="S16" s="142"/>
      <c r="T16" s="142"/>
      <c r="U16" s="142"/>
    </row>
    <row r="17" spans="1:21" ht="30" customHeight="1" x14ac:dyDescent="0.55000000000000004">
      <c r="A17" s="147"/>
      <c r="B17" s="152"/>
      <c r="C17" s="152"/>
      <c r="D17" s="152"/>
      <c r="E17" s="152"/>
      <c r="F17" s="152"/>
      <c r="G17" s="148">
        <f t="shared" si="0"/>
        <v>0</v>
      </c>
      <c r="H17" s="148">
        <f t="shared" si="1"/>
        <v>0</v>
      </c>
      <c r="I17" s="148">
        <f t="shared" si="3"/>
        <v>0</v>
      </c>
      <c r="J17" s="151"/>
      <c r="K17" s="152"/>
      <c r="L17" s="174"/>
      <c r="M17" s="186"/>
      <c r="N17" s="176"/>
      <c r="O17" s="174"/>
      <c r="P17" s="174"/>
      <c r="Q17" s="174"/>
      <c r="R17" s="174"/>
      <c r="S17" s="142"/>
      <c r="T17" s="142"/>
      <c r="U17" s="142"/>
    </row>
    <row r="18" spans="1:21" ht="30" customHeight="1" x14ac:dyDescent="0.55000000000000004">
      <c r="A18" s="147"/>
      <c r="B18" s="152"/>
      <c r="C18" s="152"/>
      <c r="D18" s="152"/>
      <c r="E18" s="152"/>
      <c r="F18" s="152"/>
      <c r="G18" s="148">
        <f t="shared" si="0"/>
        <v>0</v>
      </c>
      <c r="H18" s="148">
        <f t="shared" si="1"/>
        <v>0</v>
      </c>
      <c r="I18" s="148">
        <f t="shared" si="3"/>
        <v>0</v>
      </c>
      <c r="J18" s="151"/>
      <c r="K18" s="152"/>
      <c r="L18" s="174"/>
      <c r="M18" s="176"/>
      <c r="N18" s="176"/>
      <c r="O18" s="174"/>
      <c r="P18" s="174"/>
      <c r="Q18" s="174"/>
      <c r="R18" s="174"/>
      <c r="S18" s="142"/>
      <c r="T18" s="142"/>
      <c r="U18" s="142"/>
    </row>
    <row r="19" spans="1:21" ht="30" customHeight="1" x14ac:dyDescent="0.55000000000000004">
      <c r="A19" s="147"/>
      <c r="B19" s="152"/>
      <c r="C19" s="152"/>
      <c r="D19" s="152"/>
      <c r="E19" s="152"/>
      <c r="F19" s="152"/>
      <c r="G19" s="148">
        <f t="shared" si="0"/>
        <v>0</v>
      </c>
      <c r="H19" s="148">
        <f t="shared" si="1"/>
        <v>0</v>
      </c>
      <c r="I19" s="148">
        <f t="shared" si="3"/>
        <v>0</v>
      </c>
      <c r="J19" s="151"/>
      <c r="K19" s="152"/>
      <c r="L19" s="174"/>
      <c r="M19" s="176"/>
      <c r="N19" s="176"/>
      <c r="O19" s="174"/>
      <c r="P19" s="174"/>
      <c r="Q19" s="174"/>
      <c r="R19" s="174"/>
      <c r="S19" s="142"/>
      <c r="T19" s="142"/>
      <c r="U19" s="142"/>
    </row>
    <row r="20" spans="1:21" ht="30" customHeight="1" x14ac:dyDescent="0.55000000000000004">
      <c r="A20" s="147"/>
      <c r="B20" s="152"/>
      <c r="C20" s="152"/>
      <c r="D20" s="152"/>
      <c r="E20" s="152"/>
      <c r="F20" s="152"/>
      <c r="G20" s="148">
        <f t="shared" si="0"/>
        <v>0</v>
      </c>
      <c r="H20" s="148">
        <f t="shared" si="1"/>
        <v>0</v>
      </c>
      <c r="I20" s="148">
        <f t="shared" si="3"/>
        <v>0</v>
      </c>
      <c r="J20" s="151"/>
      <c r="K20" s="152"/>
      <c r="L20" s="174"/>
      <c r="M20" s="176"/>
      <c r="N20" s="176"/>
      <c r="O20" s="174"/>
      <c r="P20" s="174"/>
      <c r="Q20" s="174"/>
      <c r="R20" s="174"/>
      <c r="S20" s="142"/>
      <c r="T20" s="142"/>
      <c r="U20" s="142"/>
    </row>
    <row r="21" spans="1:21" ht="30" customHeight="1" thickBot="1" x14ac:dyDescent="0.6">
      <c r="A21" s="153"/>
      <c r="B21" s="153"/>
      <c r="C21" s="153"/>
      <c r="D21" s="153"/>
      <c r="E21" s="153"/>
      <c r="F21" s="154"/>
      <c r="G21" s="148">
        <f t="shared" si="0"/>
        <v>0</v>
      </c>
      <c r="H21" s="148">
        <f t="shared" si="1"/>
        <v>0</v>
      </c>
      <c r="I21" s="148">
        <f t="shared" si="3"/>
        <v>0</v>
      </c>
      <c r="J21" s="155"/>
      <c r="K21" s="153"/>
      <c r="L21" s="174"/>
      <c r="M21" s="176"/>
      <c r="N21" s="176"/>
      <c r="O21" s="174"/>
      <c r="P21" s="174"/>
      <c r="Q21" s="174"/>
      <c r="R21" s="174"/>
      <c r="S21" s="142"/>
      <c r="T21" s="142"/>
      <c r="U21" s="142"/>
    </row>
    <row r="22" spans="1:21" ht="30" customHeight="1" thickTop="1" x14ac:dyDescent="0.55000000000000004">
      <c r="A22" s="398" t="s">
        <v>37</v>
      </c>
      <c r="B22" s="398"/>
      <c r="C22" s="398"/>
      <c r="D22" s="398"/>
      <c r="E22" s="398"/>
      <c r="F22" s="398"/>
      <c r="G22" s="148">
        <f>SUM(G7:G21)</f>
        <v>0</v>
      </c>
      <c r="H22" s="148">
        <f>SUM(H7:H21)</f>
        <v>0</v>
      </c>
      <c r="I22" s="148">
        <f>SUM(I7:I21)</f>
        <v>0</v>
      </c>
      <c r="J22" s="148">
        <f>M24</f>
        <v>0</v>
      </c>
      <c r="K22" s="149"/>
      <c r="L22" s="174"/>
      <c r="M22" s="176">
        <f>I22</f>
        <v>0</v>
      </c>
      <c r="N22" s="176"/>
      <c r="O22" s="174"/>
      <c r="P22" s="174"/>
      <c r="Q22" s="174"/>
      <c r="R22" s="174"/>
      <c r="S22" s="142"/>
      <c r="T22" s="142"/>
      <c r="U22" s="142"/>
    </row>
    <row r="23" spans="1:21" x14ac:dyDescent="0.55000000000000004">
      <c r="A23" s="156"/>
      <c r="B23" s="142"/>
      <c r="C23" s="142"/>
      <c r="D23" s="142"/>
      <c r="E23" s="142"/>
      <c r="F23" s="142"/>
      <c r="G23" s="142"/>
      <c r="H23" s="142"/>
      <c r="I23" s="142"/>
      <c r="J23" s="142"/>
      <c r="K23" s="142"/>
      <c r="L23" s="174"/>
      <c r="M23" s="176">
        <f>ROUNDDOWN(M16,-3)</f>
        <v>0</v>
      </c>
      <c r="N23" s="176"/>
      <c r="O23" s="174"/>
      <c r="P23" s="174"/>
      <c r="Q23" s="174"/>
      <c r="R23" s="174"/>
      <c r="S23" s="142"/>
      <c r="T23" s="142"/>
      <c r="U23" s="142"/>
    </row>
    <row r="24" spans="1:21" x14ac:dyDescent="0.55000000000000004">
      <c r="A24" s="156"/>
      <c r="B24" s="142"/>
      <c r="C24" s="142"/>
      <c r="D24" s="142"/>
      <c r="E24" s="142"/>
      <c r="F24" s="142"/>
      <c r="G24" s="142"/>
      <c r="H24" s="142"/>
      <c r="I24" s="142"/>
      <c r="J24" s="142"/>
      <c r="K24" s="142"/>
      <c r="L24" s="174"/>
      <c r="M24" s="176">
        <f>IF(M15=3/4,MIN(M23,30000000),MIN(M23,20000000))</f>
        <v>0</v>
      </c>
      <c r="N24" s="176"/>
      <c r="O24" s="174"/>
      <c r="P24" s="174"/>
      <c r="Q24" s="174"/>
      <c r="R24" s="174"/>
      <c r="S24" s="142"/>
      <c r="T24" s="142"/>
      <c r="U24" s="142"/>
    </row>
    <row r="25" spans="1:21" ht="19" x14ac:dyDescent="0.55000000000000004">
      <c r="A25" s="391" t="s">
        <v>38</v>
      </c>
      <c r="B25" s="391"/>
      <c r="C25" s="391"/>
      <c r="D25" s="391"/>
      <c r="E25" s="391"/>
      <c r="F25" s="391"/>
      <c r="G25" s="391"/>
      <c r="H25" s="391"/>
      <c r="I25" s="391"/>
      <c r="J25" s="391"/>
      <c r="K25" s="391"/>
      <c r="L25" s="174"/>
      <c r="M25" s="176"/>
      <c r="N25" s="176"/>
      <c r="O25" s="174"/>
      <c r="P25" s="174"/>
      <c r="Q25" s="174"/>
      <c r="R25" s="174"/>
      <c r="S25" s="142"/>
      <c r="T25" s="142"/>
      <c r="U25" s="142"/>
    </row>
    <row r="26" spans="1:21" ht="19" x14ac:dyDescent="0.55000000000000004">
      <c r="A26" s="391" t="s">
        <v>39</v>
      </c>
      <c r="B26" s="391"/>
      <c r="C26" s="391"/>
      <c r="D26" s="391"/>
      <c r="E26" s="391"/>
      <c r="F26" s="391"/>
      <c r="G26" s="391"/>
      <c r="H26" s="391"/>
      <c r="I26" s="391"/>
      <c r="J26" s="391"/>
      <c r="K26" s="391"/>
      <c r="L26" s="174"/>
      <c r="M26" s="176"/>
      <c r="N26" s="176"/>
      <c r="O26" s="174"/>
      <c r="P26" s="174"/>
      <c r="Q26" s="174"/>
      <c r="R26" s="174"/>
      <c r="S26" s="142"/>
      <c r="T26" s="142"/>
      <c r="U26" s="142"/>
    </row>
    <row r="27" spans="1:21" ht="19" x14ac:dyDescent="0.55000000000000004">
      <c r="A27" s="391" t="s">
        <v>40</v>
      </c>
      <c r="B27" s="391"/>
      <c r="C27" s="391"/>
      <c r="D27" s="391"/>
      <c r="E27" s="391"/>
      <c r="F27" s="391"/>
      <c r="G27" s="391"/>
      <c r="H27" s="391"/>
      <c r="I27" s="391"/>
      <c r="J27" s="391"/>
      <c r="K27" s="391"/>
      <c r="L27" s="174"/>
      <c r="M27" s="176"/>
      <c r="N27" s="176"/>
      <c r="O27" s="174"/>
      <c r="P27" s="174"/>
      <c r="Q27" s="174"/>
      <c r="R27" s="174"/>
      <c r="S27" s="142"/>
      <c r="T27" s="142"/>
      <c r="U27" s="142"/>
    </row>
    <row r="28" spans="1:21" ht="19" x14ac:dyDescent="0.55000000000000004">
      <c r="A28" s="391" t="s">
        <v>41</v>
      </c>
      <c r="B28" s="391"/>
      <c r="C28" s="391"/>
      <c r="D28" s="391"/>
      <c r="E28" s="391"/>
      <c r="F28" s="391"/>
      <c r="G28" s="391"/>
      <c r="H28" s="391"/>
      <c r="I28" s="391"/>
      <c r="J28" s="391"/>
      <c r="K28" s="157"/>
      <c r="L28" s="174"/>
      <c r="M28" s="176"/>
      <c r="N28" s="176"/>
      <c r="O28" s="174"/>
      <c r="P28" s="174"/>
      <c r="Q28" s="174"/>
      <c r="R28" s="174"/>
      <c r="S28" s="142"/>
      <c r="T28" s="142"/>
      <c r="U28" s="142"/>
    </row>
    <row r="29" spans="1:21" ht="19" x14ac:dyDescent="0.55000000000000004">
      <c r="A29" s="391" t="s">
        <v>42</v>
      </c>
      <c r="B29" s="391"/>
      <c r="C29" s="391"/>
      <c r="D29" s="391"/>
      <c r="E29" s="391"/>
      <c r="F29" s="391"/>
      <c r="G29" s="391"/>
      <c r="H29" s="391"/>
      <c r="I29" s="391"/>
      <c r="J29" s="391"/>
      <c r="K29" s="157"/>
      <c r="L29" s="174"/>
      <c r="M29" s="176"/>
      <c r="N29" s="176"/>
      <c r="O29" s="174"/>
      <c r="P29" s="174"/>
      <c r="Q29" s="174"/>
      <c r="R29" s="173"/>
    </row>
    <row r="30" spans="1:21" ht="19" x14ac:dyDescent="0.55000000000000004">
      <c r="A30" s="391" t="s">
        <v>43</v>
      </c>
      <c r="B30" s="391"/>
      <c r="C30" s="391"/>
      <c r="D30" s="391"/>
      <c r="E30" s="391"/>
      <c r="F30" s="391"/>
      <c r="G30" s="391"/>
      <c r="H30" s="391"/>
      <c r="I30" s="391"/>
      <c r="J30" s="391"/>
      <c r="K30" s="157"/>
      <c r="L30" s="173"/>
      <c r="M30" s="176"/>
      <c r="N30" s="176"/>
      <c r="O30" s="175"/>
      <c r="P30" s="173"/>
      <c r="Q30" s="173"/>
      <c r="R30" s="173"/>
    </row>
    <row r="31" spans="1:21" ht="19" x14ac:dyDescent="0.55000000000000004">
      <c r="A31" s="391" t="s">
        <v>73</v>
      </c>
      <c r="B31" s="391"/>
      <c r="C31" s="391"/>
      <c r="D31" s="391"/>
      <c r="E31" s="391"/>
      <c r="F31" s="391"/>
      <c r="G31" s="391"/>
      <c r="H31" s="391"/>
      <c r="I31" s="391"/>
      <c r="J31" s="391"/>
      <c r="K31" s="391"/>
      <c r="L31" s="173"/>
      <c r="M31" s="176"/>
      <c r="N31" s="176"/>
      <c r="O31" s="175"/>
      <c r="P31" s="173"/>
      <c r="Q31" s="173"/>
      <c r="R31" s="173"/>
    </row>
    <row r="32" spans="1:21" ht="19" x14ac:dyDescent="0.55000000000000004">
      <c r="A32" s="158" t="s">
        <v>44</v>
      </c>
      <c r="B32" s="158"/>
      <c r="C32" s="158"/>
      <c r="D32" s="158"/>
      <c r="E32" s="158"/>
      <c r="F32" s="158"/>
      <c r="G32" s="158"/>
      <c r="H32" s="158"/>
      <c r="I32" s="158"/>
      <c r="J32" s="158"/>
      <c r="K32" s="158"/>
      <c r="L32" s="173"/>
      <c r="M32" s="173"/>
      <c r="N32" s="175"/>
      <c r="O32" s="175"/>
      <c r="P32" s="173"/>
      <c r="Q32" s="173"/>
      <c r="R32" s="173"/>
    </row>
    <row r="33" spans="1:18" ht="19" x14ac:dyDescent="0.55000000000000004">
      <c r="A33" s="391"/>
      <c r="B33" s="391"/>
      <c r="C33" s="391"/>
      <c r="D33" s="391"/>
      <c r="E33" s="391"/>
      <c r="F33" s="391"/>
      <c r="G33" s="391"/>
      <c r="H33" s="391"/>
      <c r="I33" s="391"/>
      <c r="J33" s="391"/>
      <c r="K33" s="391"/>
      <c r="L33" s="173"/>
      <c r="M33" s="173"/>
      <c r="N33" s="175"/>
      <c r="O33" s="175"/>
      <c r="P33" s="173"/>
      <c r="Q33" s="173"/>
      <c r="R33" s="173"/>
    </row>
    <row r="34" spans="1:18" ht="19" x14ac:dyDescent="0.55000000000000004">
      <c r="A34" s="391"/>
      <c r="B34" s="391"/>
      <c r="C34" s="391"/>
      <c r="D34" s="391"/>
      <c r="E34" s="391"/>
      <c r="F34" s="391"/>
      <c r="G34" s="391"/>
      <c r="H34" s="391"/>
      <c r="I34" s="391"/>
      <c r="J34" s="391"/>
      <c r="K34" s="391"/>
      <c r="L34" s="173"/>
      <c r="M34" s="173"/>
      <c r="N34" s="175"/>
      <c r="O34" s="175"/>
      <c r="P34" s="173"/>
      <c r="Q34" s="173"/>
      <c r="R34" s="173"/>
    </row>
    <row r="35" spans="1:18" x14ac:dyDescent="0.55000000000000004">
      <c r="L35" s="173"/>
      <c r="M35" s="173"/>
      <c r="N35" s="175"/>
      <c r="O35" s="175"/>
      <c r="P35" s="173"/>
      <c r="Q35" s="173"/>
      <c r="R35" s="173"/>
    </row>
    <row r="36" spans="1:18" x14ac:dyDescent="0.55000000000000004">
      <c r="A36" s="159"/>
      <c r="L36" s="173"/>
      <c r="M36" s="173"/>
      <c r="N36" s="175"/>
      <c r="O36" s="175"/>
      <c r="P36" s="173"/>
      <c r="Q36" s="173"/>
      <c r="R36" s="173"/>
    </row>
    <row r="37" spans="1:18" x14ac:dyDescent="0.55000000000000004">
      <c r="A37" s="159"/>
      <c r="L37" s="173"/>
      <c r="M37" s="173"/>
      <c r="N37" s="175"/>
      <c r="O37" s="175"/>
      <c r="P37" s="173"/>
      <c r="Q37" s="173"/>
      <c r="R37" s="173"/>
    </row>
    <row r="38" spans="1:18" x14ac:dyDescent="0.55000000000000004">
      <c r="A38" s="159"/>
      <c r="L38" s="173"/>
      <c r="M38" s="173"/>
      <c r="N38" s="176"/>
      <c r="O38" s="176"/>
      <c r="P38" s="173"/>
      <c r="Q38" s="173"/>
      <c r="R38" s="173"/>
    </row>
    <row r="39" spans="1:18" x14ac:dyDescent="0.55000000000000004">
      <c r="A39" s="159"/>
      <c r="L39" s="176"/>
      <c r="M39" s="176"/>
      <c r="N39" s="176"/>
      <c r="O39" s="176"/>
      <c r="P39" s="173"/>
      <c r="Q39" s="173"/>
      <c r="R39" s="173"/>
    </row>
    <row r="40" spans="1:18" x14ac:dyDescent="0.55000000000000004">
      <c r="A40" s="159"/>
      <c r="L40" s="176"/>
      <c r="M40" s="176"/>
      <c r="N40" s="176"/>
      <c r="O40" s="176"/>
      <c r="P40" s="173"/>
      <c r="Q40" s="173"/>
      <c r="R40" s="173"/>
    </row>
    <row r="41" spans="1:18" ht="19" x14ac:dyDescent="0.55000000000000004">
      <c r="A41" s="161"/>
      <c r="L41" s="176"/>
      <c r="M41" s="203" t="s">
        <v>21</v>
      </c>
      <c r="N41" s="203"/>
      <c r="O41" s="173"/>
      <c r="P41" s="173"/>
      <c r="Q41" s="173"/>
      <c r="R41" s="173"/>
    </row>
    <row r="42" spans="1:18" ht="19" x14ac:dyDescent="0.55000000000000004">
      <c r="L42" s="176"/>
      <c r="M42" s="203" t="s">
        <v>22</v>
      </c>
      <c r="N42" s="203"/>
      <c r="O42" s="173"/>
      <c r="P42" s="173"/>
      <c r="Q42" s="173"/>
      <c r="R42" s="173"/>
    </row>
    <row r="43" spans="1:18" ht="19" x14ac:dyDescent="0.55000000000000004">
      <c r="L43" s="176"/>
      <c r="M43" s="203" t="s">
        <v>23</v>
      </c>
      <c r="N43" s="203"/>
      <c r="O43" s="173"/>
      <c r="P43" s="173"/>
      <c r="Q43" s="173"/>
      <c r="R43" s="173"/>
    </row>
    <row r="44" spans="1:18" ht="19" x14ac:dyDescent="0.55000000000000004">
      <c r="L44" s="176"/>
      <c r="M44" s="203" t="s">
        <v>25</v>
      </c>
      <c r="N44" s="203"/>
      <c r="O44" s="173"/>
      <c r="P44" s="173"/>
      <c r="Q44" s="173"/>
      <c r="R44" s="173"/>
    </row>
    <row r="45" spans="1:18" ht="19" x14ac:dyDescent="0.55000000000000004">
      <c r="L45" s="176"/>
      <c r="M45" s="203" t="s">
        <v>76</v>
      </c>
      <c r="N45" s="203"/>
      <c r="O45" s="173"/>
      <c r="P45" s="173"/>
      <c r="Q45" s="173"/>
      <c r="R45" s="173"/>
    </row>
    <row r="46" spans="1:18" ht="19" x14ac:dyDescent="0.55000000000000004">
      <c r="L46" s="176"/>
      <c r="M46" s="203"/>
      <c r="N46" s="203"/>
      <c r="O46" s="173"/>
      <c r="P46" s="173"/>
      <c r="Q46" s="173"/>
      <c r="R46" s="173"/>
    </row>
    <row r="47" spans="1:18" ht="19" x14ac:dyDescent="0.55000000000000004">
      <c r="L47" s="176"/>
      <c r="M47" s="203"/>
      <c r="N47" s="203"/>
      <c r="O47" s="173"/>
      <c r="P47" s="173"/>
      <c r="Q47" s="173"/>
      <c r="R47" s="173"/>
    </row>
    <row r="48" spans="1:18" ht="19" x14ac:dyDescent="0.55000000000000004">
      <c r="L48" s="173"/>
      <c r="M48" s="177"/>
      <c r="N48" s="177"/>
      <c r="O48" s="173"/>
      <c r="P48" s="173"/>
      <c r="Q48" s="173"/>
      <c r="R48" s="173"/>
    </row>
    <row r="49" spans="12:18" ht="19" x14ac:dyDescent="0.55000000000000004">
      <c r="L49" s="173"/>
      <c r="M49" s="177"/>
      <c r="N49" s="177"/>
      <c r="O49" s="173"/>
      <c r="P49" s="173"/>
      <c r="Q49" s="173"/>
      <c r="R49" s="173"/>
    </row>
    <row r="50" spans="12:18" ht="19" x14ac:dyDescent="0.55000000000000004">
      <c r="L50" s="173"/>
      <c r="M50" s="177"/>
      <c r="N50" s="177"/>
      <c r="O50" s="173"/>
      <c r="P50" s="173"/>
      <c r="Q50" s="173"/>
      <c r="R50" s="173"/>
    </row>
    <row r="51" spans="12:18" ht="19" x14ac:dyDescent="0.55000000000000004">
      <c r="N51" s="162"/>
    </row>
    <row r="52" spans="12:18" ht="19" x14ac:dyDescent="0.55000000000000004">
      <c r="M52" s="162"/>
      <c r="N52" s="162"/>
    </row>
    <row r="53" spans="12:18" ht="21" x14ac:dyDescent="0.55000000000000004">
      <c r="M53" s="163">
        <v>1</v>
      </c>
      <c r="N53" s="163"/>
    </row>
    <row r="54" spans="12:18" ht="21" x14ac:dyDescent="0.55000000000000004">
      <c r="M54" s="163">
        <v>2</v>
      </c>
      <c r="N54" s="163"/>
    </row>
    <row r="55" spans="12:18" ht="21" x14ac:dyDescent="0.55000000000000004">
      <c r="M55" s="163">
        <v>3</v>
      </c>
      <c r="N55" s="163"/>
    </row>
    <row r="56" spans="12:18" ht="21" x14ac:dyDescent="0.55000000000000004">
      <c r="M56" s="163">
        <v>4</v>
      </c>
      <c r="N56" s="163"/>
    </row>
    <row r="57" spans="12:18" ht="21" x14ac:dyDescent="0.55000000000000004">
      <c r="M57" s="163">
        <v>5</v>
      </c>
      <c r="N57" s="163"/>
    </row>
    <row r="58" spans="12:18" ht="21" x14ac:dyDescent="0.55000000000000004">
      <c r="M58" s="163">
        <v>6</v>
      </c>
      <c r="N58" s="163"/>
    </row>
    <row r="59" spans="12:18" ht="21" x14ac:dyDescent="0.55000000000000004">
      <c r="M59" s="163">
        <v>7</v>
      </c>
      <c r="N59" s="163"/>
    </row>
    <row r="60" spans="12:18" ht="21" x14ac:dyDescent="0.55000000000000004">
      <c r="M60" s="163">
        <v>8</v>
      </c>
      <c r="N60" s="163"/>
    </row>
    <row r="61" spans="12:18" ht="21" x14ac:dyDescent="0.55000000000000004">
      <c r="M61" s="163">
        <v>9</v>
      </c>
      <c r="N61" s="163"/>
    </row>
    <row r="62" spans="12:18" ht="21" x14ac:dyDescent="0.55000000000000004">
      <c r="M62" s="163">
        <v>10</v>
      </c>
      <c r="N62" s="163"/>
    </row>
    <row r="63" spans="12:18" ht="21" x14ac:dyDescent="0.55000000000000004">
      <c r="M63" s="163">
        <v>11</v>
      </c>
      <c r="N63" s="163"/>
    </row>
    <row r="64" spans="12:18" ht="21" x14ac:dyDescent="0.55000000000000004">
      <c r="M64" s="163">
        <v>12</v>
      </c>
      <c r="N64" s="163"/>
    </row>
    <row r="65" spans="13:14" ht="21" x14ac:dyDescent="0.55000000000000004">
      <c r="M65" s="163">
        <v>13</v>
      </c>
      <c r="N65" s="163"/>
    </row>
    <row r="66" spans="13:14" ht="21" x14ac:dyDescent="0.55000000000000004">
      <c r="M66" s="163"/>
      <c r="N66" s="163"/>
    </row>
    <row r="67" spans="13:14" x14ac:dyDescent="0.55000000000000004">
      <c r="M67" s="160"/>
      <c r="N67" s="160"/>
    </row>
  </sheetData>
  <sheetProtection sheet="1" formatCells="0" insertColumns="0" insertRows="0" insertHyperlinks="0" deleteColumns="0" deleteRows="0" sort="0" autoFilter="0" pivotTables="0"/>
  <mergeCells count="24">
    <mergeCell ref="A25:K25"/>
    <mergeCell ref="A1:C1"/>
    <mergeCell ref="A2:C2"/>
    <mergeCell ref="A3:K3"/>
    <mergeCell ref="A5:A6"/>
    <mergeCell ref="B5:B6"/>
    <mergeCell ref="C5:C6"/>
    <mergeCell ref="D5:D6"/>
    <mergeCell ref="E5:E6"/>
    <mergeCell ref="F5:F6"/>
    <mergeCell ref="G5:G6"/>
    <mergeCell ref="H5:H6"/>
    <mergeCell ref="I5:I6"/>
    <mergeCell ref="J5:J6"/>
    <mergeCell ref="K5:K6"/>
    <mergeCell ref="A22:F22"/>
    <mergeCell ref="A33:K33"/>
    <mergeCell ref="A34:K34"/>
    <mergeCell ref="A26:K26"/>
    <mergeCell ref="A27:K27"/>
    <mergeCell ref="A28:J28"/>
    <mergeCell ref="A29:J29"/>
    <mergeCell ref="A30:J30"/>
    <mergeCell ref="A31:K31"/>
  </mergeCells>
  <phoneticPr fontId="2"/>
  <dataValidations count="2">
    <dataValidation type="list" allowBlank="1" showInputMessage="1" showErrorMessage="1" sqref="E7:E21" xr:uid="{00000000-0002-0000-0100-000000000000}">
      <formula1>$M$53:$M$65</formula1>
    </dataValidation>
    <dataValidation type="list" allowBlank="1" showInputMessage="1" showErrorMessage="1" sqref="A7:A21" xr:uid="{00000000-0002-0000-0100-000001000000}">
      <formula1>$M$41:$M$50</formula1>
    </dataValidation>
  </dataValidations>
  <pageMargins left="0.70866141732283472" right="0.70866141732283472" top="0.74803149606299213" bottom="0.74803149606299213" header="0.31496062992125984" footer="0.31496062992125984"/>
  <pageSetup paperSize="9"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Y69"/>
  <sheetViews>
    <sheetView showGridLines="0" view="pageBreakPreview" topLeftCell="B23" zoomScale="175" zoomScaleNormal="100" zoomScaleSheetLayoutView="175" workbookViewId="0">
      <selection activeCell="I34" sqref="I34"/>
    </sheetView>
  </sheetViews>
  <sheetFormatPr defaultColWidth="9" defaultRowHeight="12" x14ac:dyDescent="0.55000000000000004"/>
  <cols>
    <col min="1" max="1" width="4" style="6" customWidth="1"/>
    <col min="2" max="2" width="4" style="7" customWidth="1"/>
    <col min="3" max="3" width="4" style="6" customWidth="1"/>
    <col min="4" max="4" width="4" style="8" customWidth="1"/>
    <col min="5" max="22" width="4" style="6" customWidth="1"/>
    <col min="23" max="23" width="1" style="6" customWidth="1"/>
    <col min="24" max="45" width="4" style="6" customWidth="1"/>
    <col min="46" max="16384" width="9" style="6"/>
  </cols>
  <sheetData>
    <row r="1" spans="1:51" ht="24" customHeight="1" x14ac:dyDescent="0.55000000000000004">
      <c r="A1" s="413" t="s">
        <v>45</v>
      </c>
      <c r="B1" s="413"/>
      <c r="C1" s="413"/>
      <c r="D1" s="413"/>
      <c r="E1" s="413"/>
      <c r="F1" s="413"/>
      <c r="G1" s="413"/>
      <c r="H1" s="413"/>
      <c r="I1" s="413"/>
      <c r="J1" s="413"/>
      <c r="K1" s="413"/>
      <c r="L1" s="413"/>
      <c r="M1" s="413"/>
      <c r="N1" s="413"/>
      <c r="O1" s="413"/>
      <c r="P1" s="413"/>
      <c r="Q1" s="413"/>
      <c r="R1" s="413"/>
      <c r="S1" s="413"/>
      <c r="T1" s="413"/>
      <c r="U1" s="413"/>
      <c r="V1" s="413"/>
    </row>
    <row r="2" spans="1:51" ht="33.75" customHeight="1" x14ac:dyDescent="0.55000000000000004">
      <c r="A2" s="414" t="s">
        <v>46</v>
      </c>
      <c r="B2" s="414"/>
      <c r="C2" s="414"/>
      <c r="D2" s="414"/>
      <c r="E2" s="414"/>
      <c r="F2" s="414"/>
      <c r="G2" s="414"/>
      <c r="H2" s="414"/>
      <c r="I2" s="414"/>
      <c r="J2" s="414"/>
      <c r="K2" s="414"/>
      <c r="L2" s="414"/>
      <c r="M2" s="414"/>
      <c r="N2" s="414"/>
      <c r="O2" s="414"/>
      <c r="P2" s="414"/>
      <c r="Q2" s="414"/>
      <c r="R2" s="414"/>
      <c r="S2" s="414"/>
      <c r="T2" s="414"/>
      <c r="U2" s="414"/>
      <c r="V2" s="414"/>
      <c r="W2" s="9"/>
      <c r="X2" s="414"/>
      <c r="Y2" s="414"/>
      <c r="Z2" s="414"/>
      <c r="AA2" s="414"/>
      <c r="AB2" s="414"/>
      <c r="AC2" s="414"/>
      <c r="AD2" s="414"/>
      <c r="AE2" s="414"/>
      <c r="AF2" s="414"/>
      <c r="AG2" s="414"/>
      <c r="AH2" s="414"/>
      <c r="AI2" s="414"/>
      <c r="AJ2" s="414"/>
      <c r="AK2" s="414"/>
      <c r="AL2" s="414"/>
      <c r="AM2" s="414"/>
      <c r="AN2" s="414"/>
      <c r="AO2" s="414"/>
      <c r="AP2" s="414"/>
      <c r="AQ2" s="414"/>
      <c r="AR2" s="414"/>
      <c r="AS2" s="414"/>
    </row>
    <row r="3" spans="1:51" ht="15" customHeight="1" thickBot="1" x14ac:dyDescent="0.6">
      <c r="A3" s="10"/>
    </row>
    <row r="4" spans="1:51" s="11" customFormat="1" ht="21" customHeight="1" thickBot="1" x14ac:dyDescent="0.6">
      <c r="A4" s="415" t="s">
        <v>47</v>
      </c>
      <c r="B4" s="416"/>
      <c r="C4" s="416"/>
      <c r="D4" s="417">
        <f>'交付申請書及び誓約書（様式第１号）'!X9</f>
        <v>0</v>
      </c>
      <c r="E4" s="417"/>
      <c r="F4" s="417"/>
      <c r="G4" s="417"/>
      <c r="H4" s="417"/>
      <c r="I4" s="417"/>
      <c r="J4" s="417"/>
      <c r="K4" s="418"/>
      <c r="L4" s="197" t="s">
        <v>236</v>
      </c>
      <c r="M4" s="198"/>
      <c r="N4" s="199"/>
      <c r="O4" s="200">
        <f>'事業計画書（様式第１号別紙１-2）'!V154</f>
        <v>0</v>
      </c>
      <c r="P4" s="199" t="s">
        <v>238</v>
      </c>
      <c r="R4" s="12"/>
    </row>
    <row r="5" spans="1:51" s="11" customFormat="1" ht="20.25" customHeight="1" x14ac:dyDescent="0.55000000000000004">
      <c r="A5" s="419"/>
      <c r="B5" s="419"/>
      <c r="C5" s="419"/>
      <c r="D5" s="420"/>
      <c r="E5" s="420"/>
      <c r="F5" s="420"/>
      <c r="G5" s="420"/>
      <c r="H5" s="420"/>
      <c r="I5" s="420"/>
      <c r="J5" s="420"/>
      <c r="K5" s="420"/>
      <c r="L5" s="37" t="s">
        <v>60</v>
      </c>
    </row>
    <row r="6" spans="1:51" s="11" customFormat="1" ht="15" customHeight="1" x14ac:dyDescent="0.55000000000000004">
      <c r="A6" s="13"/>
      <c r="B6" s="403" t="s">
        <v>48</v>
      </c>
      <c r="C6" s="404"/>
      <c r="D6" s="404"/>
      <c r="E6" s="404"/>
      <c r="F6" s="405"/>
      <c r="G6" s="403" t="s">
        <v>49</v>
      </c>
      <c r="H6" s="404"/>
      <c r="I6" s="404"/>
      <c r="J6" s="405"/>
      <c r="K6" s="403" t="s">
        <v>50</v>
      </c>
      <c r="L6" s="404"/>
      <c r="M6" s="405"/>
      <c r="N6" s="403" t="s">
        <v>51</v>
      </c>
      <c r="O6" s="404"/>
      <c r="P6" s="405"/>
      <c r="Q6" s="403" t="s">
        <v>52</v>
      </c>
      <c r="R6" s="404"/>
      <c r="S6" s="405"/>
      <c r="T6" s="403" t="s">
        <v>53</v>
      </c>
      <c r="U6" s="404"/>
      <c r="V6" s="405"/>
    </row>
    <row r="7" spans="1:51" s="11" customFormat="1" ht="21" customHeight="1" x14ac:dyDescent="0.55000000000000004">
      <c r="A7" s="14">
        <v>1</v>
      </c>
      <c r="B7" s="403"/>
      <c r="C7" s="404"/>
      <c r="D7" s="404"/>
      <c r="E7" s="404"/>
      <c r="F7" s="405"/>
      <c r="G7" s="406"/>
      <c r="H7" s="407"/>
      <c r="I7" s="407"/>
      <c r="J7" s="408"/>
      <c r="K7" s="410"/>
      <c r="L7" s="411"/>
      <c r="M7" s="412"/>
      <c r="N7" s="410"/>
      <c r="O7" s="411"/>
      <c r="P7" s="412"/>
      <c r="Q7" s="410"/>
      <c r="R7" s="411"/>
      <c r="S7" s="412"/>
      <c r="T7" s="410"/>
      <c r="U7" s="411"/>
      <c r="V7" s="412"/>
    </row>
    <row r="8" spans="1:51" s="11" customFormat="1" ht="21" customHeight="1" x14ac:dyDescent="0.55000000000000004">
      <c r="A8" s="14">
        <v>2</v>
      </c>
      <c r="B8" s="403"/>
      <c r="C8" s="404"/>
      <c r="D8" s="404"/>
      <c r="E8" s="404"/>
      <c r="F8" s="405"/>
      <c r="G8" s="406"/>
      <c r="H8" s="407"/>
      <c r="I8" s="407"/>
      <c r="J8" s="408"/>
      <c r="K8" s="410"/>
      <c r="L8" s="411"/>
      <c r="M8" s="412"/>
      <c r="N8" s="410"/>
      <c r="O8" s="411"/>
      <c r="P8" s="412"/>
      <c r="Q8" s="410"/>
      <c r="R8" s="411"/>
      <c r="S8" s="412"/>
      <c r="T8" s="410"/>
      <c r="U8" s="411"/>
      <c r="V8" s="412"/>
      <c r="X8" s="400"/>
      <c r="Y8" s="400"/>
      <c r="Z8" s="400"/>
      <c r="AA8" s="400"/>
      <c r="AB8" s="400"/>
      <c r="AC8" s="400"/>
      <c r="AD8" s="400"/>
      <c r="AE8" s="400"/>
      <c r="AF8" s="400"/>
      <c r="AG8" s="400"/>
      <c r="AH8" s="400"/>
      <c r="AI8" s="400"/>
      <c r="AJ8" s="400"/>
      <c r="AK8" s="400"/>
      <c r="AL8" s="400"/>
      <c r="AM8" s="400"/>
      <c r="AN8" s="400"/>
      <c r="AO8" s="400"/>
      <c r="AP8" s="400"/>
      <c r="AQ8" s="400"/>
      <c r="AR8" s="400"/>
      <c r="AS8" s="400"/>
    </row>
    <row r="9" spans="1:51" s="11" customFormat="1" ht="21" customHeight="1" x14ac:dyDescent="0.55000000000000004">
      <c r="A9" s="14">
        <v>3</v>
      </c>
      <c r="B9" s="403"/>
      <c r="C9" s="404"/>
      <c r="D9" s="404"/>
      <c r="E9" s="404"/>
      <c r="F9" s="405"/>
      <c r="G9" s="406"/>
      <c r="H9" s="407"/>
      <c r="I9" s="407"/>
      <c r="J9" s="408"/>
      <c r="K9" s="410"/>
      <c r="L9" s="411"/>
      <c r="M9" s="412"/>
      <c r="N9" s="410"/>
      <c r="O9" s="411"/>
      <c r="P9" s="412"/>
      <c r="Q9" s="410"/>
      <c r="R9" s="411"/>
      <c r="S9" s="412"/>
      <c r="T9" s="410"/>
      <c r="U9" s="411"/>
      <c r="V9" s="412"/>
      <c r="X9" s="400"/>
      <c r="Y9" s="400"/>
      <c r="Z9" s="400"/>
      <c r="AA9" s="400"/>
      <c r="AB9" s="400"/>
      <c r="AC9" s="400"/>
      <c r="AD9" s="400"/>
      <c r="AE9" s="400"/>
      <c r="AF9" s="400"/>
      <c r="AG9" s="400"/>
      <c r="AH9" s="400"/>
      <c r="AI9" s="400"/>
      <c r="AJ9" s="400"/>
      <c r="AK9" s="400"/>
      <c r="AL9" s="400"/>
      <c r="AM9" s="400"/>
      <c r="AN9" s="400"/>
      <c r="AO9" s="400"/>
      <c r="AP9" s="400"/>
      <c r="AQ9" s="400"/>
      <c r="AR9" s="400"/>
      <c r="AS9" s="400"/>
    </row>
    <row r="10" spans="1:51" ht="21" customHeight="1" x14ac:dyDescent="0.55000000000000004">
      <c r="A10" s="14">
        <v>4</v>
      </c>
      <c r="B10" s="403"/>
      <c r="C10" s="404"/>
      <c r="D10" s="404"/>
      <c r="E10" s="404"/>
      <c r="F10" s="405"/>
      <c r="G10" s="406"/>
      <c r="H10" s="407"/>
      <c r="I10" s="407"/>
      <c r="J10" s="408"/>
      <c r="K10" s="409"/>
      <c r="L10" s="409"/>
      <c r="M10" s="409"/>
      <c r="N10" s="409"/>
      <c r="O10" s="409"/>
      <c r="P10" s="409"/>
      <c r="Q10" s="409"/>
      <c r="R10" s="409"/>
      <c r="S10" s="409"/>
      <c r="T10" s="409"/>
      <c r="U10" s="409"/>
      <c r="V10" s="409"/>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row>
    <row r="11" spans="1:51" ht="21" customHeight="1" x14ac:dyDescent="0.55000000000000004">
      <c r="A11" s="14">
        <v>5</v>
      </c>
      <c r="B11" s="403"/>
      <c r="C11" s="404"/>
      <c r="D11" s="404"/>
      <c r="E11" s="404"/>
      <c r="F11" s="405"/>
      <c r="G11" s="406"/>
      <c r="H11" s="407"/>
      <c r="I11" s="407"/>
      <c r="J11" s="408"/>
      <c r="K11" s="409"/>
      <c r="L11" s="409"/>
      <c r="M11" s="409"/>
      <c r="N11" s="409"/>
      <c r="O11" s="409"/>
      <c r="P11" s="409"/>
      <c r="Q11" s="409"/>
      <c r="R11" s="409"/>
      <c r="S11" s="409"/>
      <c r="T11" s="409"/>
      <c r="U11" s="409"/>
      <c r="V11" s="409"/>
      <c r="W11" s="15"/>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row>
    <row r="12" spans="1:51" ht="21" customHeight="1" x14ac:dyDescent="0.55000000000000004">
      <c r="A12" s="14">
        <v>6</v>
      </c>
      <c r="B12" s="403"/>
      <c r="C12" s="404"/>
      <c r="D12" s="404"/>
      <c r="E12" s="404"/>
      <c r="F12" s="405"/>
      <c r="G12" s="406"/>
      <c r="H12" s="407"/>
      <c r="I12" s="407"/>
      <c r="J12" s="408"/>
      <c r="K12" s="409"/>
      <c r="L12" s="409"/>
      <c r="M12" s="409"/>
      <c r="N12" s="409"/>
      <c r="O12" s="409"/>
      <c r="P12" s="409"/>
      <c r="Q12" s="409"/>
      <c r="R12" s="409"/>
      <c r="S12" s="409"/>
      <c r="T12" s="409"/>
      <c r="U12" s="409"/>
      <c r="V12" s="409"/>
      <c r="W12" s="15"/>
      <c r="X12" s="399"/>
      <c r="Y12" s="399"/>
      <c r="Z12" s="399"/>
      <c r="AA12" s="399"/>
      <c r="AB12" s="399"/>
      <c r="AC12" s="399"/>
      <c r="AD12" s="399"/>
      <c r="AE12" s="399"/>
      <c r="AF12" s="399"/>
      <c r="AG12" s="399"/>
      <c r="AH12" s="399"/>
      <c r="AI12" s="399"/>
      <c r="AJ12" s="399"/>
      <c r="AK12" s="399"/>
      <c r="AL12" s="399"/>
      <c r="AM12" s="399"/>
      <c r="AN12" s="399"/>
      <c r="AO12" s="399"/>
      <c r="AP12" s="399"/>
      <c r="AQ12" s="399"/>
      <c r="AR12" s="399"/>
      <c r="AS12" s="399"/>
    </row>
    <row r="13" spans="1:51" ht="21" customHeight="1" x14ac:dyDescent="0.55000000000000004">
      <c r="A13" s="14">
        <v>7</v>
      </c>
      <c r="B13" s="403"/>
      <c r="C13" s="404"/>
      <c r="D13" s="404"/>
      <c r="E13" s="404"/>
      <c r="F13" s="405"/>
      <c r="G13" s="406"/>
      <c r="H13" s="407"/>
      <c r="I13" s="407"/>
      <c r="J13" s="408"/>
      <c r="K13" s="409"/>
      <c r="L13" s="409"/>
      <c r="M13" s="409"/>
      <c r="N13" s="409"/>
      <c r="O13" s="409"/>
      <c r="P13" s="409"/>
      <c r="Q13" s="409"/>
      <c r="R13" s="409"/>
      <c r="S13" s="409"/>
      <c r="T13" s="409"/>
      <c r="U13" s="409"/>
      <c r="V13" s="409"/>
      <c r="W13" s="16"/>
      <c r="X13" s="399"/>
      <c r="Y13" s="399"/>
      <c r="Z13" s="399"/>
      <c r="AA13" s="399"/>
      <c r="AB13" s="399"/>
      <c r="AC13" s="399"/>
      <c r="AD13" s="399"/>
      <c r="AE13" s="399"/>
      <c r="AF13" s="399"/>
      <c r="AG13" s="399"/>
      <c r="AH13" s="399"/>
      <c r="AI13" s="399"/>
      <c r="AJ13" s="399"/>
      <c r="AK13" s="399"/>
      <c r="AL13" s="399"/>
      <c r="AM13" s="399"/>
      <c r="AN13" s="399"/>
      <c r="AO13" s="399"/>
      <c r="AP13" s="399"/>
      <c r="AQ13" s="399"/>
      <c r="AR13" s="399"/>
      <c r="AS13" s="399"/>
    </row>
    <row r="14" spans="1:51" ht="21" customHeight="1" x14ac:dyDescent="0.55000000000000004">
      <c r="A14" s="14">
        <v>8</v>
      </c>
      <c r="B14" s="403"/>
      <c r="C14" s="404"/>
      <c r="D14" s="404"/>
      <c r="E14" s="404"/>
      <c r="F14" s="405"/>
      <c r="G14" s="406"/>
      <c r="H14" s="407"/>
      <c r="I14" s="407"/>
      <c r="J14" s="408"/>
      <c r="K14" s="409"/>
      <c r="L14" s="409"/>
      <c r="M14" s="409"/>
      <c r="N14" s="409"/>
      <c r="O14" s="409"/>
      <c r="P14" s="409"/>
      <c r="Q14" s="409"/>
      <c r="R14" s="409"/>
      <c r="S14" s="409"/>
      <c r="T14" s="409"/>
      <c r="U14" s="409"/>
      <c r="V14" s="409"/>
      <c r="X14" s="11"/>
    </row>
    <row r="15" spans="1:51" ht="21" customHeight="1" x14ac:dyDescent="0.55000000000000004">
      <c r="A15" s="14">
        <v>9</v>
      </c>
      <c r="B15" s="403"/>
      <c r="C15" s="404"/>
      <c r="D15" s="404"/>
      <c r="E15" s="404"/>
      <c r="F15" s="405"/>
      <c r="G15" s="406"/>
      <c r="H15" s="407"/>
      <c r="I15" s="407"/>
      <c r="J15" s="408"/>
      <c r="K15" s="409"/>
      <c r="L15" s="409"/>
      <c r="M15" s="409"/>
      <c r="N15" s="409"/>
      <c r="O15" s="409"/>
      <c r="P15" s="409"/>
      <c r="Q15" s="409"/>
      <c r="R15" s="409"/>
      <c r="S15" s="409"/>
      <c r="T15" s="409"/>
      <c r="U15" s="409"/>
      <c r="V15" s="409"/>
      <c r="X15" s="401"/>
      <c r="Y15" s="401"/>
      <c r="Z15" s="401"/>
      <c r="AA15" s="401"/>
      <c r="AB15" s="401"/>
      <c r="AC15" s="401"/>
      <c r="AD15" s="401"/>
      <c r="AE15" s="401"/>
      <c r="AF15" s="401"/>
      <c r="AG15" s="401"/>
      <c r="AH15" s="401"/>
      <c r="AI15" s="401"/>
      <c r="AJ15" s="401"/>
      <c r="AK15" s="401"/>
      <c r="AL15" s="401"/>
      <c r="AM15" s="401"/>
      <c r="AN15" s="401"/>
      <c r="AO15" s="401"/>
      <c r="AP15" s="401"/>
      <c r="AQ15" s="401"/>
      <c r="AR15" s="401"/>
      <c r="AS15" s="401"/>
    </row>
    <row r="16" spans="1:51" ht="21" customHeight="1" x14ac:dyDescent="0.55000000000000004">
      <c r="A16" s="14">
        <v>10</v>
      </c>
      <c r="B16" s="403"/>
      <c r="C16" s="404"/>
      <c r="D16" s="404"/>
      <c r="E16" s="404"/>
      <c r="F16" s="405"/>
      <c r="G16" s="406"/>
      <c r="H16" s="407"/>
      <c r="I16" s="407"/>
      <c r="J16" s="408"/>
      <c r="K16" s="409"/>
      <c r="L16" s="409"/>
      <c r="M16" s="409"/>
      <c r="N16" s="409"/>
      <c r="O16" s="409"/>
      <c r="P16" s="409"/>
      <c r="Q16" s="409"/>
      <c r="R16" s="409"/>
      <c r="S16" s="409"/>
      <c r="T16" s="409"/>
      <c r="U16" s="409"/>
      <c r="V16" s="409"/>
      <c r="W16" s="17"/>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Y16" s="7"/>
    </row>
    <row r="17" spans="1:51" ht="21" customHeight="1" x14ac:dyDescent="0.55000000000000004">
      <c r="A17" s="14">
        <v>11</v>
      </c>
      <c r="B17" s="403"/>
      <c r="C17" s="404"/>
      <c r="D17" s="404"/>
      <c r="E17" s="404"/>
      <c r="F17" s="405"/>
      <c r="G17" s="406"/>
      <c r="H17" s="407"/>
      <c r="I17" s="407"/>
      <c r="J17" s="408"/>
      <c r="K17" s="409"/>
      <c r="L17" s="409"/>
      <c r="M17" s="409"/>
      <c r="N17" s="409"/>
      <c r="O17" s="409"/>
      <c r="P17" s="409"/>
      <c r="Q17" s="409"/>
      <c r="R17" s="409"/>
      <c r="S17" s="409"/>
      <c r="T17" s="409"/>
      <c r="U17" s="409"/>
      <c r="V17" s="409"/>
      <c r="W17" s="17"/>
      <c r="X17" s="399"/>
      <c r="Y17" s="399"/>
      <c r="Z17" s="399"/>
      <c r="AA17" s="399"/>
      <c r="AB17" s="399"/>
      <c r="AC17" s="399"/>
      <c r="AD17" s="399"/>
      <c r="AE17" s="399"/>
      <c r="AF17" s="399"/>
      <c r="AG17" s="399"/>
      <c r="AH17" s="399"/>
      <c r="AI17" s="399"/>
      <c r="AJ17" s="399"/>
      <c r="AK17" s="399"/>
      <c r="AL17" s="399"/>
      <c r="AM17" s="399"/>
      <c r="AN17" s="399"/>
      <c r="AO17" s="399"/>
      <c r="AP17" s="399"/>
      <c r="AQ17" s="399"/>
      <c r="AR17" s="399"/>
      <c r="AS17" s="399"/>
      <c r="AY17" s="7"/>
    </row>
    <row r="18" spans="1:51" ht="21" customHeight="1" x14ac:dyDescent="0.55000000000000004">
      <c r="A18" s="14">
        <v>12</v>
      </c>
      <c r="B18" s="403"/>
      <c r="C18" s="404"/>
      <c r="D18" s="404"/>
      <c r="E18" s="404"/>
      <c r="F18" s="405"/>
      <c r="G18" s="406"/>
      <c r="H18" s="407"/>
      <c r="I18" s="407"/>
      <c r="J18" s="408"/>
      <c r="K18" s="409"/>
      <c r="L18" s="409"/>
      <c r="M18" s="409"/>
      <c r="N18" s="409"/>
      <c r="O18" s="409"/>
      <c r="P18" s="409"/>
      <c r="Q18" s="409"/>
      <c r="R18" s="409"/>
      <c r="S18" s="409"/>
      <c r="T18" s="409"/>
      <c r="U18" s="409"/>
      <c r="V18" s="409"/>
      <c r="W18" s="16"/>
      <c r="X18" s="399"/>
      <c r="Y18" s="399"/>
      <c r="Z18" s="399"/>
      <c r="AA18" s="399"/>
      <c r="AB18" s="399"/>
      <c r="AC18" s="399"/>
      <c r="AD18" s="399"/>
      <c r="AE18" s="399"/>
      <c r="AF18" s="399"/>
      <c r="AG18" s="399"/>
      <c r="AH18" s="399"/>
      <c r="AI18" s="399"/>
      <c r="AJ18" s="399"/>
      <c r="AK18" s="399"/>
      <c r="AL18" s="399"/>
      <c r="AM18" s="399"/>
      <c r="AN18" s="399"/>
      <c r="AO18" s="399"/>
      <c r="AP18" s="399"/>
      <c r="AQ18" s="399"/>
      <c r="AR18" s="399"/>
      <c r="AS18" s="399"/>
      <c r="AY18" s="8"/>
    </row>
    <row r="19" spans="1:51" ht="21" customHeight="1" x14ac:dyDescent="0.55000000000000004">
      <c r="A19" s="14">
        <v>13</v>
      </c>
      <c r="B19" s="403"/>
      <c r="C19" s="404"/>
      <c r="D19" s="404"/>
      <c r="E19" s="404"/>
      <c r="F19" s="405"/>
      <c r="G19" s="406"/>
      <c r="H19" s="407"/>
      <c r="I19" s="407"/>
      <c r="J19" s="408"/>
      <c r="K19" s="409"/>
      <c r="L19" s="409"/>
      <c r="M19" s="409"/>
      <c r="N19" s="409"/>
      <c r="O19" s="409"/>
      <c r="P19" s="409"/>
      <c r="Q19" s="409"/>
      <c r="R19" s="409"/>
      <c r="S19" s="409"/>
      <c r="T19" s="409"/>
      <c r="U19" s="409"/>
      <c r="V19" s="409"/>
      <c r="X19" s="399"/>
      <c r="Y19" s="399"/>
      <c r="Z19" s="399"/>
      <c r="AA19" s="399"/>
      <c r="AB19" s="399"/>
      <c r="AC19" s="399"/>
      <c r="AD19" s="399"/>
      <c r="AE19" s="399"/>
      <c r="AF19" s="399"/>
      <c r="AG19" s="399"/>
      <c r="AH19" s="399"/>
      <c r="AI19" s="399"/>
      <c r="AJ19" s="399"/>
      <c r="AK19" s="399"/>
      <c r="AL19" s="399"/>
      <c r="AM19" s="399"/>
      <c r="AN19" s="399"/>
      <c r="AO19" s="399"/>
      <c r="AP19" s="399"/>
      <c r="AQ19" s="399"/>
      <c r="AR19" s="399"/>
      <c r="AS19" s="399"/>
    </row>
    <row r="20" spans="1:51" ht="21" customHeight="1" x14ac:dyDescent="0.55000000000000004">
      <c r="A20" s="14">
        <v>14</v>
      </c>
      <c r="B20" s="403"/>
      <c r="C20" s="404"/>
      <c r="D20" s="404"/>
      <c r="E20" s="404"/>
      <c r="F20" s="405"/>
      <c r="G20" s="406"/>
      <c r="H20" s="407"/>
      <c r="I20" s="407"/>
      <c r="J20" s="408"/>
      <c r="K20" s="409"/>
      <c r="L20" s="409"/>
      <c r="M20" s="409"/>
      <c r="N20" s="409"/>
      <c r="O20" s="409"/>
      <c r="P20" s="409"/>
      <c r="Q20" s="409"/>
      <c r="R20" s="409"/>
      <c r="S20" s="409"/>
      <c r="T20" s="409"/>
      <c r="U20" s="409"/>
      <c r="V20" s="409"/>
      <c r="X20" s="399"/>
      <c r="Y20" s="399"/>
      <c r="Z20" s="399"/>
      <c r="AA20" s="399"/>
      <c r="AB20" s="399"/>
      <c r="AC20" s="399"/>
      <c r="AD20" s="399"/>
      <c r="AE20" s="399"/>
      <c r="AF20" s="399"/>
      <c r="AG20" s="399"/>
      <c r="AH20" s="399"/>
      <c r="AI20" s="399"/>
      <c r="AJ20" s="399"/>
      <c r="AK20" s="399"/>
      <c r="AL20" s="399"/>
      <c r="AM20" s="399"/>
      <c r="AN20" s="399"/>
      <c r="AO20" s="399"/>
      <c r="AP20" s="399"/>
      <c r="AQ20" s="399"/>
      <c r="AR20" s="399"/>
      <c r="AS20" s="399"/>
    </row>
    <row r="21" spans="1:51" ht="21" customHeight="1" x14ac:dyDescent="0.55000000000000004">
      <c r="A21" s="14">
        <v>15</v>
      </c>
      <c r="B21" s="403"/>
      <c r="C21" s="404"/>
      <c r="D21" s="404"/>
      <c r="E21" s="404"/>
      <c r="F21" s="405"/>
      <c r="G21" s="406"/>
      <c r="H21" s="407"/>
      <c r="I21" s="407"/>
      <c r="J21" s="408"/>
      <c r="K21" s="409"/>
      <c r="L21" s="409"/>
      <c r="M21" s="409"/>
      <c r="N21" s="409"/>
      <c r="O21" s="409"/>
      <c r="P21" s="409"/>
      <c r="Q21" s="409"/>
      <c r="R21" s="409"/>
      <c r="S21" s="409"/>
      <c r="T21" s="409"/>
      <c r="U21" s="409"/>
      <c r="V21" s="409"/>
      <c r="X21" s="399"/>
      <c r="Y21" s="399"/>
      <c r="Z21" s="399"/>
      <c r="AA21" s="399"/>
      <c r="AB21" s="399"/>
      <c r="AC21" s="399"/>
      <c r="AD21" s="399"/>
      <c r="AE21" s="399"/>
      <c r="AF21" s="399"/>
      <c r="AG21" s="399"/>
      <c r="AH21" s="399"/>
      <c r="AI21" s="399"/>
      <c r="AJ21" s="399"/>
      <c r="AK21" s="399"/>
      <c r="AL21" s="399"/>
      <c r="AM21" s="399"/>
      <c r="AN21" s="399"/>
      <c r="AO21" s="399"/>
      <c r="AP21" s="399"/>
      <c r="AQ21" s="399"/>
      <c r="AR21" s="399"/>
      <c r="AS21" s="399"/>
    </row>
    <row r="22" spans="1:51" ht="21" customHeight="1" x14ac:dyDescent="0.55000000000000004">
      <c r="A22" s="14">
        <v>16</v>
      </c>
      <c r="B22" s="403"/>
      <c r="C22" s="404"/>
      <c r="D22" s="404"/>
      <c r="E22" s="404"/>
      <c r="F22" s="405"/>
      <c r="G22" s="406"/>
      <c r="H22" s="407"/>
      <c r="I22" s="407"/>
      <c r="J22" s="408"/>
      <c r="K22" s="409"/>
      <c r="L22" s="409"/>
      <c r="M22" s="409"/>
      <c r="N22" s="409"/>
      <c r="O22" s="409"/>
      <c r="P22" s="409"/>
      <c r="Q22" s="409"/>
      <c r="R22" s="409"/>
      <c r="S22" s="409"/>
      <c r="T22" s="409"/>
      <c r="U22" s="409"/>
      <c r="V22" s="409"/>
    </row>
    <row r="23" spans="1:51" ht="21" customHeight="1" x14ac:dyDescent="0.55000000000000004">
      <c r="A23" s="14">
        <v>17</v>
      </c>
      <c r="B23" s="403"/>
      <c r="C23" s="404"/>
      <c r="D23" s="404"/>
      <c r="E23" s="404"/>
      <c r="F23" s="405"/>
      <c r="G23" s="406"/>
      <c r="H23" s="407"/>
      <c r="I23" s="407"/>
      <c r="J23" s="408"/>
      <c r="K23" s="409"/>
      <c r="L23" s="409"/>
      <c r="M23" s="409"/>
      <c r="N23" s="409"/>
      <c r="O23" s="409"/>
      <c r="P23" s="409"/>
      <c r="Q23" s="409"/>
      <c r="R23" s="409"/>
      <c r="S23" s="409"/>
      <c r="T23" s="409"/>
      <c r="U23" s="409"/>
      <c r="V23" s="409"/>
      <c r="X23" s="401"/>
      <c r="Y23" s="401"/>
      <c r="Z23" s="401"/>
      <c r="AA23" s="401"/>
      <c r="AB23" s="401"/>
      <c r="AC23" s="401"/>
      <c r="AD23" s="401"/>
      <c r="AE23" s="401"/>
      <c r="AF23" s="401"/>
      <c r="AG23" s="401"/>
      <c r="AH23" s="401"/>
      <c r="AI23" s="401"/>
      <c r="AJ23" s="401"/>
      <c r="AK23" s="401"/>
      <c r="AL23" s="401"/>
      <c r="AM23" s="401"/>
      <c r="AN23" s="401"/>
      <c r="AO23" s="401"/>
      <c r="AP23" s="401"/>
      <c r="AQ23" s="401"/>
      <c r="AR23" s="401"/>
      <c r="AS23" s="401"/>
    </row>
    <row r="24" spans="1:51" ht="21" customHeight="1" x14ac:dyDescent="0.55000000000000004">
      <c r="A24" s="14">
        <v>18</v>
      </c>
      <c r="B24" s="403"/>
      <c r="C24" s="404"/>
      <c r="D24" s="404"/>
      <c r="E24" s="404"/>
      <c r="F24" s="405"/>
      <c r="G24" s="406"/>
      <c r="H24" s="407"/>
      <c r="I24" s="407"/>
      <c r="J24" s="408"/>
      <c r="K24" s="409"/>
      <c r="L24" s="409"/>
      <c r="M24" s="409"/>
      <c r="N24" s="409"/>
      <c r="O24" s="409"/>
      <c r="P24" s="409"/>
      <c r="Q24" s="409"/>
      <c r="R24" s="409"/>
      <c r="S24" s="409"/>
      <c r="T24" s="409"/>
      <c r="U24" s="409"/>
      <c r="V24" s="409"/>
      <c r="X24" s="399"/>
      <c r="Y24" s="399"/>
      <c r="Z24" s="399"/>
      <c r="AA24" s="399"/>
      <c r="AB24" s="399"/>
      <c r="AC24" s="399"/>
      <c r="AD24" s="399"/>
      <c r="AE24" s="399"/>
      <c r="AF24" s="399"/>
      <c r="AG24" s="399"/>
      <c r="AH24" s="399"/>
      <c r="AI24" s="399"/>
      <c r="AJ24" s="399"/>
      <c r="AK24" s="399"/>
      <c r="AL24" s="399"/>
      <c r="AM24" s="399"/>
      <c r="AN24" s="399"/>
      <c r="AO24" s="399"/>
      <c r="AP24" s="399"/>
      <c r="AQ24" s="399"/>
      <c r="AR24" s="399"/>
      <c r="AS24" s="399"/>
    </row>
    <row r="25" spans="1:51" ht="21" customHeight="1" x14ac:dyDescent="0.55000000000000004">
      <c r="A25" s="14">
        <v>19</v>
      </c>
      <c r="B25" s="403"/>
      <c r="C25" s="404"/>
      <c r="D25" s="404"/>
      <c r="E25" s="404"/>
      <c r="F25" s="405"/>
      <c r="G25" s="406"/>
      <c r="H25" s="407"/>
      <c r="I25" s="407"/>
      <c r="J25" s="408"/>
      <c r="K25" s="409"/>
      <c r="L25" s="409"/>
      <c r="M25" s="409"/>
      <c r="N25" s="409"/>
      <c r="O25" s="409"/>
      <c r="P25" s="409"/>
      <c r="Q25" s="409"/>
      <c r="R25" s="409"/>
      <c r="S25" s="409"/>
      <c r="T25" s="409"/>
      <c r="U25" s="409"/>
      <c r="V25" s="409"/>
      <c r="X25" s="399"/>
      <c r="Y25" s="399"/>
      <c r="Z25" s="399"/>
      <c r="AA25" s="399"/>
      <c r="AB25" s="399"/>
      <c r="AC25" s="399"/>
      <c r="AD25" s="399"/>
      <c r="AE25" s="399"/>
      <c r="AF25" s="399"/>
      <c r="AG25" s="399"/>
      <c r="AH25" s="399"/>
      <c r="AI25" s="399"/>
      <c r="AJ25" s="399"/>
      <c r="AK25" s="399"/>
      <c r="AL25" s="399"/>
      <c r="AM25" s="399"/>
      <c r="AN25" s="399"/>
      <c r="AO25" s="399"/>
      <c r="AP25" s="399"/>
      <c r="AQ25" s="399"/>
      <c r="AR25" s="399"/>
      <c r="AS25" s="399"/>
    </row>
    <row r="26" spans="1:51" ht="21" customHeight="1" x14ac:dyDescent="0.55000000000000004">
      <c r="A26" s="14">
        <v>20</v>
      </c>
      <c r="B26" s="403"/>
      <c r="C26" s="404"/>
      <c r="D26" s="404"/>
      <c r="E26" s="404"/>
      <c r="F26" s="405"/>
      <c r="G26" s="406"/>
      <c r="H26" s="407"/>
      <c r="I26" s="407"/>
      <c r="J26" s="408"/>
      <c r="K26" s="409"/>
      <c r="L26" s="409"/>
      <c r="M26" s="409"/>
      <c r="N26" s="409"/>
      <c r="O26" s="409"/>
      <c r="P26" s="409"/>
      <c r="Q26" s="409"/>
      <c r="R26" s="409"/>
      <c r="S26" s="409"/>
      <c r="T26" s="409"/>
      <c r="U26" s="409"/>
      <c r="V26" s="409"/>
      <c r="X26" s="18"/>
      <c r="Y26" s="18"/>
      <c r="Z26" s="18"/>
      <c r="AA26" s="18"/>
      <c r="AB26" s="18"/>
      <c r="AC26" s="18"/>
      <c r="AD26" s="18"/>
      <c r="AE26" s="18"/>
      <c r="AF26" s="18"/>
      <c r="AG26" s="18"/>
      <c r="AH26" s="18"/>
      <c r="AI26" s="18"/>
      <c r="AJ26" s="18"/>
      <c r="AK26" s="18"/>
      <c r="AL26" s="18"/>
      <c r="AM26" s="18"/>
      <c r="AN26" s="18"/>
      <c r="AO26" s="18"/>
      <c r="AP26" s="18"/>
      <c r="AQ26" s="18"/>
      <c r="AR26" s="18"/>
      <c r="AS26" s="18"/>
    </row>
    <row r="27" spans="1:51" ht="21" customHeight="1" x14ac:dyDescent="0.55000000000000004">
      <c r="A27" s="14">
        <v>21</v>
      </c>
      <c r="B27" s="403"/>
      <c r="C27" s="404"/>
      <c r="D27" s="404"/>
      <c r="E27" s="404"/>
      <c r="F27" s="405"/>
      <c r="G27" s="406"/>
      <c r="H27" s="407"/>
      <c r="I27" s="407"/>
      <c r="J27" s="408"/>
      <c r="K27" s="409"/>
      <c r="L27" s="409"/>
      <c r="M27" s="409"/>
      <c r="N27" s="409"/>
      <c r="O27" s="409"/>
      <c r="P27" s="409"/>
      <c r="Q27" s="409"/>
      <c r="R27" s="409"/>
      <c r="S27" s="409"/>
      <c r="T27" s="409"/>
      <c r="U27" s="409"/>
      <c r="V27" s="409"/>
      <c r="X27" s="18"/>
      <c r="Y27" s="18"/>
      <c r="Z27" s="18"/>
      <c r="AA27" s="18"/>
      <c r="AB27" s="18"/>
      <c r="AC27" s="18"/>
      <c r="AD27" s="18"/>
      <c r="AE27" s="18"/>
      <c r="AF27" s="18"/>
      <c r="AG27" s="18"/>
      <c r="AH27" s="18"/>
      <c r="AI27" s="18"/>
      <c r="AJ27" s="18"/>
      <c r="AK27" s="18"/>
      <c r="AL27" s="18"/>
      <c r="AM27" s="18"/>
      <c r="AN27" s="18"/>
      <c r="AO27" s="18"/>
      <c r="AP27" s="18"/>
      <c r="AQ27" s="18"/>
      <c r="AR27" s="18"/>
      <c r="AS27" s="18"/>
    </row>
    <row r="28" spans="1:51" ht="21" customHeight="1" x14ac:dyDescent="0.55000000000000004">
      <c r="A28" s="14">
        <v>22</v>
      </c>
      <c r="B28" s="403"/>
      <c r="C28" s="404"/>
      <c r="D28" s="404"/>
      <c r="E28" s="404"/>
      <c r="F28" s="405"/>
      <c r="G28" s="406"/>
      <c r="H28" s="407"/>
      <c r="I28" s="407"/>
      <c r="J28" s="408"/>
      <c r="K28" s="409"/>
      <c r="L28" s="409"/>
      <c r="M28" s="409"/>
      <c r="N28" s="409"/>
      <c r="O28" s="409"/>
      <c r="P28" s="409"/>
      <c r="Q28" s="409"/>
      <c r="R28" s="409"/>
      <c r="S28" s="409"/>
      <c r="T28" s="409"/>
      <c r="U28" s="409"/>
      <c r="V28" s="409"/>
      <c r="X28" s="18"/>
      <c r="Y28" s="18"/>
      <c r="Z28" s="18"/>
      <c r="AA28" s="18"/>
      <c r="AB28" s="18"/>
      <c r="AC28" s="18"/>
      <c r="AD28" s="18"/>
      <c r="AE28" s="18"/>
      <c r="AF28" s="18"/>
      <c r="AG28" s="18"/>
      <c r="AH28" s="18"/>
      <c r="AI28" s="18"/>
      <c r="AJ28" s="18"/>
      <c r="AK28" s="18"/>
      <c r="AL28" s="18"/>
      <c r="AM28" s="18"/>
      <c r="AN28" s="18"/>
      <c r="AO28" s="18"/>
      <c r="AP28" s="18"/>
      <c r="AQ28" s="18"/>
      <c r="AR28" s="18"/>
      <c r="AS28" s="18"/>
    </row>
    <row r="29" spans="1:51" ht="21" customHeight="1" x14ac:dyDescent="0.55000000000000004">
      <c r="A29" s="14">
        <v>23</v>
      </c>
      <c r="B29" s="403"/>
      <c r="C29" s="404"/>
      <c r="D29" s="404"/>
      <c r="E29" s="404"/>
      <c r="F29" s="405"/>
      <c r="G29" s="406"/>
      <c r="H29" s="407"/>
      <c r="I29" s="407"/>
      <c r="J29" s="408"/>
      <c r="K29" s="409"/>
      <c r="L29" s="409"/>
      <c r="M29" s="409"/>
      <c r="N29" s="409"/>
      <c r="O29" s="409"/>
      <c r="P29" s="409"/>
      <c r="Q29" s="409"/>
      <c r="R29" s="409"/>
      <c r="S29" s="409"/>
      <c r="T29" s="409"/>
      <c r="U29" s="409"/>
      <c r="V29" s="409"/>
      <c r="X29" s="399"/>
      <c r="Y29" s="399"/>
      <c r="Z29" s="399"/>
      <c r="AA29" s="399"/>
      <c r="AB29" s="399"/>
      <c r="AC29" s="399"/>
      <c r="AD29" s="399"/>
      <c r="AE29" s="399"/>
      <c r="AF29" s="399"/>
      <c r="AG29" s="399"/>
      <c r="AH29" s="399"/>
      <c r="AI29" s="399"/>
      <c r="AJ29" s="399"/>
      <c r="AK29" s="399"/>
      <c r="AL29" s="399"/>
      <c r="AM29" s="399"/>
      <c r="AN29" s="399"/>
      <c r="AO29" s="399"/>
      <c r="AP29" s="399"/>
      <c r="AQ29" s="399"/>
      <c r="AR29" s="399"/>
      <c r="AS29" s="399"/>
    </row>
    <row r="30" spans="1:51" ht="21" customHeight="1" x14ac:dyDescent="0.55000000000000004">
      <c r="A30" s="14">
        <v>24</v>
      </c>
      <c r="B30" s="403"/>
      <c r="C30" s="404"/>
      <c r="D30" s="404"/>
      <c r="E30" s="404"/>
      <c r="F30" s="405"/>
      <c r="G30" s="406"/>
      <c r="H30" s="407"/>
      <c r="I30" s="407"/>
      <c r="J30" s="408"/>
      <c r="K30" s="409"/>
      <c r="L30" s="409"/>
      <c r="M30" s="409"/>
      <c r="N30" s="409"/>
      <c r="O30" s="409"/>
      <c r="P30" s="409"/>
      <c r="Q30" s="409"/>
      <c r="R30" s="409"/>
      <c r="S30" s="409"/>
      <c r="T30" s="409"/>
      <c r="U30" s="409"/>
      <c r="V30" s="40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row>
    <row r="31" spans="1:51" ht="21" customHeight="1" x14ac:dyDescent="0.55000000000000004">
      <c r="A31" s="14">
        <v>25</v>
      </c>
      <c r="B31" s="403"/>
      <c r="C31" s="404"/>
      <c r="D31" s="404"/>
      <c r="E31" s="404"/>
      <c r="F31" s="405"/>
      <c r="G31" s="406"/>
      <c r="H31" s="407"/>
      <c r="I31" s="407"/>
      <c r="J31" s="408"/>
      <c r="K31" s="409"/>
      <c r="L31" s="409"/>
      <c r="M31" s="409"/>
      <c r="N31" s="409"/>
      <c r="O31" s="409"/>
      <c r="P31" s="409"/>
      <c r="Q31" s="409"/>
      <c r="R31" s="409"/>
      <c r="S31" s="409"/>
      <c r="T31" s="409"/>
      <c r="U31" s="409"/>
      <c r="V31" s="409"/>
      <c r="X31" s="399"/>
      <c r="Y31" s="399"/>
      <c r="Z31" s="399"/>
      <c r="AA31" s="399"/>
      <c r="AB31" s="399"/>
      <c r="AC31" s="399"/>
      <c r="AD31" s="399"/>
      <c r="AE31" s="399"/>
      <c r="AF31" s="399"/>
      <c r="AG31" s="399"/>
      <c r="AH31" s="399"/>
      <c r="AI31" s="399"/>
      <c r="AJ31" s="399"/>
      <c r="AK31" s="399"/>
      <c r="AL31" s="399"/>
      <c r="AM31" s="399"/>
      <c r="AN31" s="399"/>
      <c r="AO31" s="399"/>
      <c r="AP31" s="399"/>
      <c r="AQ31" s="399"/>
      <c r="AR31" s="399"/>
      <c r="AS31" s="399"/>
    </row>
    <row r="32" spans="1:51" ht="13" customHeight="1" x14ac:dyDescent="0.55000000000000004">
      <c r="A32" s="19"/>
      <c r="B32" s="402" t="s">
        <v>54</v>
      </c>
      <c r="C32" s="402"/>
      <c r="D32" s="402"/>
      <c r="E32" s="402"/>
      <c r="F32" s="402"/>
      <c r="G32" s="402"/>
      <c r="H32" s="402"/>
      <c r="I32" s="402"/>
      <c r="J32" s="402"/>
      <c r="K32" s="402"/>
      <c r="L32" s="402"/>
      <c r="M32" s="402"/>
      <c r="N32" s="402"/>
      <c r="O32" s="402"/>
      <c r="P32" s="402"/>
      <c r="Q32" s="402"/>
      <c r="R32" s="402"/>
      <c r="S32" s="402"/>
      <c r="T32" s="402"/>
      <c r="U32" s="402"/>
      <c r="V32" s="402"/>
      <c r="X32" s="18"/>
      <c r="Y32" s="18"/>
      <c r="Z32" s="18"/>
      <c r="AA32" s="18"/>
      <c r="AB32" s="18"/>
      <c r="AC32" s="18"/>
      <c r="AD32" s="18"/>
      <c r="AE32" s="18"/>
      <c r="AF32" s="18"/>
      <c r="AG32" s="18"/>
      <c r="AH32" s="18"/>
      <c r="AI32" s="18"/>
      <c r="AJ32" s="18"/>
      <c r="AK32" s="18"/>
      <c r="AL32" s="18"/>
      <c r="AM32" s="18"/>
      <c r="AN32" s="18"/>
      <c r="AO32" s="18"/>
      <c r="AP32" s="18"/>
      <c r="AQ32" s="18"/>
      <c r="AR32" s="18"/>
      <c r="AS32" s="18"/>
    </row>
    <row r="33" spans="1:45" ht="13" customHeight="1" x14ac:dyDescent="0.55000000000000004">
      <c r="A33" s="20"/>
      <c r="B33" s="21" t="s">
        <v>55</v>
      </c>
      <c r="C33" s="20"/>
      <c r="D33" s="22"/>
      <c r="E33" s="20"/>
      <c r="F33" s="20"/>
      <c r="G33" s="20"/>
      <c r="H33" s="20"/>
      <c r="I33" s="20"/>
      <c r="J33" s="20"/>
      <c r="K33" s="20"/>
      <c r="L33" s="20"/>
      <c r="M33" s="20"/>
      <c r="N33" s="20"/>
      <c r="O33" s="20"/>
      <c r="P33" s="20"/>
      <c r="Q33" s="20"/>
      <c r="R33" s="20"/>
      <c r="S33" s="20"/>
      <c r="T33" s="20"/>
      <c r="U33" s="20"/>
      <c r="V33" s="20"/>
      <c r="X33" s="401"/>
      <c r="Y33" s="401"/>
      <c r="Z33" s="401"/>
      <c r="AA33" s="401"/>
      <c r="AB33" s="401"/>
      <c r="AC33" s="401"/>
      <c r="AD33" s="401"/>
      <c r="AE33" s="401"/>
      <c r="AF33" s="401"/>
      <c r="AG33" s="401"/>
      <c r="AH33" s="401"/>
      <c r="AI33" s="401"/>
      <c r="AJ33" s="401"/>
      <c r="AK33" s="401"/>
      <c r="AL33" s="401"/>
      <c r="AM33" s="401"/>
      <c r="AN33" s="401"/>
      <c r="AO33" s="401"/>
      <c r="AP33" s="401"/>
      <c r="AQ33" s="401"/>
      <c r="AR33" s="401"/>
      <c r="AS33" s="401"/>
    </row>
    <row r="34" spans="1:45" ht="13" customHeight="1" x14ac:dyDescent="0.55000000000000004">
      <c r="A34" s="20"/>
      <c r="B34" s="211" t="s">
        <v>253</v>
      </c>
      <c r="C34" s="21"/>
      <c r="D34" s="21"/>
      <c r="E34" s="23"/>
      <c r="F34" s="23"/>
      <c r="G34" s="23"/>
      <c r="H34" s="24"/>
      <c r="I34" s="24"/>
      <c r="J34" s="24"/>
      <c r="K34" s="24"/>
      <c r="L34" s="24"/>
      <c r="M34" s="24"/>
      <c r="N34" s="24"/>
      <c r="O34" s="24"/>
      <c r="P34" s="24"/>
      <c r="Q34" s="24"/>
      <c r="R34" s="23"/>
      <c r="S34" s="23"/>
      <c r="T34" s="23"/>
      <c r="U34" s="24"/>
      <c r="V34" s="20"/>
      <c r="X34" s="399"/>
      <c r="Y34" s="399"/>
      <c r="Z34" s="399"/>
      <c r="AA34" s="399"/>
      <c r="AB34" s="399"/>
      <c r="AC34" s="399"/>
      <c r="AD34" s="399"/>
      <c r="AE34" s="399"/>
      <c r="AF34" s="399"/>
      <c r="AG34" s="399"/>
      <c r="AH34" s="399"/>
      <c r="AI34" s="399"/>
      <c r="AJ34" s="399"/>
      <c r="AK34" s="399"/>
      <c r="AL34" s="399"/>
      <c r="AM34" s="399"/>
      <c r="AN34" s="399"/>
      <c r="AO34" s="399"/>
      <c r="AP34" s="399"/>
      <c r="AQ34" s="399"/>
      <c r="AR34" s="399"/>
      <c r="AS34" s="399"/>
    </row>
    <row r="35" spans="1:45" ht="13" customHeight="1" x14ac:dyDescent="0.55000000000000004">
      <c r="A35" s="20"/>
      <c r="B35" s="21"/>
      <c r="C35" s="21" t="s">
        <v>56</v>
      </c>
      <c r="D35" s="21"/>
      <c r="E35" s="23"/>
      <c r="F35" s="23"/>
      <c r="G35" s="23"/>
      <c r="H35" s="24"/>
      <c r="I35" s="24"/>
      <c r="J35" s="24"/>
      <c r="K35" s="24"/>
      <c r="L35" s="24"/>
      <c r="M35" s="24"/>
      <c r="N35" s="24"/>
      <c r="O35" s="24"/>
      <c r="P35" s="24"/>
      <c r="Q35" s="24"/>
      <c r="R35" s="23"/>
      <c r="S35" s="23"/>
      <c r="T35" s="23"/>
      <c r="U35" s="24"/>
      <c r="V35" s="20"/>
      <c r="X35" s="399"/>
      <c r="Y35" s="399"/>
      <c r="Z35" s="399"/>
      <c r="AA35" s="399"/>
      <c r="AB35" s="399"/>
      <c r="AC35" s="399"/>
      <c r="AD35" s="399"/>
      <c r="AE35" s="399"/>
      <c r="AF35" s="399"/>
      <c r="AG35" s="399"/>
      <c r="AH35" s="399"/>
      <c r="AI35" s="399"/>
      <c r="AJ35" s="399"/>
      <c r="AK35" s="399"/>
      <c r="AL35" s="399"/>
      <c r="AM35" s="399"/>
      <c r="AN35" s="399"/>
      <c r="AO35" s="399"/>
      <c r="AP35" s="399"/>
      <c r="AQ35" s="399"/>
      <c r="AR35" s="399"/>
      <c r="AS35" s="399"/>
    </row>
    <row r="36" spans="1:45" ht="13" customHeight="1" x14ac:dyDescent="0.55000000000000004">
      <c r="A36" s="20"/>
      <c r="B36" s="22"/>
      <c r="C36" s="22" t="s">
        <v>57</v>
      </c>
      <c r="D36" s="22"/>
      <c r="E36" s="22"/>
      <c r="F36" s="22"/>
      <c r="G36" s="22"/>
      <c r="H36" s="24"/>
      <c r="I36" s="24"/>
      <c r="J36" s="24"/>
      <c r="K36" s="24"/>
      <c r="L36" s="24"/>
      <c r="M36" s="24"/>
      <c r="N36" s="24"/>
      <c r="O36" s="24"/>
      <c r="P36" s="24"/>
      <c r="Q36" s="24"/>
      <c r="R36" s="22"/>
      <c r="S36" s="22"/>
      <c r="T36" s="22"/>
      <c r="U36" s="20"/>
      <c r="V36" s="20"/>
      <c r="X36" s="399"/>
      <c r="Y36" s="399"/>
      <c r="Z36" s="399"/>
      <c r="AA36" s="399"/>
      <c r="AB36" s="399"/>
      <c r="AC36" s="399"/>
      <c r="AD36" s="399"/>
      <c r="AE36" s="399"/>
      <c r="AF36" s="399"/>
      <c r="AG36" s="399"/>
      <c r="AH36" s="399"/>
      <c r="AI36" s="399"/>
      <c r="AJ36" s="399"/>
      <c r="AK36" s="399"/>
      <c r="AL36" s="399"/>
      <c r="AM36" s="399"/>
      <c r="AN36" s="399"/>
      <c r="AO36" s="399"/>
      <c r="AP36" s="399"/>
      <c r="AQ36" s="399"/>
      <c r="AR36" s="399"/>
      <c r="AS36" s="399"/>
    </row>
    <row r="37" spans="1:45" ht="13" customHeight="1" x14ac:dyDescent="0.55000000000000004">
      <c r="A37" s="20"/>
      <c r="B37" s="20"/>
      <c r="C37" s="20" t="s">
        <v>58</v>
      </c>
      <c r="D37" s="20"/>
      <c r="E37" s="20"/>
      <c r="F37" s="20"/>
      <c r="G37" s="20"/>
      <c r="H37" s="20"/>
      <c r="I37" s="24"/>
      <c r="J37" s="24"/>
      <c r="K37" s="24"/>
      <c r="L37" s="24"/>
      <c r="M37" s="24"/>
      <c r="N37" s="24"/>
      <c r="O37" s="24"/>
      <c r="P37" s="24"/>
      <c r="Q37" s="24"/>
      <c r="R37" s="20"/>
      <c r="S37" s="20"/>
      <c r="T37" s="20"/>
      <c r="U37" s="20"/>
      <c r="V37" s="20"/>
      <c r="X37" s="399"/>
      <c r="Y37" s="399"/>
      <c r="Z37" s="399"/>
      <c r="AA37" s="399"/>
      <c r="AB37" s="399"/>
      <c r="AC37" s="399"/>
      <c r="AD37" s="399"/>
      <c r="AE37" s="399"/>
      <c r="AF37" s="399"/>
      <c r="AG37" s="399"/>
      <c r="AH37" s="399"/>
      <c r="AI37" s="399"/>
      <c r="AJ37" s="399"/>
      <c r="AK37" s="399"/>
      <c r="AL37" s="399"/>
      <c r="AM37" s="399"/>
      <c r="AN37" s="399"/>
      <c r="AO37" s="399"/>
      <c r="AP37" s="399"/>
      <c r="AQ37" s="399"/>
      <c r="AR37" s="399"/>
      <c r="AS37" s="399"/>
    </row>
    <row r="38" spans="1:45" ht="13" customHeight="1" x14ac:dyDescent="0.55000000000000004">
      <c r="A38" s="20"/>
      <c r="B38" s="21"/>
      <c r="C38" s="20" t="s">
        <v>59</v>
      </c>
      <c r="D38" s="22"/>
      <c r="E38" s="20"/>
      <c r="F38" s="20"/>
      <c r="G38" s="20"/>
      <c r="H38" s="20"/>
      <c r="I38" s="20"/>
      <c r="J38" s="20"/>
      <c r="K38" s="20"/>
      <c r="L38" s="20"/>
      <c r="M38" s="20"/>
      <c r="N38" s="20"/>
      <c r="O38" s="20"/>
      <c r="P38" s="20"/>
      <c r="Q38" s="20"/>
      <c r="R38" s="20"/>
      <c r="S38" s="20"/>
      <c r="T38" s="20"/>
      <c r="U38" s="20"/>
      <c r="V38" s="20"/>
      <c r="W38" s="11"/>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row>
    <row r="39" spans="1:45" ht="17.149999999999999" customHeight="1" x14ac:dyDescent="0.55000000000000004">
      <c r="B39" s="25"/>
      <c r="C39" s="11"/>
      <c r="D39" s="26"/>
      <c r="E39" s="11"/>
      <c r="F39" s="11"/>
      <c r="G39" s="11"/>
      <c r="H39" s="11"/>
      <c r="I39" s="11"/>
      <c r="J39" s="11"/>
      <c r="K39" s="11"/>
      <c r="L39" s="11"/>
      <c r="M39" s="11"/>
      <c r="N39" s="11"/>
      <c r="O39" s="11"/>
      <c r="P39" s="11"/>
      <c r="Q39" s="11"/>
      <c r="R39" s="11"/>
      <c r="S39" s="11"/>
      <c r="T39" s="11"/>
      <c r="U39" s="11"/>
      <c r="V39" s="11"/>
      <c r="W39" s="11"/>
      <c r="X39" s="401"/>
      <c r="Y39" s="401"/>
      <c r="Z39" s="401"/>
      <c r="AA39" s="401"/>
      <c r="AB39" s="401"/>
      <c r="AC39" s="401"/>
      <c r="AD39" s="401"/>
      <c r="AE39" s="401"/>
      <c r="AF39" s="401"/>
      <c r="AG39" s="401"/>
      <c r="AH39" s="401"/>
      <c r="AI39" s="401"/>
      <c r="AJ39" s="401"/>
      <c r="AK39" s="401"/>
      <c r="AL39" s="401"/>
      <c r="AM39" s="401"/>
      <c r="AN39" s="401"/>
      <c r="AO39" s="401"/>
      <c r="AP39" s="401"/>
      <c r="AQ39" s="401"/>
      <c r="AR39" s="401"/>
      <c r="AS39" s="401"/>
    </row>
    <row r="40" spans="1:45" ht="17.149999999999999" customHeight="1" x14ac:dyDescent="0.55000000000000004">
      <c r="A40" s="27"/>
      <c r="B40" s="6"/>
      <c r="C40" s="28"/>
      <c r="D40" s="28"/>
      <c r="E40" s="18"/>
      <c r="F40" s="18"/>
      <c r="G40" s="29"/>
      <c r="H40" s="29"/>
      <c r="I40" s="29"/>
      <c r="J40" s="27"/>
      <c r="L40" s="28"/>
      <c r="M40" s="28"/>
      <c r="N40" s="18"/>
      <c r="O40" s="18"/>
      <c r="P40" s="29"/>
      <c r="Q40" s="29"/>
      <c r="R40" s="29"/>
      <c r="S40" s="30"/>
      <c r="T40" s="11"/>
      <c r="U40" s="11"/>
      <c r="V40" s="11"/>
      <c r="W40" s="11"/>
      <c r="X40" s="401"/>
      <c r="Y40" s="401"/>
      <c r="Z40" s="401"/>
      <c r="AA40" s="401"/>
      <c r="AB40" s="401"/>
      <c r="AC40" s="401"/>
      <c r="AD40" s="401"/>
      <c r="AE40" s="401"/>
      <c r="AF40" s="401"/>
      <c r="AG40" s="401"/>
      <c r="AH40" s="401"/>
      <c r="AI40" s="401"/>
      <c r="AJ40" s="401"/>
      <c r="AK40" s="401"/>
      <c r="AL40" s="401"/>
      <c r="AM40" s="401"/>
      <c r="AN40" s="401"/>
      <c r="AO40" s="401"/>
      <c r="AP40" s="401"/>
      <c r="AQ40" s="401"/>
      <c r="AR40" s="401"/>
      <c r="AS40" s="401"/>
    </row>
    <row r="41" spans="1:45" ht="21" customHeight="1" x14ac:dyDescent="0.55000000000000004">
      <c r="B41" s="6"/>
      <c r="C41" s="28"/>
      <c r="D41" s="28"/>
      <c r="E41" s="18"/>
      <c r="F41" s="18"/>
      <c r="G41" s="29"/>
      <c r="H41" s="29"/>
      <c r="I41" s="29"/>
      <c r="L41" s="28"/>
      <c r="M41" s="28"/>
      <c r="N41" s="18"/>
      <c r="O41" s="18"/>
      <c r="P41" s="29"/>
      <c r="Q41" s="29"/>
      <c r="R41" s="29"/>
      <c r="S41" s="10"/>
      <c r="T41" s="30"/>
      <c r="U41" s="30"/>
      <c r="V41" s="30"/>
      <c r="W41" s="30"/>
      <c r="X41" s="399"/>
      <c r="Y41" s="399"/>
      <c r="Z41" s="399"/>
      <c r="AA41" s="399"/>
      <c r="AB41" s="399"/>
      <c r="AC41" s="399"/>
      <c r="AD41" s="399"/>
      <c r="AE41" s="399"/>
      <c r="AF41" s="399"/>
      <c r="AG41" s="399"/>
      <c r="AH41" s="399"/>
      <c r="AI41" s="399"/>
      <c r="AJ41" s="399"/>
      <c r="AK41" s="399"/>
      <c r="AL41" s="399"/>
      <c r="AM41" s="399"/>
      <c r="AN41" s="399"/>
      <c r="AO41" s="399"/>
      <c r="AP41" s="399"/>
      <c r="AQ41" s="399"/>
      <c r="AR41" s="399"/>
      <c r="AS41" s="399"/>
    </row>
    <row r="42" spans="1:45" ht="21" customHeight="1" x14ac:dyDescent="0.55000000000000004">
      <c r="A42" s="31"/>
      <c r="B42" s="31"/>
      <c r="C42" s="32"/>
      <c r="D42" s="32"/>
      <c r="E42" s="33"/>
      <c r="F42" s="33"/>
      <c r="G42" s="8"/>
      <c r="H42" s="8"/>
      <c r="I42" s="8"/>
      <c r="J42" s="31"/>
      <c r="K42" s="31"/>
      <c r="L42" s="32"/>
      <c r="M42" s="32"/>
      <c r="N42" s="33"/>
      <c r="O42" s="33"/>
      <c r="P42" s="8"/>
      <c r="Q42" s="8"/>
      <c r="R42" s="8"/>
      <c r="S42" s="10"/>
      <c r="T42" s="10"/>
      <c r="U42" s="10"/>
      <c r="V42" s="10"/>
      <c r="W42" s="10"/>
      <c r="X42" s="399"/>
      <c r="Y42" s="399"/>
      <c r="Z42" s="399"/>
      <c r="AA42" s="399"/>
      <c r="AB42" s="399"/>
      <c r="AC42" s="399"/>
      <c r="AD42" s="399"/>
      <c r="AE42" s="399"/>
      <c r="AF42" s="399"/>
      <c r="AG42" s="399"/>
      <c r="AH42" s="399"/>
      <c r="AI42" s="399"/>
      <c r="AJ42" s="399"/>
      <c r="AK42" s="399"/>
      <c r="AL42" s="399"/>
      <c r="AM42" s="399"/>
      <c r="AN42" s="399"/>
      <c r="AO42" s="399"/>
      <c r="AP42" s="399"/>
      <c r="AQ42" s="399"/>
      <c r="AR42" s="399"/>
      <c r="AS42" s="399"/>
    </row>
    <row r="43" spans="1:45" ht="21" customHeight="1" x14ac:dyDescent="0.55000000000000004">
      <c r="A43" s="31"/>
      <c r="B43" s="31"/>
      <c r="C43" s="32"/>
      <c r="D43" s="32"/>
      <c r="E43" s="33"/>
      <c r="F43" s="33"/>
      <c r="G43" s="8"/>
      <c r="H43" s="8"/>
      <c r="I43" s="8"/>
      <c r="J43" s="31"/>
      <c r="K43" s="31"/>
      <c r="L43" s="32"/>
      <c r="M43" s="32"/>
      <c r="N43" s="33"/>
      <c r="O43" s="33"/>
      <c r="P43" s="8"/>
      <c r="Q43" s="8"/>
      <c r="R43" s="8"/>
      <c r="S43" s="10"/>
      <c r="T43" s="10"/>
      <c r="U43" s="10"/>
      <c r="V43" s="10"/>
      <c r="W43" s="10"/>
      <c r="X43" s="399"/>
      <c r="Y43" s="399"/>
      <c r="Z43" s="399"/>
      <c r="AA43" s="399"/>
      <c r="AB43" s="399"/>
      <c r="AC43" s="399"/>
      <c r="AD43" s="399"/>
      <c r="AE43" s="399"/>
      <c r="AF43" s="399"/>
      <c r="AG43" s="399"/>
      <c r="AH43" s="399"/>
      <c r="AI43" s="399"/>
      <c r="AJ43" s="399"/>
      <c r="AK43" s="399"/>
      <c r="AL43" s="399"/>
      <c r="AM43" s="399"/>
      <c r="AN43" s="399"/>
      <c r="AO43" s="399"/>
      <c r="AP43" s="399"/>
      <c r="AQ43" s="399"/>
      <c r="AR43" s="399"/>
      <c r="AS43" s="399"/>
    </row>
    <row r="44" spans="1:45" ht="21" customHeight="1" x14ac:dyDescent="0.55000000000000004">
      <c r="A44" s="31"/>
      <c r="B44" s="31"/>
      <c r="C44" s="32"/>
      <c r="D44" s="32"/>
      <c r="E44" s="33"/>
      <c r="F44" s="33"/>
      <c r="G44" s="8"/>
      <c r="H44" s="8"/>
      <c r="I44" s="8"/>
      <c r="J44" s="31"/>
      <c r="K44" s="31"/>
      <c r="L44" s="32"/>
      <c r="M44" s="32"/>
      <c r="N44" s="33"/>
      <c r="O44" s="33"/>
      <c r="P44" s="8"/>
      <c r="Q44" s="8"/>
      <c r="R44" s="8"/>
      <c r="S44" s="10"/>
      <c r="T44" s="10"/>
      <c r="U44" s="10"/>
      <c r="V44" s="10"/>
      <c r="W44" s="10"/>
      <c r="X44" s="400"/>
      <c r="Y44" s="400"/>
      <c r="Z44" s="400"/>
      <c r="AA44" s="400"/>
      <c r="AB44" s="400"/>
      <c r="AC44" s="400"/>
      <c r="AD44" s="400"/>
      <c r="AE44" s="400"/>
      <c r="AF44" s="400"/>
      <c r="AG44" s="400"/>
      <c r="AH44" s="400"/>
      <c r="AI44" s="400"/>
      <c r="AJ44" s="400"/>
      <c r="AK44" s="400"/>
      <c r="AL44" s="400"/>
      <c r="AM44" s="400"/>
      <c r="AN44" s="400"/>
      <c r="AO44" s="400"/>
      <c r="AP44" s="400"/>
      <c r="AQ44" s="400"/>
      <c r="AR44" s="400"/>
      <c r="AS44" s="400"/>
    </row>
    <row r="45" spans="1:45" ht="21" customHeight="1" x14ac:dyDescent="0.55000000000000004">
      <c r="A45" s="31"/>
      <c r="B45" s="31"/>
      <c r="C45" s="32"/>
      <c r="D45" s="32"/>
      <c r="E45" s="33"/>
      <c r="F45" s="33"/>
      <c r="G45" s="8"/>
      <c r="H45" s="8"/>
      <c r="I45" s="8"/>
      <c r="J45" s="31"/>
      <c r="K45" s="31"/>
      <c r="L45" s="32"/>
      <c r="M45" s="32"/>
      <c r="N45" s="33"/>
      <c r="O45" s="33"/>
      <c r="P45" s="8"/>
      <c r="Q45" s="8"/>
      <c r="R45" s="8"/>
      <c r="S45" s="10"/>
      <c r="T45" s="10"/>
      <c r="U45" s="10"/>
      <c r="V45" s="10"/>
      <c r="W45" s="10"/>
      <c r="X45" s="399"/>
      <c r="Y45" s="399"/>
      <c r="Z45" s="399"/>
      <c r="AA45" s="399"/>
      <c r="AB45" s="399"/>
      <c r="AC45" s="399"/>
      <c r="AD45" s="399"/>
      <c r="AE45" s="399"/>
      <c r="AF45" s="399"/>
      <c r="AG45" s="399"/>
      <c r="AH45" s="399"/>
      <c r="AI45" s="399"/>
      <c r="AJ45" s="399"/>
      <c r="AK45" s="399"/>
      <c r="AL45" s="399"/>
      <c r="AM45" s="399"/>
      <c r="AN45" s="399"/>
      <c r="AO45" s="399"/>
      <c r="AP45" s="399"/>
      <c r="AQ45" s="399"/>
      <c r="AR45" s="399"/>
      <c r="AS45" s="399"/>
    </row>
    <row r="46" spans="1:45" ht="21" customHeight="1" x14ac:dyDescent="0.55000000000000004">
      <c r="A46" s="31"/>
      <c r="B46" s="31"/>
      <c r="C46" s="32"/>
      <c r="D46" s="32"/>
      <c r="E46" s="33"/>
      <c r="F46" s="33"/>
      <c r="G46" s="8"/>
      <c r="H46" s="8"/>
      <c r="I46" s="8"/>
      <c r="J46" s="31"/>
      <c r="K46" s="31"/>
      <c r="L46" s="32"/>
      <c r="M46" s="32"/>
      <c r="N46" s="33"/>
      <c r="O46" s="33"/>
      <c r="P46" s="8"/>
      <c r="Q46" s="8"/>
      <c r="R46" s="8"/>
      <c r="S46" s="10"/>
      <c r="T46" s="10"/>
      <c r="U46" s="10"/>
      <c r="V46" s="10"/>
      <c r="W46" s="10"/>
    </row>
    <row r="47" spans="1:45" ht="21" customHeight="1" x14ac:dyDescent="0.55000000000000004">
      <c r="A47" s="31"/>
      <c r="B47" s="31"/>
      <c r="C47" s="32"/>
      <c r="D47" s="32"/>
      <c r="E47" s="33"/>
      <c r="F47" s="33"/>
      <c r="G47" s="8"/>
      <c r="H47" s="8"/>
      <c r="I47" s="8"/>
      <c r="J47" s="31"/>
      <c r="K47" s="31"/>
      <c r="L47" s="32"/>
      <c r="M47" s="32"/>
      <c r="N47" s="33"/>
      <c r="O47" s="33"/>
      <c r="P47" s="8"/>
      <c r="Q47" s="8"/>
      <c r="R47" s="8"/>
      <c r="S47" s="10"/>
      <c r="T47" s="10"/>
      <c r="U47" s="10"/>
      <c r="V47" s="10"/>
      <c r="W47" s="10"/>
      <c r="X47" s="11"/>
    </row>
    <row r="48" spans="1:45" ht="21" customHeight="1" x14ac:dyDescent="0.55000000000000004">
      <c r="B48" s="17"/>
      <c r="C48" s="17"/>
      <c r="D48" s="34"/>
      <c r="E48" s="34"/>
      <c r="F48" s="17"/>
      <c r="G48" s="17"/>
      <c r="H48" s="16"/>
      <c r="I48" s="16"/>
      <c r="J48" s="17"/>
      <c r="K48" s="17"/>
      <c r="L48" s="17"/>
      <c r="M48" s="34"/>
      <c r="N48" s="34"/>
      <c r="O48" s="17"/>
      <c r="P48" s="17"/>
      <c r="Q48" s="16"/>
      <c r="R48" s="16"/>
      <c r="S48" s="10"/>
      <c r="T48" s="10"/>
      <c r="U48" s="10"/>
      <c r="V48" s="10"/>
      <c r="W48" s="10"/>
    </row>
    <row r="49" spans="1:45" ht="21" customHeight="1" x14ac:dyDescent="0.55000000000000004">
      <c r="B49" s="6"/>
      <c r="D49" s="6"/>
      <c r="J49" s="8"/>
      <c r="K49" s="8"/>
      <c r="L49" s="8"/>
      <c r="M49" s="35"/>
      <c r="N49" s="35"/>
      <c r="O49" s="35"/>
      <c r="P49" s="36"/>
      <c r="Q49" s="36"/>
      <c r="R49" s="36"/>
      <c r="S49" s="35"/>
      <c r="T49" s="10"/>
      <c r="U49" s="10"/>
      <c r="V49" s="10"/>
      <c r="W49" s="10"/>
    </row>
    <row r="50" spans="1:45" s="11" customFormat="1" ht="21" customHeight="1" x14ac:dyDescent="0.55000000000000004">
      <c r="M50" s="35"/>
      <c r="N50" s="35"/>
      <c r="O50" s="35"/>
      <c r="P50" s="36"/>
      <c r="Q50" s="36"/>
      <c r="R50" s="36"/>
      <c r="S50" s="35"/>
      <c r="X50" s="6"/>
      <c r="Y50" s="6"/>
      <c r="Z50" s="6"/>
      <c r="AA50" s="6"/>
      <c r="AB50" s="6"/>
      <c r="AC50" s="6"/>
      <c r="AD50" s="6"/>
      <c r="AE50" s="6"/>
      <c r="AF50" s="6"/>
      <c r="AG50" s="6"/>
      <c r="AH50" s="6"/>
      <c r="AI50" s="6"/>
      <c r="AJ50" s="6"/>
      <c r="AK50" s="6"/>
      <c r="AL50" s="6"/>
      <c r="AM50" s="6"/>
      <c r="AN50" s="6"/>
      <c r="AO50" s="6"/>
      <c r="AP50" s="6"/>
      <c r="AQ50" s="6"/>
      <c r="AR50" s="6"/>
      <c r="AS50" s="6"/>
    </row>
    <row r="51" spans="1:45" s="11" customFormat="1" ht="21" customHeight="1" x14ac:dyDescent="0.55000000000000004">
      <c r="B51" s="25"/>
      <c r="D51" s="2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row>
    <row r="52" spans="1:45" s="11" customFormat="1" ht="21" customHeight="1" x14ac:dyDescent="0.55000000000000004">
      <c r="A52" s="6"/>
      <c r="B52" s="7"/>
      <c r="C52" s="6"/>
      <c r="D52" s="8"/>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row>
    <row r="53" spans="1:45" s="30" customFormat="1" ht="18.75" customHeight="1" x14ac:dyDescent="0.55000000000000004">
      <c r="A53" s="6"/>
      <c r="B53" s="7"/>
      <c r="C53" s="6"/>
      <c r="D53" s="8"/>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row>
    <row r="54" spans="1:45" s="10" customFormat="1" ht="18.75" customHeight="1" x14ac:dyDescent="0.55000000000000004">
      <c r="A54" s="6"/>
      <c r="B54" s="7"/>
      <c r="C54" s="6"/>
      <c r="D54" s="8"/>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row>
    <row r="55" spans="1:45" s="10" customFormat="1" ht="18.75" customHeight="1" x14ac:dyDescent="0.55000000000000004">
      <c r="A55" s="6"/>
      <c r="B55" s="7"/>
      <c r="C55" s="6"/>
      <c r="D55" s="8"/>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row>
    <row r="56" spans="1:45" s="10" customFormat="1" ht="18.75" customHeight="1" x14ac:dyDescent="0.55000000000000004">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row>
    <row r="57" spans="1:45" s="10" customFormat="1" ht="18.75" customHeight="1" x14ac:dyDescent="0.55000000000000004">
      <c r="T57" s="6"/>
      <c r="U57" s="6"/>
      <c r="V57" s="6"/>
      <c r="W57" s="6"/>
      <c r="X57" s="11"/>
      <c r="Y57" s="11"/>
      <c r="Z57" s="11"/>
      <c r="AA57" s="11"/>
      <c r="AB57" s="11"/>
      <c r="AC57" s="11"/>
      <c r="AD57" s="11"/>
      <c r="AE57" s="11"/>
      <c r="AF57" s="11"/>
      <c r="AG57" s="11"/>
      <c r="AH57" s="11"/>
      <c r="AI57" s="11"/>
      <c r="AJ57" s="11"/>
      <c r="AK57" s="11"/>
      <c r="AL57" s="11"/>
      <c r="AM57" s="11"/>
      <c r="AN57" s="11"/>
      <c r="AO57" s="11"/>
      <c r="AP57" s="11"/>
      <c r="AQ57" s="11"/>
      <c r="AR57" s="11"/>
      <c r="AS57" s="11"/>
    </row>
    <row r="58" spans="1:45" s="10" customFormat="1" ht="18.75" customHeight="1" x14ac:dyDescent="0.55000000000000004">
      <c r="T58" s="6"/>
      <c r="U58" s="6"/>
      <c r="V58" s="6"/>
      <c r="W58" s="6"/>
      <c r="X58" s="11"/>
      <c r="Y58" s="11"/>
      <c r="Z58" s="11"/>
      <c r="AA58" s="11"/>
      <c r="AB58" s="11"/>
      <c r="AC58" s="11"/>
      <c r="AD58" s="11"/>
      <c r="AE58" s="11"/>
      <c r="AF58" s="11"/>
      <c r="AG58" s="11"/>
      <c r="AH58" s="11"/>
      <c r="AI58" s="11"/>
      <c r="AJ58" s="11"/>
      <c r="AK58" s="11"/>
      <c r="AL58" s="11"/>
      <c r="AM58" s="11"/>
      <c r="AN58" s="11"/>
      <c r="AO58" s="11"/>
      <c r="AP58" s="11"/>
      <c r="AQ58" s="11"/>
      <c r="AR58" s="11"/>
      <c r="AS58" s="11"/>
    </row>
    <row r="59" spans="1:45" s="10" customFormat="1" ht="18.75" customHeight="1" x14ac:dyDescent="0.55000000000000004">
      <c r="T59" s="6"/>
      <c r="U59" s="6"/>
      <c r="V59" s="6"/>
      <c r="W59" s="6"/>
      <c r="X59" s="11"/>
      <c r="Y59" s="11"/>
      <c r="Z59" s="11"/>
      <c r="AA59" s="11"/>
      <c r="AB59" s="11"/>
      <c r="AC59" s="11"/>
      <c r="AD59" s="11"/>
      <c r="AE59" s="11"/>
      <c r="AF59" s="11"/>
      <c r="AG59" s="11"/>
      <c r="AH59" s="11"/>
      <c r="AI59" s="11"/>
      <c r="AJ59" s="11"/>
      <c r="AK59" s="11"/>
      <c r="AL59" s="11"/>
      <c r="AM59" s="11"/>
      <c r="AN59" s="11"/>
      <c r="AO59" s="11"/>
      <c r="AP59" s="11"/>
      <c r="AQ59" s="11"/>
      <c r="AR59" s="11"/>
      <c r="AS59" s="11"/>
    </row>
    <row r="60" spans="1:45" s="10" customFormat="1" ht="15" customHeight="1" x14ac:dyDescent="0.55000000000000004">
      <c r="T60" s="6"/>
      <c r="U60" s="6"/>
      <c r="V60" s="6"/>
      <c r="W60" s="6"/>
      <c r="X60" s="30"/>
      <c r="Y60" s="30"/>
      <c r="Z60" s="30"/>
      <c r="AA60" s="30"/>
      <c r="AB60" s="30"/>
      <c r="AC60" s="30"/>
      <c r="AD60" s="30"/>
      <c r="AE60" s="30"/>
      <c r="AF60" s="30"/>
      <c r="AG60" s="30"/>
      <c r="AH60" s="30"/>
      <c r="AI60" s="30"/>
      <c r="AJ60" s="30"/>
      <c r="AK60" s="30"/>
      <c r="AL60" s="30"/>
      <c r="AM60" s="30"/>
      <c r="AN60" s="30"/>
      <c r="AO60" s="30"/>
      <c r="AP60" s="30"/>
      <c r="AQ60" s="30"/>
      <c r="AR60" s="30"/>
      <c r="AS60" s="30"/>
    </row>
    <row r="61" spans="1:45" s="10" customFormat="1" ht="27" customHeight="1" x14ac:dyDescent="0.55000000000000004">
      <c r="T61" s="6"/>
      <c r="U61" s="6"/>
      <c r="V61" s="6"/>
      <c r="W61" s="6"/>
    </row>
    <row r="62" spans="1:45" s="11" customFormat="1" ht="16.5" x14ac:dyDescent="0.55000000000000004">
      <c r="T62" s="6"/>
      <c r="U62" s="6"/>
      <c r="V62" s="6"/>
      <c r="W62" s="6"/>
      <c r="X62" s="10"/>
      <c r="Y62" s="10"/>
      <c r="Z62" s="10"/>
      <c r="AA62" s="10"/>
      <c r="AB62" s="10"/>
      <c r="AC62" s="10"/>
      <c r="AD62" s="10"/>
      <c r="AE62" s="10"/>
      <c r="AF62" s="10"/>
      <c r="AG62" s="10"/>
      <c r="AH62" s="10"/>
      <c r="AI62" s="10"/>
      <c r="AJ62" s="10"/>
      <c r="AK62" s="10"/>
      <c r="AL62" s="10"/>
      <c r="AM62" s="10"/>
      <c r="AN62" s="10"/>
      <c r="AO62" s="10"/>
      <c r="AP62" s="10"/>
      <c r="AQ62" s="10"/>
      <c r="AR62" s="10"/>
      <c r="AS62" s="10"/>
    </row>
    <row r="63" spans="1:45" ht="16.5" x14ac:dyDescent="0.55000000000000004">
      <c r="B63" s="6"/>
      <c r="D63" s="6"/>
      <c r="X63" s="10"/>
      <c r="Y63" s="10"/>
      <c r="Z63" s="10"/>
      <c r="AA63" s="10"/>
      <c r="AB63" s="10"/>
      <c r="AC63" s="10"/>
      <c r="AD63" s="10"/>
      <c r="AE63" s="10"/>
      <c r="AF63" s="10"/>
      <c r="AG63" s="10"/>
      <c r="AH63" s="10"/>
      <c r="AI63" s="10"/>
      <c r="AJ63" s="10"/>
      <c r="AK63" s="10"/>
      <c r="AL63" s="10"/>
      <c r="AM63" s="10"/>
      <c r="AN63" s="10"/>
      <c r="AO63" s="10"/>
      <c r="AP63" s="10"/>
      <c r="AQ63" s="10"/>
      <c r="AR63" s="10"/>
      <c r="AS63" s="10"/>
    </row>
    <row r="64" spans="1:45" ht="16.5" x14ac:dyDescent="0.55000000000000004">
      <c r="B64" s="6"/>
      <c r="D64" s="6"/>
      <c r="X64" s="10"/>
      <c r="Y64" s="10"/>
      <c r="Z64" s="10"/>
      <c r="AA64" s="10"/>
      <c r="AB64" s="10"/>
      <c r="AC64" s="10"/>
      <c r="AD64" s="10"/>
      <c r="AE64" s="10"/>
      <c r="AF64" s="10"/>
      <c r="AG64" s="10"/>
      <c r="AH64" s="10"/>
      <c r="AI64" s="10"/>
      <c r="AJ64" s="10"/>
      <c r="AK64" s="10"/>
      <c r="AL64" s="10"/>
      <c r="AM64" s="10"/>
      <c r="AN64" s="10"/>
      <c r="AO64" s="10"/>
      <c r="AP64" s="10"/>
      <c r="AQ64" s="10"/>
      <c r="AR64" s="10"/>
      <c r="AS64" s="10"/>
    </row>
    <row r="65" spans="2:45" ht="16.5" x14ac:dyDescent="0.55000000000000004">
      <c r="B65" s="6"/>
      <c r="D65" s="6"/>
      <c r="X65" s="10"/>
      <c r="Y65" s="10"/>
      <c r="Z65" s="10"/>
      <c r="AA65" s="10"/>
      <c r="AB65" s="10"/>
      <c r="AC65" s="10"/>
      <c r="AD65" s="10"/>
      <c r="AE65" s="10"/>
      <c r="AF65" s="10"/>
      <c r="AG65" s="10"/>
      <c r="AH65" s="10"/>
      <c r="AI65" s="10"/>
      <c r="AJ65" s="10"/>
      <c r="AK65" s="10"/>
      <c r="AL65" s="10"/>
      <c r="AM65" s="10"/>
      <c r="AN65" s="10"/>
      <c r="AO65" s="10"/>
      <c r="AP65" s="10"/>
      <c r="AQ65" s="10"/>
      <c r="AR65" s="10"/>
      <c r="AS65" s="10"/>
    </row>
    <row r="66" spans="2:45" ht="16.5" x14ac:dyDescent="0.55000000000000004">
      <c r="X66" s="10"/>
      <c r="Y66" s="10"/>
      <c r="Z66" s="10"/>
      <c r="AA66" s="10"/>
      <c r="AB66" s="10"/>
      <c r="AC66" s="10"/>
      <c r="AD66" s="10"/>
      <c r="AE66" s="10"/>
      <c r="AF66" s="10"/>
      <c r="AG66" s="10"/>
      <c r="AH66" s="10"/>
      <c r="AI66" s="10"/>
      <c r="AJ66" s="10"/>
      <c r="AK66" s="10"/>
      <c r="AL66" s="10"/>
      <c r="AM66" s="10"/>
      <c r="AN66" s="10"/>
      <c r="AO66" s="10"/>
      <c r="AP66" s="10"/>
      <c r="AQ66" s="10"/>
      <c r="AR66" s="10"/>
      <c r="AS66" s="10"/>
    </row>
    <row r="67" spans="2:45" ht="16.5" x14ac:dyDescent="0.55000000000000004">
      <c r="X67" s="10"/>
      <c r="Y67" s="10"/>
      <c r="Z67" s="10"/>
      <c r="AA67" s="10"/>
      <c r="AB67" s="10"/>
      <c r="AC67" s="10"/>
      <c r="AD67" s="10"/>
      <c r="AE67" s="10"/>
      <c r="AF67" s="10"/>
      <c r="AG67" s="10"/>
      <c r="AH67" s="10"/>
      <c r="AI67" s="10"/>
      <c r="AJ67" s="10"/>
      <c r="AK67" s="10"/>
      <c r="AL67" s="10"/>
      <c r="AM67" s="10"/>
      <c r="AN67" s="10"/>
      <c r="AO67" s="10"/>
      <c r="AP67" s="10"/>
      <c r="AQ67" s="10"/>
      <c r="AR67" s="10"/>
      <c r="AS67" s="10"/>
    </row>
    <row r="68" spans="2:45" ht="16.5" x14ac:dyDescent="0.55000000000000004">
      <c r="X68" s="10"/>
      <c r="Y68" s="10"/>
      <c r="Z68" s="10"/>
      <c r="AA68" s="10"/>
      <c r="AB68" s="10"/>
      <c r="AC68" s="10"/>
      <c r="AD68" s="10"/>
      <c r="AE68" s="10"/>
      <c r="AF68" s="10"/>
      <c r="AG68" s="10"/>
      <c r="AH68" s="10"/>
      <c r="AI68" s="10"/>
      <c r="AJ68" s="10"/>
      <c r="AK68" s="10"/>
      <c r="AL68" s="10"/>
      <c r="AM68" s="10"/>
      <c r="AN68" s="10"/>
      <c r="AO68" s="10"/>
      <c r="AP68" s="10"/>
      <c r="AQ68" s="10"/>
      <c r="AR68" s="10"/>
      <c r="AS68" s="10"/>
    </row>
    <row r="69" spans="2:45" ht="14" x14ac:dyDescent="0.55000000000000004">
      <c r="X69" s="11"/>
      <c r="Y69" s="11"/>
      <c r="Z69" s="11"/>
      <c r="AA69" s="11"/>
      <c r="AB69" s="11"/>
      <c r="AC69" s="11"/>
      <c r="AD69" s="11"/>
      <c r="AE69" s="11"/>
      <c r="AF69" s="11"/>
      <c r="AG69" s="11"/>
      <c r="AH69" s="11"/>
      <c r="AI69" s="11"/>
      <c r="AJ69" s="11"/>
      <c r="AK69" s="11"/>
      <c r="AL69" s="11"/>
      <c r="AM69" s="11"/>
      <c r="AN69" s="11"/>
      <c r="AO69" s="11"/>
      <c r="AP69" s="11"/>
      <c r="AQ69" s="11"/>
      <c r="AR69" s="11"/>
      <c r="AS69" s="11"/>
    </row>
  </sheetData>
  <mergeCells count="196">
    <mergeCell ref="A1:V1"/>
    <mergeCell ref="A2:V2"/>
    <mergeCell ref="X2:AS2"/>
    <mergeCell ref="A4:C4"/>
    <mergeCell ref="D4:K4"/>
    <mergeCell ref="Q6:S6"/>
    <mergeCell ref="T6:V6"/>
    <mergeCell ref="B7:F7"/>
    <mergeCell ref="G7:J7"/>
    <mergeCell ref="K7:M7"/>
    <mergeCell ref="N7:P7"/>
    <mergeCell ref="Q7:S7"/>
    <mergeCell ref="T7:V7"/>
    <mergeCell ref="A5:C5"/>
    <mergeCell ref="D5:K5"/>
    <mergeCell ref="B6:F6"/>
    <mergeCell ref="G6:J6"/>
    <mergeCell ref="K6:M6"/>
    <mergeCell ref="N6:P6"/>
    <mergeCell ref="X8:AS8"/>
    <mergeCell ref="B9:F9"/>
    <mergeCell ref="G9:J9"/>
    <mergeCell ref="K9:M9"/>
    <mergeCell ref="N9:P9"/>
    <mergeCell ref="Q9:S9"/>
    <mergeCell ref="T9:V9"/>
    <mergeCell ref="X9:AS9"/>
    <mergeCell ref="B8:F8"/>
    <mergeCell ref="G8:J8"/>
    <mergeCell ref="K8:M8"/>
    <mergeCell ref="N8:P8"/>
    <mergeCell ref="Q8:S8"/>
    <mergeCell ref="T8:V8"/>
    <mergeCell ref="X10:AS10"/>
    <mergeCell ref="B11:F11"/>
    <mergeCell ref="G11:J11"/>
    <mergeCell ref="K11:M11"/>
    <mergeCell ref="N11:P11"/>
    <mergeCell ref="Q11:S11"/>
    <mergeCell ref="T11:V11"/>
    <mergeCell ref="X11:AS11"/>
    <mergeCell ref="B10:F10"/>
    <mergeCell ref="G10:J10"/>
    <mergeCell ref="K10:M10"/>
    <mergeCell ref="N10:P10"/>
    <mergeCell ref="Q10:S10"/>
    <mergeCell ref="T10:V10"/>
    <mergeCell ref="B14:F14"/>
    <mergeCell ref="G14:J14"/>
    <mergeCell ref="K14:M14"/>
    <mergeCell ref="N14:P14"/>
    <mergeCell ref="Q14:S14"/>
    <mergeCell ref="T14:V14"/>
    <mergeCell ref="X12:AS12"/>
    <mergeCell ref="B13:F13"/>
    <mergeCell ref="G13:J13"/>
    <mergeCell ref="K13:M13"/>
    <mergeCell ref="N13:P13"/>
    <mergeCell ref="Q13:S13"/>
    <mergeCell ref="T13:V13"/>
    <mergeCell ref="X13:AS13"/>
    <mergeCell ref="B12:F12"/>
    <mergeCell ref="G12:J12"/>
    <mergeCell ref="K12:M12"/>
    <mergeCell ref="N12:P12"/>
    <mergeCell ref="Q12:S12"/>
    <mergeCell ref="T12:V12"/>
    <mergeCell ref="X15:AS15"/>
    <mergeCell ref="B16:F16"/>
    <mergeCell ref="G16:J16"/>
    <mergeCell ref="K16:M16"/>
    <mergeCell ref="N16:P16"/>
    <mergeCell ref="Q16:S16"/>
    <mergeCell ref="T16:V16"/>
    <mergeCell ref="X16:AS16"/>
    <mergeCell ref="B15:F15"/>
    <mergeCell ref="G15:J15"/>
    <mergeCell ref="K15:M15"/>
    <mergeCell ref="N15:P15"/>
    <mergeCell ref="Q15:S15"/>
    <mergeCell ref="T15:V15"/>
    <mergeCell ref="X17:AS17"/>
    <mergeCell ref="B18:F18"/>
    <mergeCell ref="G18:J18"/>
    <mergeCell ref="K18:M18"/>
    <mergeCell ref="N18:P18"/>
    <mergeCell ref="Q18:S18"/>
    <mergeCell ref="T18:V18"/>
    <mergeCell ref="X18:AS18"/>
    <mergeCell ref="B17:F17"/>
    <mergeCell ref="G17:J17"/>
    <mergeCell ref="K17:M17"/>
    <mergeCell ref="N17:P17"/>
    <mergeCell ref="Q17:S17"/>
    <mergeCell ref="T17:V17"/>
    <mergeCell ref="X19:AS19"/>
    <mergeCell ref="B20:F20"/>
    <mergeCell ref="G20:J20"/>
    <mergeCell ref="K20:M20"/>
    <mergeCell ref="N20:P20"/>
    <mergeCell ref="Q20:S20"/>
    <mergeCell ref="T20:V20"/>
    <mergeCell ref="X20:AS20"/>
    <mergeCell ref="B19:F19"/>
    <mergeCell ref="G19:J19"/>
    <mergeCell ref="K19:M19"/>
    <mergeCell ref="N19:P19"/>
    <mergeCell ref="Q19:S19"/>
    <mergeCell ref="T19:V19"/>
    <mergeCell ref="X21:AS21"/>
    <mergeCell ref="B22:F22"/>
    <mergeCell ref="G22:J22"/>
    <mergeCell ref="K22:M22"/>
    <mergeCell ref="N22:P22"/>
    <mergeCell ref="Q22:S22"/>
    <mergeCell ref="T22:V22"/>
    <mergeCell ref="B21:F21"/>
    <mergeCell ref="G21:J21"/>
    <mergeCell ref="K21:M21"/>
    <mergeCell ref="N21:P21"/>
    <mergeCell ref="Q21:S21"/>
    <mergeCell ref="T21:V21"/>
    <mergeCell ref="X23:AS23"/>
    <mergeCell ref="B24:F24"/>
    <mergeCell ref="G24:J24"/>
    <mergeCell ref="K24:M24"/>
    <mergeCell ref="N24:P24"/>
    <mergeCell ref="Q24:S24"/>
    <mergeCell ref="T24:V24"/>
    <mergeCell ref="X24:AS24"/>
    <mergeCell ref="B23:F23"/>
    <mergeCell ref="G23:J23"/>
    <mergeCell ref="K23:M23"/>
    <mergeCell ref="N23:P23"/>
    <mergeCell ref="Q23:S23"/>
    <mergeCell ref="T23:V23"/>
    <mergeCell ref="X25:AS25"/>
    <mergeCell ref="B26:F26"/>
    <mergeCell ref="G26:J26"/>
    <mergeCell ref="K26:M26"/>
    <mergeCell ref="N26:P26"/>
    <mergeCell ref="Q26:S26"/>
    <mergeCell ref="T26:V26"/>
    <mergeCell ref="B25:F25"/>
    <mergeCell ref="G25:J25"/>
    <mergeCell ref="K25:M25"/>
    <mergeCell ref="N25:P25"/>
    <mergeCell ref="Q25:S25"/>
    <mergeCell ref="T25:V25"/>
    <mergeCell ref="B28:F28"/>
    <mergeCell ref="G28:J28"/>
    <mergeCell ref="K28:M28"/>
    <mergeCell ref="N28:P28"/>
    <mergeCell ref="Q28:S28"/>
    <mergeCell ref="T28:V28"/>
    <mergeCell ref="B27:F27"/>
    <mergeCell ref="G27:J27"/>
    <mergeCell ref="K27:M27"/>
    <mergeCell ref="N27:P27"/>
    <mergeCell ref="Q27:S27"/>
    <mergeCell ref="T27:V27"/>
    <mergeCell ref="X29:AS29"/>
    <mergeCell ref="B30:F30"/>
    <mergeCell ref="G30:J30"/>
    <mergeCell ref="K30:M30"/>
    <mergeCell ref="N30:P30"/>
    <mergeCell ref="Q30:S30"/>
    <mergeCell ref="T30:V30"/>
    <mergeCell ref="X30:AS30"/>
    <mergeCell ref="B29:F29"/>
    <mergeCell ref="G29:J29"/>
    <mergeCell ref="K29:M29"/>
    <mergeCell ref="N29:P29"/>
    <mergeCell ref="Q29:S29"/>
    <mergeCell ref="T29:V29"/>
    <mergeCell ref="X31:AS31"/>
    <mergeCell ref="B32:V32"/>
    <mergeCell ref="X33:AS33"/>
    <mergeCell ref="X34:AS34"/>
    <mergeCell ref="X35:AS35"/>
    <mergeCell ref="X36:AS36"/>
    <mergeCell ref="B31:F31"/>
    <mergeCell ref="G31:J31"/>
    <mergeCell ref="K31:M31"/>
    <mergeCell ref="N31:P31"/>
    <mergeCell ref="Q31:S31"/>
    <mergeCell ref="T31:V31"/>
    <mergeCell ref="X43:AS43"/>
    <mergeCell ref="X44:AS44"/>
    <mergeCell ref="X45:AS45"/>
    <mergeCell ref="X37:AS37"/>
    <mergeCell ref="X38:AS38"/>
    <mergeCell ref="X39:AS39"/>
    <mergeCell ref="X40:AS40"/>
    <mergeCell ref="X41:AS41"/>
    <mergeCell ref="X42:AS42"/>
  </mergeCells>
  <phoneticPr fontId="2"/>
  <dataValidations count="4">
    <dataValidation type="list" allowBlank="1" showInputMessage="1" showErrorMessage="1" sqref="K7:M31" xr:uid="{00000000-0002-0000-0200-000000000000}">
      <formula1>"有期,無期"</formula1>
    </dataValidation>
    <dataValidation type="list" allowBlank="1" showInputMessage="1" showErrorMessage="1" sqref="N7:P31" xr:uid="{00000000-0002-0000-0200-000001000000}">
      <formula1>"40時間以上,40時間未満"</formula1>
    </dataValidation>
    <dataValidation type="list" allowBlank="1" showInputMessage="1" showErrorMessage="1" sqref="Q7:S31" xr:uid="{00000000-0002-0000-0200-000002000000}">
      <formula1>"有,無"</formula1>
    </dataValidation>
    <dataValidation type="list" allowBlank="1" showInputMessage="1" showErrorMessage="1" sqref="T7:V31" xr:uid="{00000000-0002-0000-0200-000003000000}">
      <formula1>"月俸制,年俸制,それ以外"</formula1>
    </dataValidation>
  </dataValidations>
  <pageMargins left="0.7" right="0.7" top="0.75" bottom="0.75" header="0.3" footer="0.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交付申請書及び誓約書（様式第１号）</vt:lpstr>
      <vt:lpstr>事業計画書（様式第１号別紙１-1）</vt:lpstr>
      <vt:lpstr>事業計画書（様式第１号別紙１-2）</vt:lpstr>
      <vt:lpstr>事業収支計画書(様式第1号別紙2) </vt:lpstr>
      <vt:lpstr>支出内訳書(様式第1号別紙3)</vt:lpstr>
      <vt:lpstr>従業員名簿(様式第1号別紙4)</vt:lpstr>
      <vt:lpstr>'交付申請書及び誓約書（様式第１号）'!Print_Area</vt:lpstr>
      <vt:lpstr>'支出内訳書(様式第1号別紙3)'!Print_Area</vt:lpstr>
      <vt:lpstr>'事業計画書（様式第１号別紙１-1）'!Print_Area</vt:lpstr>
      <vt:lpstr>'事業計画書（様式第１号別紙１-2）'!Print_Area</vt:lpstr>
      <vt:lpstr>'事業収支計画書(様式第1号別紙2) '!Print_Area</vt:lpstr>
      <vt:lpstr>'従業員名簿(様式第1号別紙4)'!Print_Area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寺田 光樹</dc:creator>
  <cp:lastModifiedBy>島根県後藤　育子</cp:lastModifiedBy>
  <cp:lastPrinted>2026-07-16T09:36:25Z</cp:lastPrinted>
  <dcterms:created xsi:type="dcterms:W3CDTF">2023-12-25T06:58:41Z</dcterms:created>
  <dcterms:modified xsi:type="dcterms:W3CDTF">2026-07-31T10:55:23Z</dcterms:modified>
</cp:coreProperties>
</file>