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540" windowWidth="17610" windowHeight="9420" activeTab="0"/>
  </bookViews>
  <sheets>
    <sheet name="3月" sheetId="1" r:id="rId1"/>
    <sheet name="4月" sheetId="2" r:id="rId2"/>
    <sheet name="5月" sheetId="3" r:id="rId3"/>
    <sheet name="6月" sheetId="4" r:id="rId4"/>
    <sheet name="10月" sheetId="5" r:id="rId5"/>
    <sheet name="11月" sheetId="6" r:id="rId6"/>
  </sheets>
  <definedNames>
    <definedName name="_Fill" hidden="1">#REF!</definedName>
  </definedNames>
  <calcPr fullCalcOnLoad="1"/>
</workbook>
</file>

<file path=xl/comments1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<sst xmlns="http://schemas.openxmlformats.org/spreadsheetml/2006/main" count="1186" uniqueCount="281">
  <si>
    <t>年</t>
  </si>
  <si>
    <t>月</t>
  </si>
  <si>
    <t>卵･稚仔定量表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</si>
  <si>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</si>
  <si>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</si>
  <si>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</si>
  <si>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</si>
  <si>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</si>
  <si>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</si>
  <si>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</si>
  <si>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</si>
  <si>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</si>
  <si>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0335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</si>
  <si>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</si>
  <si>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</si>
  <si>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</si>
  <si>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</si>
  <si>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</si>
  <si>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</si>
  <si>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</si>
  <si>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</si>
  <si>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</si>
  <si>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</si>
  <si>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</si>
  <si>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</si>
  <si>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</si>
  <si>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</si>
  <si>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マアジ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</si>
  <si>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</si>
  <si>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</si>
  <si>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</si>
  <si>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</si>
  <si>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</si>
  <si>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</si>
  <si>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</si>
  <si>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</si>
  <si>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</si>
  <si>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</si>
  <si>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</si>
  <si>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</si>
  <si>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</si>
  <si>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</si>
  <si>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</si>
  <si>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</si>
  <si>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</si>
  <si>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</si>
  <si>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</si>
  <si>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</si>
  <si>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</si>
  <si>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</si>
  <si>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</si>
  <si>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</si>
  <si>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</si>
  <si>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</si>
  <si>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</si>
  <si>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</si>
  <si>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</si>
  <si>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</si>
  <si>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</si>
  <si>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</si>
  <si>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3</t>
  </si>
  <si>
    <t>4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</si>
  <si>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</si>
  <si>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</si>
  <si>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</si>
  <si>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</si>
  <si>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</si>
  <si>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</si>
  <si>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</si>
  <si>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</si>
  <si>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</si>
  <si>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</si>
  <si>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</si>
  <si>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</si>
  <si>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</si>
  <si>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</si>
  <si>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</si>
  <si>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</si>
  <si>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備考</t>
  </si>
  <si>
    <t>補正係数</t>
  </si>
  <si>
    <t>許容範囲</t>
  </si>
  <si>
    <t>分割率</t>
  </si>
  <si>
    <t>0.5&lt;係数&lt;2</t>
  </si>
  <si>
    <t>マイワシ類似魚種卵には，コノシロ？卵含む。ホタルイカモドキ類似卵には，スルメイカ？卵含む。</t>
  </si>
  <si>
    <t>リンコトウチオン幼生</t>
  </si>
  <si>
    <t>幼生</t>
  </si>
  <si>
    <t>20121108</t>
  </si>
  <si>
    <t>島根丸</t>
  </si>
  <si>
    <t>ホタルイカモドキ</t>
  </si>
  <si>
    <t>その他の頭足類</t>
  </si>
  <si>
    <t>ｻﾙﾊﾟ</t>
  </si>
  <si>
    <t>卵</t>
  </si>
  <si>
    <t>類似卵</t>
  </si>
  <si>
    <t>卵</t>
  </si>
  <si>
    <t>a</t>
  </si>
  <si>
    <t>20120228</t>
  </si>
  <si>
    <t>0910</t>
  </si>
  <si>
    <t>34.53</t>
  </si>
  <si>
    <t>b</t>
  </si>
  <si>
    <t>0930</t>
  </si>
  <si>
    <t>34.55</t>
  </si>
  <si>
    <t>132.00</t>
  </si>
  <si>
    <t>1a</t>
  </si>
  <si>
    <t>1034</t>
  </si>
  <si>
    <t>35.05</t>
  </si>
  <si>
    <t>1207</t>
  </si>
  <si>
    <t>35.20</t>
  </si>
  <si>
    <t>3a</t>
  </si>
  <si>
    <t>1305</t>
  </si>
  <si>
    <t>35.30</t>
  </si>
  <si>
    <t>1404</t>
  </si>
  <si>
    <t>35.40</t>
  </si>
  <si>
    <t>1541</t>
  </si>
  <si>
    <t>132.20</t>
  </si>
  <si>
    <t>1648</t>
  </si>
  <si>
    <t>1754</t>
  </si>
  <si>
    <t>9a</t>
  </si>
  <si>
    <t>1833</t>
  </si>
  <si>
    <t>35.15</t>
  </si>
  <si>
    <t>9b</t>
  </si>
  <si>
    <t>1909</t>
  </si>
  <si>
    <t>35.11</t>
  </si>
  <si>
    <t>9c</t>
  </si>
  <si>
    <t>1932</t>
  </si>
  <si>
    <t>35.08</t>
  </si>
  <si>
    <t>2143</t>
  </si>
  <si>
    <t>132.38</t>
  </si>
  <si>
    <t>6b</t>
  </si>
  <si>
    <t>2219</t>
  </si>
  <si>
    <t>35.45</t>
  </si>
  <si>
    <t>6a</t>
  </si>
  <si>
    <t>2354</t>
  </si>
  <si>
    <t>35.50</t>
  </si>
  <si>
    <t>20120229</t>
  </si>
  <si>
    <t>0053</t>
  </si>
  <si>
    <t>36.00</t>
  </si>
  <si>
    <t>0213</t>
  </si>
  <si>
    <t>132.21</t>
  </si>
  <si>
    <t>0349</t>
  </si>
  <si>
    <t>36.01</t>
  </si>
  <si>
    <t>0602</t>
  </si>
  <si>
    <t>36.20</t>
  </si>
  <si>
    <t>0754</t>
  </si>
  <si>
    <t>36.40</t>
  </si>
  <si>
    <t>20120301</t>
  </si>
  <si>
    <t>1049</t>
  </si>
  <si>
    <t>131.40</t>
  </si>
  <si>
    <t>20120423</t>
  </si>
  <si>
    <t>0911</t>
  </si>
  <si>
    <t>55</t>
  </si>
  <si>
    <t>1428</t>
  </si>
  <si>
    <t>20120424</t>
  </si>
  <si>
    <t>0455</t>
  </si>
  <si>
    <t>0647</t>
  </si>
  <si>
    <t>1051</t>
  </si>
  <si>
    <t>1217</t>
  </si>
  <si>
    <t>1319</t>
  </si>
  <si>
    <t>1359</t>
  </si>
  <si>
    <t>1438</t>
  </si>
  <si>
    <t>1801</t>
  </si>
  <si>
    <t>1821</t>
  </si>
  <si>
    <t>1851</t>
  </si>
  <si>
    <t>1925</t>
  </si>
  <si>
    <t>2025</t>
  </si>
  <si>
    <t>2124</t>
  </si>
  <si>
    <t>2255</t>
  </si>
  <si>
    <t>2356</t>
  </si>
  <si>
    <t>20120425</t>
  </si>
  <si>
    <t>0057</t>
  </si>
  <si>
    <t>0233</t>
  </si>
  <si>
    <t>0342</t>
  </si>
  <si>
    <t>34.56</t>
  </si>
  <si>
    <t>20120529</t>
  </si>
  <si>
    <t>1345</t>
  </si>
  <si>
    <t>1857</t>
  </si>
  <si>
    <t>20120530</t>
  </si>
  <si>
    <t>2241</t>
  </si>
  <si>
    <t>20120531</t>
  </si>
  <si>
    <t>0035</t>
  </si>
  <si>
    <t>0256</t>
  </si>
  <si>
    <t>0504</t>
  </si>
  <si>
    <t>0629</t>
  </si>
  <si>
    <t>0733</t>
  </si>
  <si>
    <t>0811</t>
  </si>
  <si>
    <t>132.37</t>
  </si>
  <si>
    <t>0850</t>
  </si>
  <si>
    <t>1213</t>
  </si>
  <si>
    <t>1235</t>
  </si>
  <si>
    <t>1310</t>
  </si>
  <si>
    <t>1453</t>
  </si>
  <si>
    <t>1558</t>
  </si>
  <si>
    <t>1729</t>
  </si>
  <si>
    <t>1827</t>
  </si>
  <si>
    <t>1926</t>
  </si>
  <si>
    <t>2111</t>
  </si>
  <si>
    <t>2353</t>
  </si>
  <si>
    <t>卵</t>
  </si>
  <si>
    <t>a</t>
  </si>
  <si>
    <t>20120409</t>
  </si>
  <si>
    <t>0909</t>
  </si>
  <si>
    <t>132.00</t>
  </si>
  <si>
    <t>b</t>
  </si>
  <si>
    <t>0928</t>
  </si>
  <si>
    <t>34.55</t>
  </si>
  <si>
    <t>1a</t>
  </si>
  <si>
    <t>1040</t>
  </si>
  <si>
    <t>35.04</t>
  </si>
  <si>
    <t>1214</t>
  </si>
  <si>
    <t>35.19</t>
  </si>
  <si>
    <t>3a</t>
  </si>
  <si>
    <t>1314</t>
  </si>
  <si>
    <t>35.30</t>
  </si>
  <si>
    <t>1416</t>
  </si>
  <si>
    <t>35.40</t>
  </si>
  <si>
    <t>1540</t>
  </si>
  <si>
    <t>132.20</t>
  </si>
  <si>
    <t>1652</t>
  </si>
  <si>
    <t>1748</t>
  </si>
  <si>
    <t>35.20</t>
  </si>
  <si>
    <t>9a</t>
  </si>
  <si>
    <t>1826</t>
  </si>
  <si>
    <t>35.15</t>
  </si>
  <si>
    <t>9b</t>
  </si>
  <si>
    <t>1900</t>
  </si>
  <si>
    <t>35.11</t>
  </si>
  <si>
    <t>9c</t>
  </si>
  <si>
    <t>1921</t>
  </si>
  <si>
    <t>35.09</t>
  </si>
  <si>
    <t>2227</t>
  </si>
  <si>
    <t>132.39</t>
  </si>
  <si>
    <t>6b</t>
  </si>
  <si>
    <t>2303</t>
  </si>
  <si>
    <t>35.45</t>
  </si>
  <si>
    <t>132.38</t>
  </si>
  <si>
    <t>6a</t>
  </si>
  <si>
    <t>2340</t>
  </si>
  <si>
    <t>35.50</t>
  </si>
  <si>
    <t>20120410</t>
  </si>
  <si>
    <t>0036</t>
  </si>
  <si>
    <t>36.00</t>
  </si>
  <si>
    <t>0203</t>
  </si>
  <si>
    <t>0341</t>
  </si>
  <si>
    <t>0600</t>
  </si>
  <si>
    <t>36.20</t>
  </si>
  <si>
    <t>0750</t>
  </si>
  <si>
    <t>36.40</t>
  </si>
  <si>
    <t>2129</t>
  </si>
  <si>
    <t>131.40</t>
  </si>
  <si>
    <t>サルパ</t>
  </si>
  <si>
    <t>*個体数は分割比で引き伸ばした値である</t>
  </si>
  <si>
    <t>132.00</t>
  </si>
  <si>
    <t>濾水計はジェネラルオーシャニクス社（GO社）の2030RC。左記回転数は濾水量の算出式から導出。</t>
  </si>
  <si>
    <t>20121002</t>
  </si>
  <si>
    <t>濾水計2030RCの調子が悪くなったため、以前のものを使用</t>
  </si>
  <si>
    <t>濾水計はジェネラルオーシャニクス社（GO社）の2030RC。左記回転数は濾水量の算出式から導出。</t>
  </si>
  <si>
    <t>マイワシ類似魚種卵には，コノシロ？卵含む。ホタルイカモドキ類似卵には，スルメイカ？卵含む。</t>
  </si>
  <si>
    <t>ホタルイカモドキ</t>
  </si>
  <si>
    <t>その他の頭足類</t>
  </si>
  <si>
    <t>ｻﾙﾊﾟ</t>
  </si>
  <si>
    <t>卵</t>
  </si>
  <si>
    <t>類似卵</t>
  </si>
  <si>
    <t>20121002</t>
  </si>
  <si>
    <t>1123</t>
  </si>
  <si>
    <t>20121002</t>
  </si>
  <si>
    <t>1224</t>
  </si>
  <si>
    <t>1327</t>
  </si>
  <si>
    <t>1552</t>
  </si>
  <si>
    <t>1744</t>
  </si>
  <si>
    <t>1943</t>
  </si>
  <si>
    <t>20121003</t>
  </si>
  <si>
    <t>0922</t>
  </si>
  <si>
    <t>20121108</t>
  </si>
  <si>
    <t>1112</t>
  </si>
  <si>
    <t>20121108</t>
  </si>
  <si>
    <t>1218</t>
  </si>
  <si>
    <t>1326</t>
  </si>
  <si>
    <t>1554</t>
  </si>
  <si>
    <t>1747</t>
  </si>
  <si>
    <t>1947</t>
  </si>
  <si>
    <t>20121110</t>
  </si>
  <si>
    <t>0006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</si>
</sst>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_);[Red]\(0.000\)"/>
    <numFmt numFmtId="182" formatCode="hhmm"/>
    <numFmt numFmtId="183" formatCode="0.00_);[Red]\(0.00\)"/>
    <numFmt numFmtId="184" formatCode="0.00_ "/>
    <numFmt numFmtId="185" formatCode="0.0_);[Red]\(0.0\)"/>
    <numFmt numFmtId="186" formatCode="0.00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.00_ "/>
    <numFmt numFmtId="192" formatCode="0_ "/>
    <numFmt numFmtId="193" formatCode="0.0_ "/>
    <numFmt numFmtId="194" formatCode="0;_ᰀ"/>
    <numFmt numFmtId="195" formatCode="0;_ﰀ"/>
    <numFmt numFmtId="196" formatCode="0.0;_ﰀ"/>
    <numFmt numFmtId="197" formatCode="0.00;_ﰀ"/>
    <numFmt numFmtId="198" formatCode="0.000_ "/>
    <numFmt numFmtId="199" formatCode="0.0000_);[Red]\(0.0000\)"/>
    <numFmt numFmtId="200" formatCode="0.00_ ;[Red]\-0.00\ "/>
    <numFmt numFmtId="201" formatCode="0.0_ ;[Red]\-0.0\ "/>
    <numFmt numFmtId="202" formatCode="0_ ;[Red]\-0\ "/>
    <numFmt numFmtId="203" formatCode="0.000_ ;[Red]\-0.000\ "/>
    <numFmt numFmtId="204" formatCode="#,##0.00_ ;[Red]\-#,##0.00\ "/>
    <numFmt numFmtId="205" formatCode="#,##0.000_ ;[Red]\-#,##0.000\ "/>
    <numFmt numFmtId="206" formatCode="#,##0.0000_ ;[Red]\-#,##0.0000\ "/>
    <numFmt numFmtId="207" formatCode="#,##0.0_ ;[Red]\-#,##0.0\ "/>
    <numFmt numFmtId="208" formatCode="#,##0_);[Red]\(#,##0\)"/>
    <numFmt numFmtId="209" formatCode="0_);[Red]\(0\)"/>
    <numFmt numFmtId="210" formatCode="m/d"/>
    <numFmt numFmtId="211" formatCode="0;_Ͽ"/>
    <numFmt numFmtId="212" formatCode="0;_䃿"/>
    <numFmt numFmtId="213" formatCode="0.0;_䃿"/>
    <numFmt numFmtId="214" formatCode="0.00;_䃿"/>
    <numFmt numFmtId="215" formatCode="0.0;_Ͽ"/>
  </numFmts>
  <fonts count="47">
    <font>
      <sz val="11"/>
      <name val="ＭＳ Ｐゴシック"/>
      <family val="3"/>
    </font>
    <font>
      <u val="single"/>
      <sz val="12.2"/>
      <color indexed="12"/>
      <name val="標準明朝"/>
      <family val="1"/>
    </font>
    <font>
      <u val="single"/>
      <sz val="12.2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7"/>
      <name val="標準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MS UI Gothic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Alignment="1">
      <alignment vertical="center"/>
    </xf>
    <xf numFmtId="0" fontId="0" fillId="35" borderId="0" xfId="0" applyFill="1" applyBorder="1" applyAlignment="1">
      <alignment horizontal="center"/>
    </xf>
    <xf numFmtId="0" fontId="10" fillId="0" borderId="0" xfId="63">
      <alignment vertical="center"/>
      <protection/>
    </xf>
    <xf numFmtId="0" fontId="10" fillId="0" borderId="0" xfId="63" quotePrefix="1">
      <alignment vertical="center"/>
      <protection/>
    </xf>
    <xf numFmtId="184" fontId="10" fillId="0" borderId="0" xfId="63" applyNumberFormat="1">
      <alignment vertical="center"/>
      <protection/>
    </xf>
    <xf numFmtId="184" fontId="5" fillId="32" borderId="10" xfId="0" applyNumberFormat="1" applyFont="1" applyFill="1" applyBorder="1" applyAlignment="1" applyProtection="1">
      <alignment horizontal="center" vertical="center"/>
      <protection/>
    </xf>
    <xf numFmtId="184" fontId="5" fillId="34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184" fontId="5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0" xfId="0" applyNumberForma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8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214" fontId="5" fillId="0" borderId="10" xfId="0" applyNumberFormat="1" applyFont="1" applyFill="1" applyBorder="1" applyAlignment="1" applyProtection="1">
      <alignment horizontal="center" vertical="center"/>
      <protection locked="0"/>
    </xf>
    <xf numFmtId="215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center" vertical="center"/>
      <protection/>
    </xf>
    <xf numFmtId="0" fontId="5" fillId="32" borderId="15" xfId="0" applyFont="1" applyFill="1" applyBorder="1" applyAlignment="1" applyProtection="1">
      <alignment horizontal="center" vertical="center"/>
      <protection/>
    </xf>
    <xf numFmtId="0" fontId="5" fillId="32" borderId="16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_定量表12" xfId="63"/>
    <cellStyle name="標準 4" xfId="64"/>
    <cellStyle name="標準 5" xfId="65"/>
    <cellStyle name="標準 6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6"/>
  <sheetViews>
    <sheetView tabSelected="1" zoomScalePageLayoutView="0" workbookViewId="0" topLeftCell="A1">
      <pane xSplit="2" topLeftCell="BE1" activePane="topRight" state="frozen"/>
      <selection pane="topLeft" activeCell="BN16" sqref="BN16:BN36"/>
      <selection pane="topRight" activeCell="BS20" sqref="BS20"/>
    </sheetView>
  </sheetViews>
  <sheetFormatPr defaultColWidth="9.00390625" defaultRowHeight="13.5"/>
  <cols>
    <col min="13" max="13" width="9.00390625" style="11" customWidth="1"/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11.25390625" style="0" customWidth="1"/>
    <col min="69" max="69" width="14.75390625" style="0" customWidth="1"/>
  </cols>
  <sheetData>
    <row r="1" spans="2:6" ht="13.5">
      <c r="B1">
        <v>2012</v>
      </c>
      <c r="C1" t="s">
        <v>0</v>
      </c>
      <c r="D1">
        <v>3</v>
      </c>
      <c r="E1" t="s">
        <v>1</v>
      </c>
      <c r="F1" s="1" t="s">
        <v>2</v>
      </c>
    </row>
    <row r="2" ht="13.5"/>
    <row r="3" spans="12:40" ht="13.5">
      <c r="L3" s="13"/>
      <c r="M3" s="15"/>
      <c r="N3" s="13"/>
      <c r="O3" s="13"/>
      <c r="P3" s="13"/>
      <c r="Q3" s="13"/>
      <c r="R3" s="13"/>
      <c r="S3" s="13"/>
      <c r="T3" s="13"/>
      <c r="U3" s="14"/>
      <c r="V3" s="14"/>
      <c r="W3" s="14"/>
      <c r="X3" s="14"/>
      <c r="Y3" s="14"/>
      <c r="Z3" s="13"/>
      <c r="AA3" s="13"/>
      <c r="AB3" s="13"/>
      <c r="AC3" s="13"/>
      <c r="AD3" s="13"/>
      <c r="AE3" s="14"/>
      <c r="AF3" s="14"/>
      <c r="AG3" s="14"/>
      <c r="AH3" s="14"/>
      <c r="AI3" s="14"/>
      <c r="AJ3" s="13"/>
      <c r="AK3" s="13"/>
      <c r="AL3" s="13"/>
      <c r="AM3" s="13"/>
      <c r="AN3" s="13"/>
    </row>
    <row r="4" ht="13.5"/>
    <row r="5" spans="1:10" ht="13.5">
      <c r="A5" s="2" t="s">
        <v>3</v>
      </c>
      <c r="B5" s="3"/>
      <c r="C5" s="2" t="s">
        <v>4</v>
      </c>
      <c r="D5" s="35" t="s">
        <v>5</v>
      </c>
      <c r="E5" s="37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18">
        <v>350100</v>
      </c>
      <c r="D6" s="39" t="s">
        <v>87</v>
      </c>
      <c r="E6" s="40"/>
      <c r="F6" s="19" t="s">
        <v>12</v>
      </c>
      <c r="G6" s="18" t="s">
        <v>13</v>
      </c>
      <c r="H6" s="18">
        <v>3</v>
      </c>
      <c r="I6" s="18">
        <v>92</v>
      </c>
      <c r="J6" s="18">
        <v>3</v>
      </c>
    </row>
    <row r="7" spans="1:10" ht="13.5">
      <c r="A7" s="3"/>
      <c r="B7" s="3"/>
      <c r="C7" s="3"/>
      <c r="D7" s="35" t="s">
        <v>14</v>
      </c>
      <c r="E7" s="37"/>
      <c r="F7" s="3"/>
      <c r="G7" s="3"/>
      <c r="H7" s="3"/>
      <c r="I7" s="3"/>
      <c r="J7" s="3"/>
    </row>
    <row r="8" spans="1:10" ht="13.5">
      <c r="A8" s="3"/>
      <c r="B8" s="3"/>
      <c r="C8" s="3"/>
      <c r="D8" s="41">
        <v>3511</v>
      </c>
      <c r="E8" s="42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35" t="s">
        <v>19</v>
      </c>
      <c r="E10" s="37"/>
      <c r="F10" s="35" t="s">
        <v>20</v>
      </c>
      <c r="G10" s="36"/>
      <c r="H10" s="36"/>
      <c r="I10" s="36"/>
      <c r="J10" s="37"/>
    </row>
    <row r="11" spans="1:67" ht="13.5">
      <c r="A11" s="7"/>
      <c r="B11" s="18">
        <v>150</v>
      </c>
      <c r="C11" s="18">
        <v>-1</v>
      </c>
      <c r="D11" s="41">
        <v>5581.8</v>
      </c>
      <c r="E11" s="42"/>
      <c r="F11" s="43" t="s">
        <v>254</v>
      </c>
      <c r="G11" s="44"/>
      <c r="H11" s="44"/>
      <c r="I11" s="44"/>
      <c r="J11" s="45"/>
      <c r="BO11" t="s">
        <v>248</v>
      </c>
    </row>
    <row r="12" ht="13.5">
      <c r="BO12" t="s">
        <v>249</v>
      </c>
    </row>
    <row r="13" spans="16:69" ht="13.5">
      <c r="P13" s="23" t="s">
        <v>83</v>
      </c>
      <c r="BQ13" s="9" t="s">
        <v>79</v>
      </c>
    </row>
    <row r="14" spans="1:69" ht="13.5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5" t="s">
        <v>22</v>
      </c>
      <c r="M14" s="36"/>
      <c r="N14" s="37"/>
      <c r="O14" s="6"/>
      <c r="P14" s="38" t="s">
        <v>23</v>
      </c>
      <c r="Q14" s="36"/>
      <c r="R14" s="36"/>
      <c r="S14" s="36"/>
      <c r="T14" s="36"/>
      <c r="U14" s="36"/>
      <c r="V14" s="37"/>
      <c r="W14" s="35" t="s">
        <v>24</v>
      </c>
      <c r="X14" s="36"/>
      <c r="Y14" s="36"/>
      <c r="Z14" s="36"/>
      <c r="AA14" s="36"/>
      <c r="AB14" s="37"/>
      <c r="AC14" s="35" t="s">
        <v>25</v>
      </c>
      <c r="AD14" s="36"/>
      <c r="AE14" s="36"/>
      <c r="AF14" s="36"/>
      <c r="AG14" s="36"/>
      <c r="AH14" s="36"/>
      <c r="AI14" s="37"/>
      <c r="AJ14" s="35" t="s">
        <v>26</v>
      </c>
      <c r="AK14" s="36"/>
      <c r="AL14" s="36"/>
      <c r="AM14" s="36"/>
      <c r="AN14" s="36"/>
      <c r="AO14" s="36"/>
      <c r="AP14" s="37"/>
      <c r="AQ14" s="35" t="s">
        <v>27</v>
      </c>
      <c r="AR14" s="37"/>
      <c r="AS14" s="2" t="s">
        <v>28</v>
      </c>
      <c r="AT14" s="35" t="s">
        <v>29</v>
      </c>
      <c r="AU14" s="36"/>
      <c r="AV14" s="37"/>
      <c r="AW14" s="2" t="s">
        <v>30</v>
      </c>
      <c r="AX14" s="2" t="s">
        <v>88</v>
      </c>
      <c r="AY14" s="2" t="s">
        <v>31</v>
      </c>
      <c r="AZ14" s="35" t="s">
        <v>32</v>
      </c>
      <c r="BA14" s="36"/>
      <c r="BB14" s="37"/>
      <c r="BC14" s="35" t="s">
        <v>33</v>
      </c>
      <c r="BD14" s="36"/>
      <c r="BE14" s="37"/>
      <c r="BF14" s="35" t="s">
        <v>34</v>
      </c>
      <c r="BG14" s="36"/>
      <c r="BH14" s="37"/>
      <c r="BI14" s="2" t="s">
        <v>35</v>
      </c>
      <c r="BJ14" s="35" t="s">
        <v>36</v>
      </c>
      <c r="BK14" s="36"/>
      <c r="BL14" s="37"/>
      <c r="BM14" s="2" t="s">
        <v>89</v>
      </c>
      <c r="BN14" s="4" t="s">
        <v>37</v>
      </c>
      <c r="BO14" s="12" t="s">
        <v>90</v>
      </c>
      <c r="BP14" s="12" t="s">
        <v>78</v>
      </c>
      <c r="BQ14" s="9" t="s">
        <v>80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16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84</v>
      </c>
      <c r="AT15" s="2" t="s">
        <v>91</v>
      </c>
      <c r="AU15" s="2" t="s">
        <v>56</v>
      </c>
      <c r="AV15" s="2" t="s">
        <v>57</v>
      </c>
      <c r="AW15" s="2" t="s">
        <v>91</v>
      </c>
      <c r="AX15" s="2" t="s">
        <v>92</v>
      </c>
      <c r="AY15" s="2" t="s">
        <v>85</v>
      </c>
      <c r="AZ15" s="2" t="s">
        <v>93</v>
      </c>
      <c r="BA15" s="2" t="s">
        <v>56</v>
      </c>
      <c r="BB15" s="2" t="s">
        <v>57</v>
      </c>
      <c r="BC15" s="2" t="s">
        <v>93</v>
      </c>
      <c r="BD15" s="2" t="s">
        <v>56</v>
      </c>
      <c r="BE15" s="2" t="s">
        <v>57</v>
      </c>
      <c r="BF15" s="2" t="s">
        <v>93</v>
      </c>
      <c r="BG15" s="2" t="s">
        <v>56</v>
      </c>
      <c r="BH15" s="2" t="s">
        <v>57</v>
      </c>
      <c r="BI15" s="2" t="s">
        <v>57</v>
      </c>
      <c r="BJ15" s="2" t="s">
        <v>93</v>
      </c>
      <c r="BK15" s="2" t="s">
        <v>56</v>
      </c>
      <c r="BL15" s="2" t="s">
        <v>57</v>
      </c>
      <c r="BM15" s="2" t="s">
        <v>85</v>
      </c>
      <c r="BN15" s="4"/>
      <c r="BO15" s="12" t="s">
        <v>81</v>
      </c>
      <c r="BP15" s="12"/>
      <c r="BQ15" s="10" t="s">
        <v>82</v>
      </c>
    </row>
    <row r="16" spans="1:69" ht="13.5">
      <c r="A16" s="5" t="s">
        <v>58</v>
      </c>
      <c r="B16" s="18" t="s">
        <v>94</v>
      </c>
      <c r="C16" s="19" t="s">
        <v>95</v>
      </c>
      <c r="D16" s="19" t="s">
        <v>96</v>
      </c>
      <c r="E16" s="19" t="s">
        <v>97</v>
      </c>
      <c r="F16" s="19" t="s">
        <v>250</v>
      </c>
      <c r="G16" s="18">
        <v>57</v>
      </c>
      <c r="H16" s="18">
        <v>20</v>
      </c>
      <c r="I16" s="18">
        <v>2352</v>
      </c>
      <c r="J16" s="20">
        <v>12.5</v>
      </c>
      <c r="K16" s="7"/>
      <c r="L16" s="7"/>
      <c r="M16" s="17">
        <v>9.27</v>
      </c>
      <c r="N16" s="7"/>
      <c r="O16" s="7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/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1</v>
      </c>
      <c r="BK16" s="18">
        <v>1</v>
      </c>
      <c r="BL16" s="18">
        <v>0</v>
      </c>
      <c r="BM16" s="18">
        <v>0</v>
      </c>
      <c r="BN16" s="18">
        <v>1</v>
      </c>
      <c r="BO16" s="21">
        <v>1</v>
      </c>
      <c r="BQ16" s="11">
        <f aca="true" t="shared" si="0" ref="BQ16:BQ36">(I16/G16)/($D$11/$B$11)</f>
        <v>1.108866975565324</v>
      </c>
    </row>
    <row r="17" spans="1:69" ht="13.5">
      <c r="A17" s="5" t="s">
        <v>59</v>
      </c>
      <c r="B17" s="18" t="s">
        <v>98</v>
      </c>
      <c r="C17" s="19" t="s">
        <v>95</v>
      </c>
      <c r="D17" s="19" t="s">
        <v>99</v>
      </c>
      <c r="E17" s="19" t="s">
        <v>100</v>
      </c>
      <c r="F17" s="19" t="s">
        <v>101</v>
      </c>
      <c r="G17" s="18">
        <v>91</v>
      </c>
      <c r="H17" s="18">
        <v>20</v>
      </c>
      <c r="I17" s="18">
        <v>4119</v>
      </c>
      <c r="J17" s="20">
        <v>12.9</v>
      </c>
      <c r="K17" s="7"/>
      <c r="L17" s="7"/>
      <c r="M17" s="17">
        <v>2.65</v>
      </c>
      <c r="N17" s="7"/>
      <c r="O17" s="7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/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1</v>
      </c>
      <c r="BK17" s="18">
        <v>0</v>
      </c>
      <c r="BL17" s="18">
        <v>0</v>
      </c>
      <c r="BM17" s="18">
        <v>0</v>
      </c>
      <c r="BN17" s="18">
        <v>0</v>
      </c>
      <c r="BO17" s="21">
        <v>1</v>
      </c>
      <c r="BQ17" s="11">
        <f t="shared" si="0"/>
        <v>1.2163747249203551</v>
      </c>
    </row>
    <row r="18" spans="1:69" ht="13.5">
      <c r="A18" s="5" t="s">
        <v>60</v>
      </c>
      <c r="B18" s="18" t="s">
        <v>102</v>
      </c>
      <c r="C18" s="19" t="s">
        <v>95</v>
      </c>
      <c r="D18" s="19" t="s">
        <v>103</v>
      </c>
      <c r="E18" s="19" t="s">
        <v>104</v>
      </c>
      <c r="F18" s="19" t="s">
        <v>101</v>
      </c>
      <c r="G18" s="18">
        <v>137</v>
      </c>
      <c r="H18" s="18">
        <v>15</v>
      </c>
      <c r="I18" s="18">
        <v>6228</v>
      </c>
      <c r="J18" s="20">
        <v>13.1</v>
      </c>
      <c r="K18" s="7"/>
      <c r="L18" s="7"/>
      <c r="M18" s="17">
        <v>1.4</v>
      </c>
      <c r="N18" s="7"/>
      <c r="O18" s="7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1</v>
      </c>
      <c r="AM18" s="18">
        <v>0</v>
      </c>
      <c r="AN18" s="18"/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2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1</v>
      </c>
      <c r="BO18" s="21">
        <v>1</v>
      </c>
      <c r="BQ18" s="11">
        <f t="shared" si="0"/>
        <v>1.2216450073793006</v>
      </c>
    </row>
    <row r="19" spans="1:69" ht="13.5">
      <c r="A19" s="5" t="s">
        <v>61</v>
      </c>
      <c r="B19" s="18">
        <v>3</v>
      </c>
      <c r="C19" s="19" t="s">
        <v>95</v>
      </c>
      <c r="D19" s="19" t="s">
        <v>105</v>
      </c>
      <c r="E19" s="19" t="s">
        <v>106</v>
      </c>
      <c r="F19" s="19" t="s">
        <v>101</v>
      </c>
      <c r="G19" s="18">
        <v>150</v>
      </c>
      <c r="H19" s="18">
        <v>28</v>
      </c>
      <c r="I19" s="18">
        <v>7637</v>
      </c>
      <c r="J19" s="20">
        <v>12.7</v>
      </c>
      <c r="K19" s="7"/>
      <c r="L19" s="7"/>
      <c r="M19" s="17">
        <v>1.04</v>
      </c>
      <c r="N19" s="7"/>
      <c r="O19" s="7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/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54</v>
      </c>
      <c r="AU19" s="18">
        <v>0</v>
      </c>
      <c r="AV19" s="18">
        <v>3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1</v>
      </c>
      <c r="BE19" s="18">
        <v>0</v>
      </c>
      <c r="BF19" s="18">
        <v>6</v>
      </c>
      <c r="BG19" s="18">
        <v>0</v>
      </c>
      <c r="BH19" s="18">
        <v>0</v>
      </c>
      <c r="BI19" s="18">
        <v>0</v>
      </c>
      <c r="BJ19" s="18">
        <v>1</v>
      </c>
      <c r="BK19" s="18">
        <v>0</v>
      </c>
      <c r="BL19" s="18">
        <v>0</v>
      </c>
      <c r="BM19" s="18">
        <v>0</v>
      </c>
      <c r="BN19" s="18">
        <v>1</v>
      </c>
      <c r="BO19" s="21">
        <v>1</v>
      </c>
      <c r="BQ19" s="11">
        <f t="shared" si="0"/>
        <v>1.3681966390770002</v>
      </c>
    </row>
    <row r="20" spans="1:69" ht="13.5">
      <c r="A20" s="5" t="s">
        <v>62</v>
      </c>
      <c r="B20" s="18" t="s">
        <v>107</v>
      </c>
      <c r="C20" s="19" t="s">
        <v>95</v>
      </c>
      <c r="D20" s="19" t="s">
        <v>108</v>
      </c>
      <c r="E20" s="19" t="s">
        <v>109</v>
      </c>
      <c r="F20" s="19" t="s">
        <v>101</v>
      </c>
      <c r="G20" s="18">
        <v>150</v>
      </c>
      <c r="H20" s="18">
        <v>30</v>
      </c>
      <c r="I20" s="18">
        <v>7909</v>
      </c>
      <c r="J20" s="20">
        <v>11.3</v>
      </c>
      <c r="K20" s="7"/>
      <c r="L20" s="7"/>
      <c r="M20" s="17">
        <v>1.44</v>
      </c>
      <c r="N20" s="7"/>
      <c r="O20" s="7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/>
      <c r="AO20" s="18">
        <v>0</v>
      </c>
      <c r="AP20" s="18">
        <v>1</v>
      </c>
      <c r="AQ20" s="18">
        <v>0</v>
      </c>
      <c r="AR20" s="18">
        <v>0</v>
      </c>
      <c r="AS20" s="18">
        <v>0</v>
      </c>
      <c r="AT20" s="18">
        <v>31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1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21">
        <v>1</v>
      </c>
      <c r="BQ20" s="11">
        <f t="shared" si="0"/>
        <v>1.416926439499803</v>
      </c>
    </row>
    <row r="21" spans="1:69" ht="13.5">
      <c r="A21" s="5" t="s">
        <v>11</v>
      </c>
      <c r="B21" s="18">
        <v>4</v>
      </c>
      <c r="C21" s="19" t="s">
        <v>95</v>
      </c>
      <c r="D21" s="19" t="s">
        <v>110</v>
      </c>
      <c r="E21" s="19" t="s">
        <v>111</v>
      </c>
      <c r="F21" s="19" t="s">
        <v>101</v>
      </c>
      <c r="G21" s="18">
        <v>150</v>
      </c>
      <c r="H21" s="18">
        <v>38</v>
      </c>
      <c r="I21" s="18">
        <v>7795</v>
      </c>
      <c r="J21" s="20">
        <v>12.8</v>
      </c>
      <c r="K21" s="7"/>
      <c r="L21" s="7"/>
      <c r="M21" s="17">
        <v>1.29</v>
      </c>
      <c r="N21" s="7"/>
      <c r="O21" s="7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/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10</v>
      </c>
      <c r="AU21" s="18">
        <v>5</v>
      </c>
      <c r="AV21" s="18">
        <v>0</v>
      </c>
      <c r="AW21" s="18">
        <v>3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21">
        <v>1</v>
      </c>
      <c r="BQ21" s="11">
        <f t="shared" si="0"/>
        <v>1.3965029202049517</v>
      </c>
    </row>
    <row r="22" spans="1:69" ht="13.5">
      <c r="A22" s="5" t="s">
        <v>63</v>
      </c>
      <c r="B22" s="18">
        <v>11</v>
      </c>
      <c r="C22" s="19" t="s">
        <v>95</v>
      </c>
      <c r="D22" s="19" t="s">
        <v>112</v>
      </c>
      <c r="E22" s="19" t="s">
        <v>111</v>
      </c>
      <c r="F22" s="19" t="s">
        <v>113</v>
      </c>
      <c r="G22" s="18">
        <v>150</v>
      </c>
      <c r="H22" s="18">
        <v>40</v>
      </c>
      <c r="I22" s="18">
        <v>8580</v>
      </c>
      <c r="J22" s="20">
        <v>13</v>
      </c>
      <c r="K22" s="7"/>
      <c r="L22" s="7"/>
      <c r="M22" s="17">
        <v>2.36</v>
      </c>
      <c r="N22" s="7"/>
      <c r="O22" s="7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/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123</v>
      </c>
      <c r="AU22" s="18">
        <v>7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6</v>
      </c>
      <c r="BG22" s="18">
        <v>0</v>
      </c>
      <c r="BH22" s="18">
        <v>0</v>
      </c>
      <c r="BI22" s="18">
        <v>0</v>
      </c>
      <c r="BJ22" s="18">
        <v>2</v>
      </c>
      <c r="BK22" s="18">
        <v>0</v>
      </c>
      <c r="BL22" s="18">
        <v>0</v>
      </c>
      <c r="BM22" s="18">
        <v>0</v>
      </c>
      <c r="BN22" s="18">
        <v>0</v>
      </c>
      <c r="BO22" s="21">
        <v>1</v>
      </c>
      <c r="BQ22" s="11">
        <f t="shared" si="0"/>
        <v>1.5371385574545844</v>
      </c>
    </row>
    <row r="23" spans="1:69" ht="13.5">
      <c r="A23" s="5" t="s">
        <v>65</v>
      </c>
      <c r="B23" s="18">
        <v>10</v>
      </c>
      <c r="C23" s="19" t="s">
        <v>95</v>
      </c>
      <c r="D23" s="19" t="s">
        <v>114</v>
      </c>
      <c r="E23" s="19" t="s">
        <v>109</v>
      </c>
      <c r="F23" s="19" t="s">
        <v>113</v>
      </c>
      <c r="G23" s="18">
        <v>150</v>
      </c>
      <c r="H23" s="18">
        <v>40</v>
      </c>
      <c r="I23" s="18">
        <v>7320</v>
      </c>
      <c r="J23" s="20">
        <v>12.6</v>
      </c>
      <c r="K23" s="7"/>
      <c r="L23" s="7"/>
      <c r="M23" s="17">
        <v>2.38</v>
      </c>
      <c r="N23" s="7"/>
      <c r="O23" s="7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/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95</v>
      </c>
      <c r="AU23" s="18">
        <v>0</v>
      </c>
      <c r="AV23" s="18">
        <v>2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1</v>
      </c>
      <c r="BD23" s="18">
        <v>0</v>
      </c>
      <c r="BE23" s="18">
        <v>0</v>
      </c>
      <c r="BF23" s="18">
        <v>3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21">
        <v>1</v>
      </c>
      <c r="BQ23" s="11">
        <f t="shared" si="0"/>
        <v>1.311404923143072</v>
      </c>
    </row>
    <row r="24" spans="1:69" ht="13.5">
      <c r="A24" s="5" t="s">
        <v>64</v>
      </c>
      <c r="B24" s="18">
        <v>9</v>
      </c>
      <c r="C24" s="19" t="s">
        <v>95</v>
      </c>
      <c r="D24" s="19" t="s">
        <v>115</v>
      </c>
      <c r="E24" s="19" t="s">
        <v>106</v>
      </c>
      <c r="F24" s="19" t="s">
        <v>113</v>
      </c>
      <c r="G24" s="18">
        <v>150</v>
      </c>
      <c r="H24" s="18">
        <v>42</v>
      </c>
      <c r="I24" s="18">
        <v>7398</v>
      </c>
      <c r="J24" s="20">
        <v>11.7</v>
      </c>
      <c r="K24" s="7"/>
      <c r="L24" s="7"/>
      <c r="M24" s="17">
        <v>2.17</v>
      </c>
      <c r="N24" s="7"/>
      <c r="O24" s="7"/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/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1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1</v>
      </c>
      <c r="BG24" s="18">
        <v>0</v>
      </c>
      <c r="BH24" s="18">
        <v>0</v>
      </c>
      <c r="BI24" s="18">
        <v>0</v>
      </c>
      <c r="BJ24" s="18">
        <v>1</v>
      </c>
      <c r="BK24" s="18">
        <v>0</v>
      </c>
      <c r="BL24" s="18">
        <v>1</v>
      </c>
      <c r="BM24" s="18">
        <v>0</v>
      </c>
      <c r="BN24" s="18">
        <v>0</v>
      </c>
      <c r="BO24" s="21">
        <v>1</v>
      </c>
      <c r="BQ24" s="11">
        <f t="shared" si="0"/>
        <v>1.3253789100290227</v>
      </c>
    </row>
    <row r="25" spans="1:69" ht="13.5">
      <c r="A25" s="5" t="s">
        <v>66</v>
      </c>
      <c r="B25" s="18" t="s">
        <v>116</v>
      </c>
      <c r="C25" s="19" t="s">
        <v>95</v>
      </c>
      <c r="D25" s="19" t="s">
        <v>117</v>
      </c>
      <c r="E25" s="19" t="s">
        <v>118</v>
      </c>
      <c r="F25" s="19" t="s">
        <v>113</v>
      </c>
      <c r="G25" s="18">
        <v>130</v>
      </c>
      <c r="H25" s="18">
        <v>27</v>
      </c>
      <c r="I25" s="18">
        <v>5792</v>
      </c>
      <c r="J25" s="20">
        <v>13.1</v>
      </c>
      <c r="K25" s="7"/>
      <c r="L25" s="7"/>
      <c r="M25" s="17">
        <v>2.1</v>
      </c>
      <c r="N25" s="7"/>
      <c r="O25" s="7"/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/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1</v>
      </c>
      <c r="AU25" s="18">
        <v>0</v>
      </c>
      <c r="AV25" s="18">
        <v>3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3</v>
      </c>
      <c r="BD25" s="18">
        <v>0</v>
      </c>
      <c r="BE25" s="18">
        <v>0</v>
      </c>
      <c r="BF25" s="18">
        <v>2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21">
        <v>1</v>
      </c>
      <c r="BQ25" s="11">
        <f t="shared" si="0"/>
        <v>1.1972978112932964</v>
      </c>
    </row>
    <row r="26" spans="1:69" ht="13.5">
      <c r="A26" s="5" t="s">
        <v>67</v>
      </c>
      <c r="B26" s="18" t="s">
        <v>119</v>
      </c>
      <c r="C26" s="19" t="s">
        <v>95</v>
      </c>
      <c r="D26" s="19" t="s">
        <v>120</v>
      </c>
      <c r="E26" s="19" t="s">
        <v>121</v>
      </c>
      <c r="F26" s="19" t="s">
        <v>113</v>
      </c>
      <c r="G26" s="18">
        <v>105</v>
      </c>
      <c r="H26" s="18">
        <v>39</v>
      </c>
      <c r="I26" s="18">
        <v>5205</v>
      </c>
      <c r="J26" s="20">
        <v>12.9</v>
      </c>
      <c r="K26" s="7"/>
      <c r="L26" s="7"/>
      <c r="M26" s="17">
        <v>1.79</v>
      </c>
      <c r="N26" s="7"/>
      <c r="O26" s="7"/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/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1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1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1</v>
      </c>
      <c r="BM26" s="18">
        <v>0</v>
      </c>
      <c r="BN26" s="18">
        <v>2</v>
      </c>
      <c r="BO26" s="21">
        <v>1</v>
      </c>
      <c r="BQ26" s="11">
        <f t="shared" si="0"/>
        <v>1.3321355630288232</v>
      </c>
    </row>
    <row r="27" spans="1:69" ht="13.5">
      <c r="A27" s="5" t="s">
        <v>68</v>
      </c>
      <c r="B27" s="18" t="s">
        <v>122</v>
      </c>
      <c r="C27" s="19" t="s">
        <v>95</v>
      </c>
      <c r="D27" s="19" t="s">
        <v>123</v>
      </c>
      <c r="E27" s="19" t="s">
        <v>124</v>
      </c>
      <c r="F27" s="19" t="s">
        <v>113</v>
      </c>
      <c r="G27" s="18">
        <v>73</v>
      </c>
      <c r="H27" s="18">
        <v>30</v>
      </c>
      <c r="I27" s="18">
        <v>3562</v>
      </c>
      <c r="J27" s="20">
        <v>13.2</v>
      </c>
      <c r="K27" s="7"/>
      <c r="L27" s="7"/>
      <c r="M27" s="17">
        <v>2.36</v>
      </c>
      <c r="N27" s="7"/>
      <c r="O27" s="7"/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/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1</v>
      </c>
      <c r="BK27" s="18">
        <v>0</v>
      </c>
      <c r="BL27" s="18">
        <v>0</v>
      </c>
      <c r="BM27" s="18">
        <v>0</v>
      </c>
      <c r="BN27" s="18">
        <v>1</v>
      </c>
      <c r="BO27" s="21">
        <v>1</v>
      </c>
      <c r="BQ27" s="11">
        <f t="shared" si="0"/>
        <v>1.3112576735446952</v>
      </c>
    </row>
    <row r="28" spans="1:69" ht="13.5">
      <c r="A28" s="5" t="s">
        <v>69</v>
      </c>
      <c r="B28" s="18">
        <v>7</v>
      </c>
      <c r="C28" s="19" t="s">
        <v>95</v>
      </c>
      <c r="D28" s="19" t="s">
        <v>125</v>
      </c>
      <c r="E28" s="19" t="s">
        <v>111</v>
      </c>
      <c r="F28" s="19" t="s">
        <v>126</v>
      </c>
      <c r="G28" s="18">
        <v>150</v>
      </c>
      <c r="H28" s="18">
        <v>30</v>
      </c>
      <c r="I28" s="18">
        <v>7422</v>
      </c>
      <c r="J28" s="20">
        <v>12.7</v>
      </c>
      <c r="K28" s="7"/>
      <c r="L28" s="7"/>
      <c r="M28" s="17">
        <v>4.5</v>
      </c>
      <c r="N28" s="7"/>
      <c r="O28" s="7"/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/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2</v>
      </c>
      <c r="AU28" s="18">
        <v>2</v>
      </c>
      <c r="AV28" s="18">
        <v>2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3</v>
      </c>
      <c r="BD28" s="18">
        <v>1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1</v>
      </c>
      <c r="BO28" s="21">
        <v>1</v>
      </c>
      <c r="BQ28" s="11">
        <f t="shared" si="0"/>
        <v>1.3296785983016228</v>
      </c>
    </row>
    <row r="29" spans="1:69" ht="13.5">
      <c r="A29" s="5" t="s">
        <v>70</v>
      </c>
      <c r="B29" s="18" t="s">
        <v>127</v>
      </c>
      <c r="C29" s="19" t="s">
        <v>95</v>
      </c>
      <c r="D29" s="19" t="s">
        <v>128</v>
      </c>
      <c r="E29" s="19" t="s">
        <v>129</v>
      </c>
      <c r="F29" s="19" t="s">
        <v>126</v>
      </c>
      <c r="G29" s="18">
        <v>150</v>
      </c>
      <c r="H29" s="18">
        <v>38</v>
      </c>
      <c r="I29" s="18">
        <v>7589</v>
      </c>
      <c r="J29" s="20">
        <v>12.3</v>
      </c>
      <c r="K29" s="7"/>
      <c r="L29" s="7"/>
      <c r="M29" s="17">
        <v>1.39</v>
      </c>
      <c r="N29" s="7"/>
      <c r="O29" s="7"/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/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9</v>
      </c>
      <c r="AU29" s="18">
        <v>8</v>
      </c>
      <c r="AV29" s="18">
        <v>0</v>
      </c>
      <c r="AW29" s="18">
        <v>1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1</v>
      </c>
      <c r="BG29" s="18">
        <v>1</v>
      </c>
      <c r="BH29" s="18">
        <v>0</v>
      </c>
      <c r="BI29" s="18">
        <v>0</v>
      </c>
      <c r="BJ29" s="18">
        <v>3</v>
      </c>
      <c r="BK29" s="18">
        <v>0</v>
      </c>
      <c r="BL29" s="18">
        <v>0</v>
      </c>
      <c r="BM29" s="18">
        <v>0</v>
      </c>
      <c r="BN29" s="18">
        <v>0</v>
      </c>
      <c r="BO29" s="21">
        <v>1</v>
      </c>
      <c r="BQ29" s="11">
        <f t="shared" si="0"/>
        <v>1.3595972625317996</v>
      </c>
    </row>
    <row r="30" spans="1:69" ht="13.5">
      <c r="A30" s="5" t="s">
        <v>71</v>
      </c>
      <c r="B30" s="18" t="s">
        <v>130</v>
      </c>
      <c r="C30" s="19" t="s">
        <v>95</v>
      </c>
      <c r="D30" s="19" t="s">
        <v>131</v>
      </c>
      <c r="E30" s="19" t="s">
        <v>132</v>
      </c>
      <c r="F30" s="19" t="s">
        <v>126</v>
      </c>
      <c r="G30" s="18">
        <v>150</v>
      </c>
      <c r="H30" s="18">
        <v>30</v>
      </c>
      <c r="I30" s="18">
        <v>8143</v>
      </c>
      <c r="J30" s="20">
        <v>12.4</v>
      </c>
      <c r="K30" s="7"/>
      <c r="L30" s="7"/>
      <c r="M30" s="17">
        <v>1.26</v>
      </c>
      <c r="N30" s="7"/>
      <c r="O30" s="7"/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/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7</v>
      </c>
      <c r="AU30" s="18">
        <v>3</v>
      </c>
      <c r="AV30" s="18">
        <v>0</v>
      </c>
      <c r="AW30" s="18">
        <v>4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2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21">
        <v>1</v>
      </c>
      <c r="BQ30" s="11">
        <f t="shared" si="0"/>
        <v>1.4588484001576552</v>
      </c>
    </row>
    <row r="31" spans="1:69" ht="13.5">
      <c r="A31" s="5" t="s">
        <v>72</v>
      </c>
      <c r="B31" s="18">
        <v>6</v>
      </c>
      <c r="C31" s="19" t="s">
        <v>133</v>
      </c>
      <c r="D31" s="19" t="s">
        <v>134</v>
      </c>
      <c r="E31" s="19" t="s">
        <v>135</v>
      </c>
      <c r="F31" s="19" t="s">
        <v>126</v>
      </c>
      <c r="G31" s="18">
        <v>150</v>
      </c>
      <c r="H31" s="18">
        <v>32</v>
      </c>
      <c r="I31" s="18">
        <v>7372</v>
      </c>
      <c r="J31" s="20">
        <v>12.3</v>
      </c>
      <c r="K31" s="7"/>
      <c r="L31" s="7"/>
      <c r="M31" s="17">
        <v>1.76</v>
      </c>
      <c r="N31" s="7"/>
      <c r="O31" s="7"/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/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3</v>
      </c>
      <c r="AU31" s="18">
        <v>2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5</v>
      </c>
      <c r="BG31" s="18">
        <v>0</v>
      </c>
      <c r="BH31" s="18">
        <v>0</v>
      </c>
      <c r="BI31" s="18">
        <v>0</v>
      </c>
      <c r="BJ31" s="18">
        <v>2</v>
      </c>
      <c r="BK31" s="18">
        <v>0</v>
      </c>
      <c r="BL31" s="18">
        <v>0</v>
      </c>
      <c r="BM31" s="18">
        <v>0</v>
      </c>
      <c r="BN31" s="18">
        <v>3</v>
      </c>
      <c r="BO31" s="21">
        <v>1</v>
      </c>
      <c r="BQ31" s="11">
        <f t="shared" si="0"/>
        <v>1.3207209144003726</v>
      </c>
    </row>
    <row r="32" spans="1:69" ht="13.5">
      <c r="A32" s="5" t="s">
        <v>73</v>
      </c>
      <c r="B32" s="18">
        <v>12</v>
      </c>
      <c r="C32" s="19" t="s">
        <v>133</v>
      </c>
      <c r="D32" s="19" t="s">
        <v>136</v>
      </c>
      <c r="E32" s="19" t="s">
        <v>135</v>
      </c>
      <c r="F32" s="19" t="s">
        <v>137</v>
      </c>
      <c r="G32" s="18">
        <v>150</v>
      </c>
      <c r="H32" s="18">
        <v>36</v>
      </c>
      <c r="I32" s="18">
        <v>7776</v>
      </c>
      <c r="J32" s="20">
        <v>13.1</v>
      </c>
      <c r="K32" s="7"/>
      <c r="L32" s="7"/>
      <c r="M32" s="17">
        <v>1.81</v>
      </c>
      <c r="N32" s="7"/>
      <c r="O32" s="7"/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/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2</v>
      </c>
      <c r="BK32" s="18">
        <v>1</v>
      </c>
      <c r="BL32" s="18">
        <v>0</v>
      </c>
      <c r="BM32" s="18">
        <v>0</v>
      </c>
      <c r="BN32" s="18">
        <v>1</v>
      </c>
      <c r="BO32" s="21">
        <v>1</v>
      </c>
      <c r="BQ32" s="11">
        <f t="shared" si="0"/>
        <v>1.3930990003224766</v>
      </c>
    </row>
    <row r="33" spans="1:69" ht="13.5">
      <c r="A33" s="5" t="s">
        <v>74</v>
      </c>
      <c r="B33" s="18">
        <v>5</v>
      </c>
      <c r="C33" s="19" t="s">
        <v>133</v>
      </c>
      <c r="D33" s="19" t="s">
        <v>138</v>
      </c>
      <c r="E33" s="19" t="s">
        <v>139</v>
      </c>
      <c r="F33" s="19" t="s">
        <v>101</v>
      </c>
      <c r="G33" s="18">
        <v>150</v>
      </c>
      <c r="H33" s="18">
        <v>33</v>
      </c>
      <c r="I33" s="18">
        <v>6837</v>
      </c>
      <c r="J33" s="20">
        <v>10.2</v>
      </c>
      <c r="K33" s="7"/>
      <c r="L33" s="7"/>
      <c r="M33" s="17">
        <v>3.16</v>
      </c>
      <c r="N33" s="7"/>
      <c r="O33" s="7"/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/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21">
        <v>1</v>
      </c>
      <c r="BQ33" s="11">
        <f t="shared" si="0"/>
        <v>1.2248736966569922</v>
      </c>
    </row>
    <row r="34" spans="1:69" ht="13.5">
      <c r="A34" s="5" t="s">
        <v>75</v>
      </c>
      <c r="B34" s="18">
        <v>13</v>
      </c>
      <c r="C34" s="19" t="s">
        <v>133</v>
      </c>
      <c r="D34" s="19" t="s">
        <v>140</v>
      </c>
      <c r="E34" s="19" t="s">
        <v>141</v>
      </c>
      <c r="F34" s="19" t="s">
        <v>101</v>
      </c>
      <c r="G34" s="18">
        <v>150</v>
      </c>
      <c r="H34" s="18">
        <v>20</v>
      </c>
      <c r="I34" s="18">
        <v>7439</v>
      </c>
      <c r="J34" s="20">
        <v>12.6</v>
      </c>
      <c r="K34" s="7"/>
      <c r="L34" s="7"/>
      <c r="M34" s="17">
        <v>1.02</v>
      </c>
      <c r="N34" s="7"/>
      <c r="O34" s="7"/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/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1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21">
        <v>1</v>
      </c>
      <c r="BQ34" s="11">
        <f t="shared" si="0"/>
        <v>1.3327242108280482</v>
      </c>
    </row>
    <row r="35" spans="1:69" ht="13.5">
      <c r="A35" s="5" t="s">
        <v>76</v>
      </c>
      <c r="B35" s="18">
        <v>14</v>
      </c>
      <c r="C35" s="19" t="s">
        <v>133</v>
      </c>
      <c r="D35" s="19" t="s">
        <v>142</v>
      </c>
      <c r="E35" s="19" t="s">
        <v>143</v>
      </c>
      <c r="F35" s="19" t="s">
        <v>113</v>
      </c>
      <c r="G35" s="18">
        <v>150</v>
      </c>
      <c r="H35" s="18">
        <v>29</v>
      </c>
      <c r="I35" s="18">
        <v>6358</v>
      </c>
      <c r="J35" s="20">
        <v>10.8</v>
      </c>
      <c r="K35" s="7"/>
      <c r="L35" s="7"/>
      <c r="M35" s="17">
        <v>1.74</v>
      </c>
      <c r="N35" s="7"/>
      <c r="O35" s="7"/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/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21">
        <v>1</v>
      </c>
      <c r="BQ35" s="11">
        <f t="shared" si="0"/>
        <v>1.1390590848830124</v>
      </c>
    </row>
    <row r="36" spans="1:69" ht="13.5">
      <c r="A36" s="5" t="s">
        <v>77</v>
      </c>
      <c r="B36" s="18">
        <v>21</v>
      </c>
      <c r="C36" s="19" t="s">
        <v>144</v>
      </c>
      <c r="D36" s="19" t="s">
        <v>145</v>
      </c>
      <c r="E36" s="19" t="s">
        <v>106</v>
      </c>
      <c r="F36" s="19" t="s">
        <v>146</v>
      </c>
      <c r="G36" s="18">
        <v>145</v>
      </c>
      <c r="H36" s="18">
        <v>20</v>
      </c>
      <c r="I36" s="18">
        <v>7432</v>
      </c>
      <c r="J36" s="20">
        <v>13</v>
      </c>
      <c r="K36" s="7"/>
      <c r="L36" s="7"/>
      <c r="M36" s="17">
        <v>1.66</v>
      </c>
      <c r="N36" s="7"/>
      <c r="O36" s="7"/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/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5</v>
      </c>
      <c r="BO36" s="21">
        <v>1</v>
      </c>
      <c r="BQ36" s="11">
        <f t="shared" si="0"/>
        <v>1.3773828983605585</v>
      </c>
    </row>
  </sheetData>
  <sheetProtection/>
  <mergeCells count="20">
    <mergeCell ref="F11:J11"/>
    <mergeCell ref="AZ14:BB14"/>
    <mergeCell ref="BC14:BE14"/>
    <mergeCell ref="F10:J10"/>
    <mergeCell ref="AC14:AI14"/>
    <mergeCell ref="AJ14:AP14"/>
    <mergeCell ref="AQ14:AR14"/>
    <mergeCell ref="D5:E5"/>
    <mergeCell ref="D6:E6"/>
    <mergeCell ref="D7:E7"/>
    <mergeCell ref="D8:E8"/>
    <mergeCell ref="D10:E10"/>
    <mergeCell ref="D11:E11"/>
    <mergeCell ref="BF14:BH14"/>
    <mergeCell ref="BJ14:BL14"/>
    <mergeCell ref="A14:K14"/>
    <mergeCell ref="P14:V14"/>
    <mergeCell ref="W14:AB14"/>
    <mergeCell ref="AT14:AV14"/>
    <mergeCell ref="L14:N14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1"/>
  <sheetViews>
    <sheetView zoomScalePageLayoutView="0" workbookViewId="0" topLeftCell="A10">
      <pane xSplit="2" topLeftCell="BF1" activePane="topRight" state="frozen"/>
      <selection pane="topLeft" activeCell="AN36" sqref="AN36"/>
      <selection pane="topRight" activeCell="M4" sqref="M4"/>
    </sheetView>
  </sheetViews>
  <sheetFormatPr defaultColWidth="9.00390625" defaultRowHeight="13.5"/>
  <cols>
    <col min="13" max="13" width="9.00390625" style="11" customWidth="1"/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11.25390625" style="0" customWidth="1"/>
    <col min="69" max="69" width="14.75390625" style="0" customWidth="1"/>
  </cols>
  <sheetData>
    <row r="1" spans="2:6" ht="13.5">
      <c r="B1">
        <v>2012</v>
      </c>
      <c r="C1" t="s">
        <v>0</v>
      </c>
      <c r="D1">
        <v>4</v>
      </c>
      <c r="E1" t="s">
        <v>1</v>
      </c>
      <c r="F1" s="1" t="s">
        <v>2</v>
      </c>
    </row>
    <row r="2" ht="13.5"/>
    <row r="3" ht="13.5"/>
    <row r="4" ht="13.5"/>
    <row r="5" spans="1:10" ht="13.5">
      <c r="A5" s="2" t="s">
        <v>3</v>
      </c>
      <c r="B5" s="3"/>
      <c r="C5" s="2" t="s">
        <v>4</v>
      </c>
      <c r="D5" s="35" t="s">
        <v>5</v>
      </c>
      <c r="E5" s="37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18">
        <v>350100</v>
      </c>
      <c r="D6" s="39" t="s">
        <v>87</v>
      </c>
      <c r="E6" s="40"/>
      <c r="F6" s="19" t="s">
        <v>12</v>
      </c>
      <c r="G6" s="18" t="s">
        <v>13</v>
      </c>
      <c r="H6" s="18">
        <v>3</v>
      </c>
      <c r="I6" s="18">
        <v>92</v>
      </c>
      <c r="J6" s="18">
        <v>3</v>
      </c>
    </row>
    <row r="7" spans="1:10" ht="13.5">
      <c r="A7" s="3"/>
      <c r="B7" s="3"/>
      <c r="C7" s="3"/>
      <c r="D7" s="35" t="s">
        <v>14</v>
      </c>
      <c r="E7" s="37"/>
      <c r="F7" s="3"/>
      <c r="G7" s="3"/>
      <c r="H7" s="3"/>
      <c r="I7" s="3"/>
      <c r="J7" s="3"/>
    </row>
    <row r="8" spans="1:10" ht="13.5">
      <c r="A8" s="3"/>
      <c r="B8" s="3"/>
      <c r="C8" s="3"/>
      <c r="D8" s="41">
        <v>3511</v>
      </c>
      <c r="E8" s="42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35" t="s">
        <v>19</v>
      </c>
      <c r="E10" s="37"/>
      <c r="F10" s="35" t="s">
        <v>20</v>
      </c>
      <c r="G10" s="36"/>
      <c r="H10" s="36"/>
      <c r="I10" s="36"/>
      <c r="J10" s="37"/>
    </row>
    <row r="11" spans="1:67" ht="13.5">
      <c r="A11" s="7"/>
      <c r="B11" s="18">
        <v>150</v>
      </c>
      <c r="C11" s="18">
        <v>-1</v>
      </c>
      <c r="D11" s="41">
        <v>5581.8</v>
      </c>
      <c r="E11" s="42"/>
      <c r="F11" s="39" t="s">
        <v>251</v>
      </c>
      <c r="G11" s="46"/>
      <c r="H11" s="46"/>
      <c r="I11" s="46"/>
      <c r="J11" s="40"/>
      <c r="BO11" t="s">
        <v>248</v>
      </c>
    </row>
    <row r="12" ht="13.5">
      <c r="BO12" t="s">
        <v>249</v>
      </c>
    </row>
    <row r="13" spans="16:69" ht="13.5">
      <c r="P13" s="8" t="s">
        <v>83</v>
      </c>
      <c r="BQ13" s="9" t="s">
        <v>79</v>
      </c>
    </row>
    <row r="14" spans="1:69" ht="13.5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5" t="s">
        <v>22</v>
      </c>
      <c r="M14" s="36"/>
      <c r="N14" s="37"/>
      <c r="O14" s="6"/>
      <c r="P14" s="35" t="s">
        <v>23</v>
      </c>
      <c r="Q14" s="36"/>
      <c r="R14" s="36"/>
      <c r="S14" s="36"/>
      <c r="T14" s="36"/>
      <c r="U14" s="36"/>
      <c r="V14" s="37"/>
      <c r="W14" s="35" t="s">
        <v>24</v>
      </c>
      <c r="X14" s="36"/>
      <c r="Y14" s="36"/>
      <c r="Z14" s="36"/>
      <c r="AA14" s="36"/>
      <c r="AB14" s="37"/>
      <c r="AC14" s="35" t="s">
        <v>25</v>
      </c>
      <c r="AD14" s="36"/>
      <c r="AE14" s="36"/>
      <c r="AF14" s="36"/>
      <c r="AG14" s="36"/>
      <c r="AH14" s="36"/>
      <c r="AI14" s="37"/>
      <c r="AJ14" s="35" t="s">
        <v>26</v>
      </c>
      <c r="AK14" s="36"/>
      <c r="AL14" s="36"/>
      <c r="AM14" s="36"/>
      <c r="AN14" s="36"/>
      <c r="AO14" s="36"/>
      <c r="AP14" s="37"/>
      <c r="AQ14" s="35" t="s">
        <v>27</v>
      </c>
      <c r="AR14" s="37"/>
      <c r="AS14" s="2" t="s">
        <v>28</v>
      </c>
      <c r="AT14" s="35" t="s">
        <v>29</v>
      </c>
      <c r="AU14" s="36"/>
      <c r="AV14" s="37"/>
      <c r="AW14" s="2" t="s">
        <v>30</v>
      </c>
      <c r="AX14" s="2" t="s">
        <v>88</v>
      </c>
      <c r="AY14" s="2" t="s">
        <v>31</v>
      </c>
      <c r="AZ14" s="35" t="s">
        <v>32</v>
      </c>
      <c r="BA14" s="36"/>
      <c r="BB14" s="37"/>
      <c r="BC14" s="35" t="s">
        <v>33</v>
      </c>
      <c r="BD14" s="36"/>
      <c r="BE14" s="37"/>
      <c r="BF14" s="35" t="s">
        <v>34</v>
      </c>
      <c r="BG14" s="36"/>
      <c r="BH14" s="37"/>
      <c r="BI14" s="2" t="s">
        <v>35</v>
      </c>
      <c r="BJ14" s="35" t="s">
        <v>36</v>
      </c>
      <c r="BK14" s="36"/>
      <c r="BL14" s="37"/>
      <c r="BM14" s="2" t="s">
        <v>89</v>
      </c>
      <c r="BN14" s="4" t="s">
        <v>37</v>
      </c>
      <c r="BO14" s="12" t="s">
        <v>90</v>
      </c>
      <c r="BP14" s="12" t="s">
        <v>78</v>
      </c>
      <c r="BQ14" s="9" t="s">
        <v>80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16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84</v>
      </c>
      <c r="AT15" s="2" t="s">
        <v>91</v>
      </c>
      <c r="AU15" s="2" t="s">
        <v>56</v>
      </c>
      <c r="AV15" s="2" t="s">
        <v>57</v>
      </c>
      <c r="AW15" s="2" t="s">
        <v>91</v>
      </c>
      <c r="AX15" s="2" t="s">
        <v>92</v>
      </c>
      <c r="AY15" s="2" t="s">
        <v>85</v>
      </c>
      <c r="AZ15" s="2" t="s">
        <v>196</v>
      </c>
      <c r="BA15" s="2" t="s">
        <v>56</v>
      </c>
      <c r="BB15" s="2" t="s">
        <v>57</v>
      </c>
      <c r="BC15" s="2" t="s">
        <v>196</v>
      </c>
      <c r="BD15" s="2" t="s">
        <v>56</v>
      </c>
      <c r="BE15" s="2" t="s">
        <v>57</v>
      </c>
      <c r="BF15" s="2" t="s">
        <v>196</v>
      </c>
      <c r="BG15" s="2" t="s">
        <v>56</v>
      </c>
      <c r="BH15" s="2" t="s">
        <v>57</v>
      </c>
      <c r="BI15" s="2" t="s">
        <v>57</v>
      </c>
      <c r="BJ15" s="2" t="s">
        <v>196</v>
      </c>
      <c r="BK15" s="2" t="s">
        <v>56</v>
      </c>
      <c r="BL15" s="2" t="s">
        <v>57</v>
      </c>
      <c r="BM15" s="2" t="s">
        <v>85</v>
      </c>
      <c r="BN15" s="4"/>
      <c r="BO15" s="12" t="s">
        <v>81</v>
      </c>
      <c r="BP15" s="12"/>
      <c r="BQ15" s="10" t="s">
        <v>82</v>
      </c>
    </row>
    <row r="16" spans="1:70" ht="13.5">
      <c r="A16" s="5" t="s">
        <v>58</v>
      </c>
      <c r="B16" s="18" t="s">
        <v>197</v>
      </c>
      <c r="C16" s="19" t="s">
        <v>198</v>
      </c>
      <c r="D16" s="19" t="s">
        <v>199</v>
      </c>
      <c r="E16" s="19">
        <v>34.53</v>
      </c>
      <c r="F16" s="19" t="s">
        <v>200</v>
      </c>
      <c r="G16" s="18">
        <v>60</v>
      </c>
      <c r="H16" s="18">
        <v>25</v>
      </c>
      <c r="I16" s="24"/>
      <c r="J16" s="18">
        <v>14.4</v>
      </c>
      <c r="K16" s="18"/>
      <c r="L16" s="18"/>
      <c r="M16" s="25">
        <v>22.8</v>
      </c>
      <c r="N16" s="18"/>
      <c r="O16" s="18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2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4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/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2</v>
      </c>
      <c r="BK16" s="18">
        <v>0</v>
      </c>
      <c r="BL16" s="18">
        <v>3</v>
      </c>
      <c r="BM16" s="18">
        <v>0</v>
      </c>
      <c r="BN16" s="18">
        <v>480</v>
      </c>
      <c r="BO16" s="21">
        <v>20</v>
      </c>
      <c r="BP16" s="21"/>
      <c r="BQ16" s="26">
        <f aca="true" t="shared" si="0" ref="BQ16:BQ36">(I16/G16)/($D$11/$B$11)</f>
        <v>0</v>
      </c>
      <c r="BR16" s="22"/>
    </row>
    <row r="17" spans="1:70" ht="13.5">
      <c r="A17" s="5" t="s">
        <v>59</v>
      </c>
      <c r="B17" s="18" t="s">
        <v>201</v>
      </c>
      <c r="C17" s="19" t="s">
        <v>198</v>
      </c>
      <c r="D17" s="19" t="s">
        <v>202</v>
      </c>
      <c r="E17" s="19" t="s">
        <v>203</v>
      </c>
      <c r="F17" s="19" t="s">
        <v>200</v>
      </c>
      <c r="G17" s="18">
        <v>93</v>
      </c>
      <c r="H17" s="18">
        <v>26</v>
      </c>
      <c r="I17" s="18">
        <v>4469</v>
      </c>
      <c r="J17" s="18">
        <v>14.6</v>
      </c>
      <c r="K17" s="18"/>
      <c r="L17" s="18"/>
      <c r="M17" s="25">
        <v>3.82</v>
      </c>
      <c r="N17" s="18"/>
      <c r="O17" s="18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1</v>
      </c>
      <c r="V17" s="18">
        <v>1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4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/>
      <c r="AO17" s="18">
        <v>3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2</v>
      </c>
      <c r="BK17" s="18">
        <v>1</v>
      </c>
      <c r="BL17" s="18">
        <v>4</v>
      </c>
      <c r="BM17" s="18">
        <v>0</v>
      </c>
      <c r="BN17" s="18">
        <v>480</v>
      </c>
      <c r="BO17" s="21">
        <v>10</v>
      </c>
      <c r="BP17" s="21"/>
      <c r="BQ17" s="26">
        <f t="shared" si="0"/>
        <v>1.291351269506079</v>
      </c>
      <c r="BR17" s="22"/>
    </row>
    <row r="18" spans="1:70" ht="13.5">
      <c r="A18" s="5" t="s">
        <v>60</v>
      </c>
      <c r="B18" s="18" t="s">
        <v>204</v>
      </c>
      <c r="C18" s="19" t="s">
        <v>198</v>
      </c>
      <c r="D18" s="19" t="s">
        <v>205</v>
      </c>
      <c r="E18" s="19" t="s">
        <v>206</v>
      </c>
      <c r="F18" s="19" t="s">
        <v>200</v>
      </c>
      <c r="G18" s="18">
        <v>141</v>
      </c>
      <c r="H18" s="18">
        <v>40</v>
      </c>
      <c r="I18" s="18">
        <v>6862</v>
      </c>
      <c r="J18" s="18">
        <v>14.5</v>
      </c>
      <c r="K18" s="18"/>
      <c r="L18" s="18"/>
      <c r="M18" s="25">
        <v>4.29</v>
      </c>
      <c r="N18" s="18"/>
      <c r="O18" s="18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1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17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/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2</v>
      </c>
      <c r="BL18" s="18">
        <v>1</v>
      </c>
      <c r="BM18" s="18">
        <v>0</v>
      </c>
      <c r="BN18" s="18">
        <v>480</v>
      </c>
      <c r="BO18" s="21">
        <v>20</v>
      </c>
      <c r="BP18" s="21"/>
      <c r="BQ18" s="26">
        <f t="shared" si="0"/>
        <v>1.3078218495825717</v>
      </c>
      <c r="BR18" s="22"/>
    </row>
    <row r="19" spans="1:70" ht="13.5">
      <c r="A19" s="5" t="s">
        <v>61</v>
      </c>
      <c r="B19" s="18">
        <v>3</v>
      </c>
      <c r="C19" s="19" t="s">
        <v>198</v>
      </c>
      <c r="D19" s="19" t="s">
        <v>207</v>
      </c>
      <c r="E19" s="19" t="s">
        <v>208</v>
      </c>
      <c r="F19" s="19" t="s">
        <v>200</v>
      </c>
      <c r="G19" s="18">
        <v>150</v>
      </c>
      <c r="H19" s="18">
        <v>47</v>
      </c>
      <c r="I19" s="18">
        <v>9275</v>
      </c>
      <c r="J19" s="18">
        <v>14.4</v>
      </c>
      <c r="K19" s="18"/>
      <c r="L19" s="18"/>
      <c r="M19" s="25">
        <v>5.92</v>
      </c>
      <c r="N19" s="18"/>
      <c r="O19" s="18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1</v>
      </c>
      <c r="V19" s="18">
        <v>1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29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/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7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7</v>
      </c>
      <c r="BM19" s="18">
        <v>0</v>
      </c>
      <c r="BN19" s="18">
        <v>480</v>
      </c>
      <c r="BO19" s="27">
        <v>4</v>
      </c>
      <c r="BP19" s="27"/>
      <c r="BQ19" s="26">
        <f t="shared" si="0"/>
        <v>1.6616503636819664</v>
      </c>
      <c r="BR19" s="22"/>
    </row>
    <row r="20" spans="1:70" ht="13.5">
      <c r="A20" s="5" t="s">
        <v>62</v>
      </c>
      <c r="B20" s="18" t="s">
        <v>209</v>
      </c>
      <c r="C20" s="19" t="s">
        <v>198</v>
      </c>
      <c r="D20" s="19" t="s">
        <v>210</v>
      </c>
      <c r="E20" s="19" t="s">
        <v>211</v>
      </c>
      <c r="F20" s="19" t="s">
        <v>200</v>
      </c>
      <c r="G20" s="18">
        <v>150</v>
      </c>
      <c r="H20" s="18">
        <v>42</v>
      </c>
      <c r="I20" s="24"/>
      <c r="J20" s="18">
        <v>14.4</v>
      </c>
      <c r="K20" s="18"/>
      <c r="L20" s="18"/>
      <c r="M20" s="25">
        <v>3.71</v>
      </c>
      <c r="N20" s="18"/>
      <c r="O20" s="18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3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5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1</v>
      </c>
      <c r="AM20" s="18">
        <v>0</v>
      </c>
      <c r="AN20" s="18"/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61</v>
      </c>
      <c r="AU20" s="18">
        <v>0</v>
      </c>
      <c r="AV20" s="18">
        <v>0</v>
      </c>
      <c r="AW20" s="18">
        <v>11</v>
      </c>
      <c r="AX20" s="18">
        <v>0</v>
      </c>
      <c r="AY20" s="18">
        <v>5</v>
      </c>
      <c r="AZ20" s="18">
        <v>0</v>
      </c>
      <c r="BA20" s="18">
        <v>0</v>
      </c>
      <c r="BB20" s="18">
        <v>0</v>
      </c>
      <c r="BC20" s="18">
        <v>3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2</v>
      </c>
      <c r="BK20" s="18">
        <v>0</v>
      </c>
      <c r="BL20" s="18">
        <v>2</v>
      </c>
      <c r="BM20" s="18">
        <v>0</v>
      </c>
      <c r="BN20" s="18">
        <v>480</v>
      </c>
      <c r="BO20" s="27">
        <v>2</v>
      </c>
      <c r="BP20" s="27"/>
      <c r="BQ20" s="26">
        <f t="shared" si="0"/>
        <v>0</v>
      </c>
      <c r="BR20" s="22"/>
    </row>
    <row r="21" spans="1:70" ht="13.5">
      <c r="A21" s="5" t="s">
        <v>11</v>
      </c>
      <c r="B21" s="18">
        <v>4</v>
      </c>
      <c r="C21" s="19" t="s">
        <v>198</v>
      </c>
      <c r="D21" s="19" t="s">
        <v>212</v>
      </c>
      <c r="E21" s="19" t="s">
        <v>213</v>
      </c>
      <c r="F21" s="19" t="s">
        <v>200</v>
      </c>
      <c r="G21" s="18">
        <v>150</v>
      </c>
      <c r="H21" s="18">
        <v>43</v>
      </c>
      <c r="I21" s="18">
        <v>3904</v>
      </c>
      <c r="J21" s="18">
        <v>12.8</v>
      </c>
      <c r="K21" s="18"/>
      <c r="L21" s="18"/>
      <c r="M21" s="25">
        <v>4.82</v>
      </c>
      <c r="N21" s="18"/>
      <c r="O21" s="18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/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3</v>
      </c>
      <c r="AU21" s="18">
        <v>0</v>
      </c>
      <c r="AV21" s="18">
        <v>0</v>
      </c>
      <c r="AW21" s="18">
        <v>32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480</v>
      </c>
      <c r="BO21" s="27">
        <v>1</v>
      </c>
      <c r="BP21" s="27"/>
      <c r="BQ21" s="26">
        <f t="shared" si="0"/>
        <v>0.6994159590096384</v>
      </c>
      <c r="BR21" s="22"/>
    </row>
    <row r="22" spans="1:70" ht="13.5">
      <c r="A22" s="5" t="s">
        <v>63</v>
      </c>
      <c r="B22" s="18">
        <v>11</v>
      </c>
      <c r="C22" s="19" t="s">
        <v>198</v>
      </c>
      <c r="D22" s="19" t="s">
        <v>214</v>
      </c>
      <c r="E22" s="19" t="s">
        <v>213</v>
      </c>
      <c r="F22" s="19" t="s">
        <v>215</v>
      </c>
      <c r="G22" s="18">
        <v>150</v>
      </c>
      <c r="H22" s="18">
        <v>37</v>
      </c>
      <c r="I22" s="18">
        <v>7737</v>
      </c>
      <c r="J22" s="18">
        <v>13.7</v>
      </c>
      <c r="K22" s="18"/>
      <c r="L22" s="18"/>
      <c r="M22" s="25">
        <v>3.04</v>
      </c>
      <c r="N22" s="18"/>
      <c r="O22" s="18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2</v>
      </c>
      <c r="AB22" s="18">
        <v>4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/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26</v>
      </c>
      <c r="AU22" s="18">
        <v>2</v>
      </c>
      <c r="AV22" s="18">
        <v>1</v>
      </c>
      <c r="AW22" s="18">
        <v>85</v>
      </c>
      <c r="AX22" s="18">
        <v>0</v>
      </c>
      <c r="AY22" s="18">
        <v>68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1</v>
      </c>
      <c r="BH22" s="18">
        <v>0</v>
      </c>
      <c r="BI22" s="18">
        <v>0</v>
      </c>
      <c r="BJ22" s="18">
        <v>0</v>
      </c>
      <c r="BK22" s="18">
        <v>1</v>
      </c>
      <c r="BL22" s="18">
        <v>0</v>
      </c>
      <c r="BM22" s="18">
        <v>0</v>
      </c>
      <c r="BN22" s="18">
        <v>480</v>
      </c>
      <c r="BO22" s="27">
        <v>1</v>
      </c>
      <c r="BP22" s="27"/>
      <c r="BQ22" s="26">
        <f t="shared" si="0"/>
        <v>1.386112006879501</v>
      </c>
      <c r="BR22" s="22"/>
    </row>
    <row r="23" spans="1:70" ht="13.5">
      <c r="A23" s="5" t="s">
        <v>65</v>
      </c>
      <c r="B23" s="18">
        <v>10</v>
      </c>
      <c r="C23" s="19" t="s">
        <v>198</v>
      </c>
      <c r="D23" s="19" t="s">
        <v>216</v>
      </c>
      <c r="E23" s="19" t="s">
        <v>109</v>
      </c>
      <c r="F23" s="19" t="s">
        <v>215</v>
      </c>
      <c r="G23" s="18">
        <v>150</v>
      </c>
      <c r="H23" s="18">
        <v>25</v>
      </c>
      <c r="I23" s="18">
        <v>6885</v>
      </c>
      <c r="J23" s="18">
        <v>14.2</v>
      </c>
      <c r="K23" s="18"/>
      <c r="L23" s="18"/>
      <c r="M23" s="25">
        <v>2.94</v>
      </c>
      <c r="N23" s="18"/>
      <c r="O23" s="18"/>
      <c r="P23" s="18">
        <v>0</v>
      </c>
      <c r="Q23" s="18">
        <v>0</v>
      </c>
      <c r="R23" s="18">
        <v>3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2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2</v>
      </c>
      <c r="AL23" s="18">
        <v>5</v>
      </c>
      <c r="AM23" s="18">
        <v>0</v>
      </c>
      <c r="AN23" s="18"/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318</v>
      </c>
      <c r="AU23" s="18">
        <v>3</v>
      </c>
      <c r="AV23" s="18">
        <v>0</v>
      </c>
      <c r="AW23" s="18">
        <v>0</v>
      </c>
      <c r="AX23" s="18">
        <v>0</v>
      </c>
      <c r="AY23" s="18">
        <v>25</v>
      </c>
      <c r="AZ23" s="18">
        <v>0</v>
      </c>
      <c r="BA23" s="18">
        <v>0</v>
      </c>
      <c r="BB23" s="18">
        <v>0</v>
      </c>
      <c r="BC23" s="18">
        <v>0</v>
      </c>
      <c r="BD23" s="18">
        <v>1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3</v>
      </c>
      <c r="BK23" s="18">
        <v>1</v>
      </c>
      <c r="BL23" s="18">
        <v>2</v>
      </c>
      <c r="BM23" s="18">
        <v>0</v>
      </c>
      <c r="BN23" s="18">
        <v>480</v>
      </c>
      <c r="BO23" s="27">
        <v>10</v>
      </c>
      <c r="BP23" s="27"/>
      <c r="BQ23" s="26">
        <f t="shared" si="0"/>
        <v>1.2334730732021928</v>
      </c>
      <c r="BR23" s="22"/>
    </row>
    <row r="24" spans="1:70" ht="13.5">
      <c r="A24" s="5" t="s">
        <v>64</v>
      </c>
      <c r="B24" s="18">
        <v>9</v>
      </c>
      <c r="C24" s="19" t="s">
        <v>198</v>
      </c>
      <c r="D24" s="19" t="s">
        <v>217</v>
      </c>
      <c r="E24" s="19" t="s">
        <v>218</v>
      </c>
      <c r="F24" s="19" t="s">
        <v>215</v>
      </c>
      <c r="G24" s="18">
        <v>150</v>
      </c>
      <c r="H24" s="18">
        <v>30</v>
      </c>
      <c r="I24" s="18">
        <v>7235</v>
      </c>
      <c r="J24" s="18">
        <v>14.3</v>
      </c>
      <c r="K24" s="18"/>
      <c r="L24" s="18"/>
      <c r="M24" s="25">
        <v>5.41</v>
      </c>
      <c r="N24" s="18"/>
      <c r="O24" s="18"/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1</v>
      </c>
      <c r="V24" s="18">
        <v>1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6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/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1</v>
      </c>
      <c r="BL24" s="18">
        <v>1</v>
      </c>
      <c r="BM24" s="18">
        <v>0</v>
      </c>
      <c r="BN24" s="18">
        <v>480</v>
      </c>
      <c r="BO24" s="27">
        <v>10</v>
      </c>
      <c r="BP24" s="27"/>
      <c r="BQ24" s="26">
        <f t="shared" si="0"/>
        <v>1.2961768605109463</v>
      </c>
      <c r="BR24" s="22"/>
    </row>
    <row r="25" spans="1:70" ht="13.5">
      <c r="A25" s="5" t="s">
        <v>66</v>
      </c>
      <c r="B25" s="18" t="s">
        <v>219</v>
      </c>
      <c r="C25" s="19" t="s">
        <v>198</v>
      </c>
      <c r="D25" s="19" t="s">
        <v>220</v>
      </c>
      <c r="E25" s="19" t="s">
        <v>221</v>
      </c>
      <c r="F25" s="19" t="s">
        <v>200</v>
      </c>
      <c r="G25" s="18">
        <v>131</v>
      </c>
      <c r="H25" s="18">
        <v>22</v>
      </c>
      <c r="I25" s="18">
        <v>6017</v>
      </c>
      <c r="J25" s="18">
        <v>14.4</v>
      </c>
      <c r="K25" s="18"/>
      <c r="L25" s="18"/>
      <c r="M25" s="25">
        <v>5.71</v>
      </c>
      <c r="N25" s="18"/>
      <c r="O25" s="18"/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1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4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/>
      <c r="AO25" s="18">
        <v>2</v>
      </c>
      <c r="AP25" s="18">
        <v>0</v>
      </c>
      <c r="AQ25" s="18">
        <v>0</v>
      </c>
      <c r="AR25" s="18">
        <v>1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5</v>
      </c>
      <c r="BK25" s="18">
        <v>3</v>
      </c>
      <c r="BL25" s="18">
        <v>3</v>
      </c>
      <c r="BM25" s="18">
        <v>0</v>
      </c>
      <c r="BN25" s="18">
        <v>480</v>
      </c>
      <c r="BO25" s="27">
        <v>40</v>
      </c>
      <c r="BP25" s="27"/>
      <c r="BQ25" s="26">
        <f t="shared" si="0"/>
        <v>1.2343141381791802</v>
      </c>
      <c r="BR25" s="22"/>
    </row>
    <row r="26" spans="1:70" ht="13.5">
      <c r="A26" s="5" t="s">
        <v>67</v>
      </c>
      <c r="B26" s="18" t="s">
        <v>222</v>
      </c>
      <c r="C26" s="19" t="s">
        <v>198</v>
      </c>
      <c r="D26" s="19" t="s">
        <v>223</v>
      </c>
      <c r="E26" s="19" t="s">
        <v>224</v>
      </c>
      <c r="F26" s="19" t="s">
        <v>200</v>
      </c>
      <c r="G26" s="18">
        <v>101</v>
      </c>
      <c r="H26" s="18">
        <v>20</v>
      </c>
      <c r="I26" s="18">
        <v>4625</v>
      </c>
      <c r="J26" s="18">
        <v>14.4</v>
      </c>
      <c r="K26" s="18"/>
      <c r="L26" s="18"/>
      <c r="M26" s="25">
        <v>9.32</v>
      </c>
      <c r="N26" s="18"/>
      <c r="O26" s="18"/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2</v>
      </c>
      <c r="V26" s="18">
        <v>6</v>
      </c>
      <c r="W26" s="18">
        <v>0</v>
      </c>
      <c r="X26" s="18">
        <v>0</v>
      </c>
      <c r="Y26" s="18">
        <v>0</v>
      </c>
      <c r="Z26" s="18">
        <v>0</v>
      </c>
      <c r="AA26" s="18">
        <v>1</v>
      </c>
      <c r="AB26" s="18">
        <v>12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/>
      <c r="AO26" s="18">
        <v>1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1</v>
      </c>
      <c r="BJ26" s="18">
        <v>1</v>
      </c>
      <c r="BK26" s="18">
        <v>0</v>
      </c>
      <c r="BL26" s="18">
        <v>5</v>
      </c>
      <c r="BM26" s="18">
        <v>0</v>
      </c>
      <c r="BN26" s="18">
        <v>480</v>
      </c>
      <c r="BO26" s="27">
        <v>50</v>
      </c>
      <c r="BP26" s="27"/>
      <c r="BQ26" s="26">
        <f t="shared" si="0"/>
        <v>1.2305729121767384</v>
      </c>
      <c r="BR26" s="22"/>
    </row>
    <row r="27" spans="1:70" ht="13.5">
      <c r="A27" s="5" t="s">
        <v>68</v>
      </c>
      <c r="B27" s="18" t="s">
        <v>225</v>
      </c>
      <c r="C27" s="19" t="s">
        <v>198</v>
      </c>
      <c r="D27" s="19" t="s">
        <v>226</v>
      </c>
      <c r="E27" s="19" t="s">
        <v>227</v>
      </c>
      <c r="F27" s="19" t="s">
        <v>200</v>
      </c>
      <c r="G27" s="18">
        <v>68</v>
      </c>
      <c r="H27" s="18">
        <v>19</v>
      </c>
      <c r="I27" s="18">
        <v>3565</v>
      </c>
      <c r="J27" s="18">
        <v>14.3</v>
      </c>
      <c r="K27" s="18"/>
      <c r="L27" s="18"/>
      <c r="M27" s="25">
        <v>6.73</v>
      </c>
      <c r="N27" s="18"/>
      <c r="O27" s="18"/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16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7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/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1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1</v>
      </c>
      <c r="BK27" s="18">
        <v>1</v>
      </c>
      <c r="BL27" s="18">
        <v>5</v>
      </c>
      <c r="BM27" s="18">
        <v>0</v>
      </c>
      <c r="BN27" s="18">
        <v>480</v>
      </c>
      <c r="BO27" s="27">
        <v>20</v>
      </c>
      <c r="BP27" s="27"/>
      <c r="BQ27" s="26">
        <f t="shared" si="0"/>
        <v>1.4088592547628531</v>
      </c>
      <c r="BR27" s="22"/>
    </row>
    <row r="28" spans="1:70" ht="13.5">
      <c r="A28" s="5" t="s">
        <v>69</v>
      </c>
      <c r="B28" s="18">
        <v>7</v>
      </c>
      <c r="C28" s="19" t="s">
        <v>198</v>
      </c>
      <c r="D28" s="19" t="s">
        <v>228</v>
      </c>
      <c r="E28" s="19" t="s">
        <v>213</v>
      </c>
      <c r="F28" s="19" t="s">
        <v>229</v>
      </c>
      <c r="G28" s="18">
        <v>141</v>
      </c>
      <c r="H28" s="18">
        <v>14</v>
      </c>
      <c r="I28" s="18">
        <v>5975</v>
      </c>
      <c r="J28" s="18">
        <v>14.1</v>
      </c>
      <c r="K28" s="18"/>
      <c r="L28" s="18"/>
      <c r="M28" s="25">
        <v>12.61</v>
      </c>
      <c r="N28" s="18"/>
      <c r="O28" s="18"/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4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3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/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7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2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1</v>
      </c>
      <c r="BJ28" s="18">
        <v>0</v>
      </c>
      <c r="BK28" s="18">
        <v>1</v>
      </c>
      <c r="BL28" s="18">
        <v>3</v>
      </c>
      <c r="BM28" s="18">
        <v>0</v>
      </c>
      <c r="BN28" s="18">
        <v>480</v>
      </c>
      <c r="BO28" s="27">
        <v>50</v>
      </c>
      <c r="BP28" s="27"/>
      <c r="BQ28" s="26">
        <f t="shared" si="0"/>
        <v>1.1387693895738658</v>
      </c>
      <c r="BR28" s="22"/>
    </row>
    <row r="29" spans="1:70" ht="13.5">
      <c r="A29" s="5" t="s">
        <v>70</v>
      </c>
      <c r="B29" s="18" t="s">
        <v>230</v>
      </c>
      <c r="C29" s="19" t="s">
        <v>198</v>
      </c>
      <c r="D29" s="19" t="s">
        <v>231</v>
      </c>
      <c r="E29" s="19" t="s">
        <v>232</v>
      </c>
      <c r="F29" s="19" t="s">
        <v>233</v>
      </c>
      <c r="G29" s="18">
        <v>150</v>
      </c>
      <c r="H29" s="18">
        <v>12</v>
      </c>
      <c r="I29" s="18">
        <v>4848</v>
      </c>
      <c r="J29" s="18">
        <v>13.8</v>
      </c>
      <c r="K29" s="18"/>
      <c r="L29" s="18"/>
      <c r="M29" s="25">
        <v>2.32</v>
      </c>
      <c r="N29" s="18"/>
      <c r="O29" s="18"/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1</v>
      </c>
      <c r="Z29" s="18">
        <v>0</v>
      </c>
      <c r="AA29" s="18">
        <v>0</v>
      </c>
      <c r="AB29" s="18">
        <v>1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/>
      <c r="AO29" s="18">
        <v>1</v>
      </c>
      <c r="AP29" s="18">
        <v>0</v>
      </c>
      <c r="AQ29" s="18">
        <v>0</v>
      </c>
      <c r="AR29" s="18">
        <v>0</v>
      </c>
      <c r="AS29" s="18">
        <v>0</v>
      </c>
      <c r="AT29" s="18">
        <v>49</v>
      </c>
      <c r="AU29" s="18">
        <v>4</v>
      </c>
      <c r="AV29" s="18">
        <v>0</v>
      </c>
      <c r="AW29" s="18">
        <v>9</v>
      </c>
      <c r="AX29" s="18">
        <v>0</v>
      </c>
      <c r="AY29" s="18">
        <v>17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6</v>
      </c>
      <c r="BK29" s="18">
        <v>2</v>
      </c>
      <c r="BL29" s="18">
        <v>1</v>
      </c>
      <c r="BM29" s="18">
        <v>0</v>
      </c>
      <c r="BN29" s="18">
        <v>480</v>
      </c>
      <c r="BO29" s="27">
        <v>10</v>
      </c>
      <c r="BP29" s="27"/>
      <c r="BQ29" s="26">
        <f t="shared" si="0"/>
        <v>0.8685370310652477</v>
      </c>
      <c r="BR29" s="22"/>
    </row>
    <row r="30" spans="1:70" ht="13.5">
      <c r="A30" s="5" t="s">
        <v>71</v>
      </c>
      <c r="B30" s="18" t="s">
        <v>234</v>
      </c>
      <c r="C30" s="19" t="s">
        <v>198</v>
      </c>
      <c r="D30" s="19" t="s">
        <v>235</v>
      </c>
      <c r="E30" s="19" t="s">
        <v>236</v>
      </c>
      <c r="F30" s="19" t="s">
        <v>233</v>
      </c>
      <c r="G30" s="18">
        <v>150</v>
      </c>
      <c r="H30" s="18">
        <v>16</v>
      </c>
      <c r="I30" s="18">
        <v>5800</v>
      </c>
      <c r="J30" s="18">
        <v>13.8</v>
      </c>
      <c r="K30" s="18"/>
      <c r="L30" s="18"/>
      <c r="M30" s="25">
        <v>2.27</v>
      </c>
      <c r="N30" s="18"/>
      <c r="O30" s="18"/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/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23</v>
      </c>
      <c r="AU30" s="18">
        <v>14</v>
      </c>
      <c r="AV30" s="18">
        <v>0</v>
      </c>
      <c r="AW30" s="18">
        <v>24</v>
      </c>
      <c r="AX30" s="18">
        <v>0</v>
      </c>
      <c r="AY30" s="18">
        <v>19</v>
      </c>
      <c r="AZ30" s="18">
        <v>0</v>
      </c>
      <c r="BA30" s="18">
        <v>0</v>
      </c>
      <c r="BB30" s="18">
        <v>0</v>
      </c>
      <c r="BC30" s="18">
        <v>0</v>
      </c>
      <c r="BD30" s="18">
        <v>1</v>
      </c>
      <c r="BE30" s="18">
        <v>0</v>
      </c>
      <c r="BF30" s="18">
        <v>1</v>
      </c>
      <c r="BG30" s="18">
        <v>0</v>
      </c>
      <c r="BH30" s="18">
        <v>0</v>
      </c>
      <c r="BI30" s="18">
        <v>0</v>
      </c>
      <c r="BJ30" s="18">
        <v>2</v>
      </c>
      <c r="BK30" s="18">
        <v>0</v>
      </c>
      <c r="BL30" s="18">
        <v>0</v>
      </c>
      <c r="BM30" s="18">
        <v>0</v>
      </c>
      <c r="BN30" s="18">
        <v>480</v>
      </c>
      <c r="BO30" s="27">
        <v>1</v>
      </c>
      <c r="BP30" s="27"/>
      <c r="BQ30" s="26">
        <f t="shared" si="0"/>
        <v>1.039091332545057</v>
      </c>
      <c r="BR30" s="22"/>
    </row>
    <row r="31" spans="1:70" ht="13.5">
      <c r="A31" s="5" t="s">
        <v>72</v>
      </c>
      <c r="B31" s="18">
        <v>6</v>
      </c>
      <c r="C31" s="19" t="s">
        <v>237</v>
      </c>
      <c r="D31" s="19" t="s">
        <v>238</v>
      </c>
      <c r="E31" s="19" t="s">
        <v>239</v>
      </c>
      <c r="F31" s="19" t="s">
        <v>233</v>
      </c>
      <c r="G31" s="18">
        <v>150</v>
      </c>
      <c r="H31" s="18">
        <v>20</v>
      </c>
      <c r="I31" s="18">
        <v>6880</v>
      </c>
      <c r="J31" s="18">
        <v>12.6</v>
      </c>
      <c r="K31" s="18"/>
      <c r="L31" s="18"/>
      <c r="M31" s="25">
        <v>2.27</v>
      </c>
      <c r="N31" s="18"/>
      <c r="O31" s="18"/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1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/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4</v>
      </c>
      <c r="AU31" s="18">
        <v>0</v>
      </c>
      <c r="AV31" s="18">
        <v>2</v>
      </c>
      <c r="AW31" s="18">
        <v>17</v>
      </c>
      <c r="AX31" s="18">
        <v>0</v>
      </c>
      <c r="AY31" s="18">
        <v>2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480</v>
      </c>
      <c r="BO31" s="27">
        <v>1</v>
      </c>
      <c r="BP31" s="27"/>
      <c r="BQ31" s="26">
        <f t="shared" si="0"/>
        <v>1.2325773048120676</v>
      </c>
      <c r="BR31" s="22"/>
    </row>
    <row r="32" spans="1:70" ht="13.5">
      <c r="A32" s="5" t="s">
        <v>73</v>
      </c>
      <c r="B32" s="18">
        <v>12</v>
      </c>
      <c r="C32" s="19" t="s">
        <v>237</v>
      </c>
      <c r="D32" s="19" t="s">
        <v>240</v>
      </c>
      <c r="E32" s="19" t="s">
        <v>239</v>
      </c>
      <c r="F32" s="19" t="s">
        <v>215</v>
      </c>
      <c r="G32" s="18">
        <v>150</v>
      </c>
      <c r="H32" s="18">
        <v>12</v>
      </c>
      <c r="I32" s="18">
        <v>6254</v>
      </c>
      <c r="J32" s="18">
        <v>11.5</v>
      </c>
      <c r="K32" s="18"/>
      <c r="L32" s="18"/>
      <c r="M32" s="25">
        <v>3.57</v>
      </c>
      <c r="N32" s="18"/>
      <c r="O32" s="18"/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/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2</v>
      </c>
      <c r="AU32" s="18">
        <v>1</v>
      </c>
      <c r="AV32" s="18">
        <v>5</v>
      </c>
      <c r="AW32" s="18">
        <v>3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1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480</v>
      </c>
      <c r="BO32" s="27">
        <v>1</v>
      </c>
      <c r="BP32" s="27"/>
      <c r="BQ32" s="26">
        <f t="shared" si="0"/>
        <v>1.1204271023684116</v>
      </c>
      <c r="BR32" s="22"/>
    </row>
    <row r="33" spans="1:70" ht="13.5">
      <c r="A33" s="5" t="s">
        <v>74</v>
      </c>
      <c r="B33" s="18">
        <v>5</v>
      </c>
      <c r="C33" s="19" t="s">
        <v>237</v>
      </c>
      <c r="D33" s="19" t="s">
        <v>241</v>
      </c>
      <c r="E33" s="19" t="s">
        <v>239</v>
      </c>
      <c r="F33" s="19" t="s">
        <v>101</v>
      </c>
      <c r="G33" s="18">
        <v>150</v>
      </c>
      <c r="H33" s="18">
        <v>12</v>
      </c>
      <c r="I33" s="18">
        <v>5958</v>
      </c>
      <c r="J33" s="18">
        <v>11.9</v>
      </c>
      <c r="K33" s="18"/>
      <c r="L33" s="18"/>
      <c r="M33" s="25">
        <v>5.08</v>
      </c>
      <c r="N33" s="18"/>
      <c r="O33" s="18"/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1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/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1</v>
      </c>
      <c r="AU33" s="18">
        <v>0</v>
      </c>
      <c r="AV33" s="18">
        <v>0</v>
      </c>
      <c r="AW33" s="18">
        <v>2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480</v>
      </c>
      <c r="BO33" s="27">
        <v>1</v>
      </c>
      <c r="BP33" s="27"/>
      <c r="BQ33" s="26">
        <f t="shared" si="0"/>
        <v>1.0673976136730086</v>
      </c>
      <c r="BR33" s="22"/>
    </row>
    <row r="34" spans="1:70" ht="13.5">
      <c r="A34" s="5" t="s">
        <v>75</v>
      </c>
      <c r="B34" s="18">
        <v>13</v>
      </c>
      <c r="C34" s="19" t="s">
        <v>237</v>
      </c>
      <c r="D34" s="19" t="s">
        <v>242</v>
      </c>
      <c r="E34" s="19" t="s">
        <v>243</v>
      </c>
      <c r="F34" s="19" t="s">
        <v>215</v>
      </c>
      <c r="G34" s="18">
        <v>150</v>
      </c>
      <c r="H34" s="18">
        <v>22</v>
      </c>
      <c r="I34" s="18">
        <v>6577</v>
      </c>
      <c r="J34" s="18">
        <v>13</v>
      </c>
      <c r="K34" s="18"/>
      <c r="L34" s="18"/>
      <c r="M34" s="25">
        <v>2.04</v>
      </c>
      <c r="N34" s="18"/>
      <c r="O34" s="18"/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/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1</v>
      </c>
      <c r="AU34" s="18">
        <v>2</v>
      </c>
      <c r="AV34" s="18">
        <v>0</v>
      </c>
      <c r="AW34" s="18">
        <v>2</v>
      </c>
      <c r="AX34" s="18">
        <v>0</v>
      </c>
      <c r="AY34" s="18">
        <v>1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480</v>
      </c>
      <c r="BO34" s="27">
        <v>1</v>
      </c>
      <c r="BP34" s="27"/>
      <c r="BQ34" s="26">
        <f t="shared" si="0"/>
        <v>1.1782937403704896</v>
      </c>
      <c r="BR34" s="22"/>
    </row>
    <row r="35" spans="1:70" ht="13.5">
      <c r="A35" s="5" t="s">
        <v>76</v>
      </c>
      <c r="B35" s="18">
        <v>14</v>
      </c>
      <c r="C35" s="19" t="s">
        <v>237</v>
      </c>
      <c r="D35" s="19" t="s">
        <v>244</v>
      </c>
      <c r="E35" s="19" t="s">
        <v>245</v>
      </c>
      <c r="F35" s="19" t="s">
        <v>215</v>
      </c>
      <c r="G35" s="18">
        <v>150</v>
      </c>
      <c r="H35" s="18">
        <v>12</v>
      </c>
      <c r="I35" s="18">
        <v>6596</v>
      </c>
      <c r="J35" s="18">
        <v>10.8</v>
      </c>
      <c r="K35" s="18"/>
      <c r="L35" s="18"/>
      <c r="M35" s="25">
        <v>1.43</v>
      </c>
      <c r="N35" s="18"/>
      <c r="O35" s="18"/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/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1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480</v>
      </c>
      <c r="BO35" s="27">
        <v>1</v>
      </c>
      <c r="BP35" s="27"/>
      <c r="BQ35" s="26">
        <f t="shared" si="0"/>
        <v>1.181697660252965</v>
      </c>
      <c r="BR35" s="22"/>
    </row>
    <row r="36" spans="1:70" ht="13.5">
      <c r="A36" s="5" t="s">
        <v>77</v>
      </c>
      <c r="B36" s="18">
        <v>21</v>
      </c>
      <c r="C36" s="19" t="s">
        <v>237</v>
      </c>
      <c r="D36" s="19" t="s">
        <v>246</v>
      </c>
      <c r="E36" s="19" t="s">
        <v>218</v>
      </c>
      <c r="F36" s="19" t="s">
        <v>247</v>
      </c>
      <c r="G36" s="18">
        <v>143</v>
      </c>
      <c r="H36" s="18">
        <v>12</v>
      </c>
      <c r="I36" s="18">
        <v>5589</v>
      </c>
      <c r="J36" s="18">
        <v>14.6</v>
      </c>
      <c r="K36" s="18"/>
      <c r="L36" s="18"/>
      <c r="M36" s="25">
        <v>8.32</v>
      </c>
      <c r="N36" s="18"/>
      <c r="O36" s="18"/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1</v>
      </c>
      <c r="AB36" s="18">
        <v>2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1</v>
      </c>
      <c r="AK36" s="18">
        <v>0</v>
      </c>
      <c r="AL36" s="18">
        <v>0</v>
      </c>
      <c r="AM36" s="18">
        <v>0</v>
      </c>
      <c r="AN36" s="18"/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4</v>
      </c>
      <c r="AU36" s="18">
        <v>1</v>
      </c>
      <c r="AV36" s="18">
        <v>0</v>
      </c>
      <c r="AW36" s="18">
        <v>0</v>
      </c>
      <c r="AX36" s="18">
        <v>0</v>
      </c>
      <c r="AY36" s="18">
        <v>1</v>
      </c>
      <c r="AZ36" s="18">
        <v>0</v>
      </c>
      <c r="BA36" s="18">
        <v>0</v>
      </c>
      <c r="BB36" s="18">
        <v>0</v>
      </c>
      <c r="BC36" s="18">
        <v>2</v>
      </c>
      <c r="BD36" s="18">
        <v>0</v>
      </c>
      <c r="BE36" s="18">
        <v>0</v>
      </c>
      <c r="BF36" s="18">
        <v>0</v>
      </c>
      <c r="BG36" s="18">
        <v>1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480</v>
      </c>
      <c r="BO36" s="27">
        <v>1</v>
      </c>
      <c r="BP36" s="27"/>
      <c r="BQ36" s="26">
        <f t="shared" si="0"/>
        <v>1.0503040977081608</v>
      </c>
      <c r="BR36" s="22"/>
    </row>
    <row r="37" spans="2:70" ht="13.5">
      <c r="B37" s="22"/>
      <c r="C37" s="22"/>
      <c r="D37" s="22"/>
      <c r="E37" s="28"/>
      <c r="F37" s="22"/>
      <c r="G37" s="22"/>
      <c r="H37" s="22"/>
      <c r="I37" s="22"/>
      <c r="J37" s="22"/>
      <c r="K37" s="22"/>
      <c r="L37" s="22"/>
      <c r="M37" s="26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2:70" ht="13.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6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2:70" ht="13.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6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2:70" ht="13.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6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2:70" ht="13.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6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</sheetData>
  <sheetProtection/>
  <mergeCells count="20">
    <mergeCell ref="A14:K14"/>
    <mergeCell ref="L14:N14"/>
    <mergeCell ref="P14:V14"/>
    <mergeCell ref="W14:AB14"/>
    <mergeCell ref="AT14:AV14"/>
    <mergeCell ref="BF14:BH14"/>
    <mergeCell ref="BJ14:BL14"/>
    <mergeCell ref="BC14:BE14"/>
    <mergeCell ref="AC14:AI14"/>
    <mergeCell ref="AJ14:AP14"/>
    <mergeCell ref="AQ14:AR14"/>
    <mergeCell ref="AZ14:BB14"/>
    <mergeCell ref="D5:E5"/>
    <mergeCell ref="D6:E6"/>
    <mergeCell ref="D7:E7"/>
    <mergeCell ref="D8:E8"/>
    <mergeCell ref="D11:E11"/>
    <mergeCell ref="F11:J11"/>
    <mergeCell ref="D10:E10"/>
    <mergeCell ref="F10:J10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pane xSplit="2" topLeftCell="C1" activePane="topRight" state="frozen"/>
      <selection pane="topLeft" activeCell="AN36" sqref="AN36"/>
      <selection pane="topRight" activeCell="BL48" sqref="BL48"/>
    </sheetView>
  </sheetViews>
  <sheetFormatPr defaultColWidth="9.00390625" defaultRowHeight="13.5"/>
  <cols>
    <col min="13" max="13" width="9.00390625" style="11" customWidth="1"/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11.25390625" style="0" customWidth="1"/>
    <col min="69" max="69" width="14.75390625" style="0" customWidth="1"/>
  </cols>
  <sheetData>
    <row r="1" spans="2:6" ht="13.5">
      <c r="B1">
        <v>2012</v>
      </c>
      <c r="C1" t="s">
        <v>0</v>
      </c>
      <c r="D1">
        <v>5</v>
      </c>
      <c r="E1" t="s">
        <v>1</v>
      </c>
      <c r="F1" s="1" t="s">
        <v>2</v>
      </c>
    </row>
    <row r="2" ht="13.5"/>
    <row r="3" ht="13.5"/>
    <row r="4" ht="13.5"/>
    <row r="5" spans="1:10" ht="13.5">
      <c r="A5" s="2" t="s">
        <v>3</v>
      </c>
      <c r="B5" s="3"/>
      <c r="C5" s="2" t="s">
        <v>4</v>
      </c>
      <c r="D5" s="35" t="s">
        <v>5</v>
      </c>
      <c r="E5" s="37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18">
        <v>350100</v>
      </c>
      <c r="D6" s="39" t="s">
        <v>87</v>
      </c>
      <c r="E6" s="40"/>
      <c r="F6" s="19" t="s">
        <v>12</v>
      </c>
      <c r="G6" s="18" t="s">
        <v>13</v>
      </c>
      <c r="H6" s="18">
        <v>3</v>
      </c>
      <c r="I6" s="18">
        <v>92</v>
      </c>
      <c r="J6" s="18">
        <v>3</v>
      </c>
    </row>
    <row r="7" spans="1:10" ht="13.5">
      <c r="A7" s="3"/>
      <c r="B7" s="3"/>
      <c r="C7" s="3"/>
      <c r="D7" s="35" t="s">
        <v>14</v>
      </c>
      <c r="E7" s="37"/>
      <c r="F7" s="3"/>
      <c r="G7" s="3"/>
      <c r="H7" s="3"/>
      <c r="I7" s="3"/>
      <c r="J7" s="3"/>
    </row>
    <row r="8" spans="1:10" ht="13.5">
      <c r="A8" s="3"/>
      <c r="B8" s="3"/>
      <c r="C8" s="3"/>
      <c r="D8" s="41">
        <v>3511</v>
      </c>
      <c r="E8" s="42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35" t="s">
        <v>19</v>
      </c>
      <c r="E10" s="37"/>
      <c r="F10" s="35" t="s">
        <v>20</v>
      </c>
      <c r="G10" s="36"/>
      <c r="H10" s="36"/>
      <c r="I10" s="36"/>
      <c r="J10" s="37"/>
    </row>
    <row r="11" spans="1:67" ht="13.5">
      <c r="A11" s="7"/>
      <c r="B11" s="18">
        <v>150</v>
      </c>
      <c r="C11" s="18">
        <v>-1</v>
      </c>
      <c r="D11" s="41">
        <v>5581.8</v>
      </c>
      <c r="E11" s="42"/>
      <c r="F11" s="39" t="s">
        <v>251</v>
      </c>
      <c r="G11" s="46"/>
      <c r="H11" s="46"/>
      <c r="I11" s="46"/>
      <c r="J11" s="40"/>
      <c r="BO11" t="s">
        <v>248</v>
      </c>
    </row>
    <row r="12" ht="13.5">
      <c r="BO12" t="s">
        <v>249</v>
      </c>
    </row>
    <row r="13" spans="16:69" ht="13.5">
      <c r="P13" s="8" t="s">
        <v>83</v>
      </c>
      <c r="BQ13" s="9" t="s">
        <v>79</v>
      </c>
    </row>
    <row r="14" spans="1:69" ht="13.5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5" t="s">
        <v>22</v>
      </c>
      <c r="M14" s="36"/>
      <c r="N14" s="37"/>
      <c r="O14" s="6"/>
      <c r="P14" s="35" t="s">
        <v>23</v>
      </c>
      <c r="Q14" s="36"/>
      <c r="R14" s="36"/>
      <c r="S14" s="36"/>
      <c r="T14" s="36"/>
      <c r="U14" s="36"/>
      <c r="V14" s="37"/>
      <c r="W14" s="35" t="s">
        <v>24</v>
      </c>
      <c r="X14" s="36"/>
      <c r="Y14" s="36"/>
      <c r="Z14" s="36"/>
      <c r="AA14" s="36"/>
      <c r="AB14" s="37"/>
      <c r="AC14" s="35" t="s">
        <v>25</v>
      </c>
      <c r="AD14" s="36"/>
      <c r="AE14" s="36"/>
      <c r="AF14" s="36"/>
      <c r="AG14" s="36"/>
      <c r="AH14" s="36"/>
      <c r="AI14" s="37"/>
      <c r="AJ14" s="35" t="s">
        <v>26</v>
      </c>
      <c r="AK14" s="36"/>
      <c r="AL14" s="36"/>
      <c r="AM14" s="36"/>
      <c r="AN14" s="36"/>
      <c r="AO14" s="36"/>
      <c r="AP14" s="37"/>
      <c r="AQ14" s="35" t="s">
        <v>27</v>
      </c>
      <c r="AR14" s="37"/>
      <c r="AS14" s="2" t="s">
        <v>28</v>
      </c>
      <c r="AT14" s="35" t="s">
        <v>29</v>
      </c>
      <c r="AU14" s="36"/>
      <c r="AV14" s="37"/>
      <c r="AW14" s="2" t="s">
        <v>30</v>
      </c>
      <c r="AX14" s="2" t="s">
        <v>88</v>
      </c>
      <c r="AY14" s="2" t="s">
        <v>31</v>
      </c>
      <c r="AZ14" s="35" t="s">
        <v>32</v>
      </c>
      <c r="BA14" s="36"/>
      <c r="BB14" s="37"/>
      <c r="BC14" s="35" t="s">
        <v>33</v>
      </c>
      <c r="BD14" s="36"/>
      <c r="BE14" s="37"/>
      <c r="BF14" s="35" t="s">
        <v>34</v>
      </c>
      <c r="BG14" s="36"/>
      <c r="BH14" s="37"/>
      <c r="BI14" s="2" t="s">
        <v>35</v>
      </c>
      <c r="BJ14" s="35" t="s">
        <v>36</v>
      </c>
      <c r="BK14" s="36"/>
      <c r="BL14" s="37"/>
      <c r="BM14" s="2" t="s">
        <v>89</v>
      </c>
      <c r="BN14" s="4" t="s">
        <v>37</v>
      </c>
      <c r="BO14" s="12" t="s">
        <v>90</v>
      </c>
      <c r="BP14" s="12" t="s">
        <v>78</v>
      </c>
      <c r="BQ14" s="9" t="s">
        <v>80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16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84</v>
      </c>
      <c r="AT15" s="2" t="s">
        <v>91</v>
      </c>
      <c r="AU15" s="2" t="s">
        <v>56</v>
      </c>
      <c r="AV15" s="2" t="s">
        <v>57</v>
      </c>
      <c r="AW15" s="2" t="s">
        <v>91</v>
      </c>
      <c r="AX15" s="2" t="s">
        <v>92</v>
      </c>
      <c r="AY15" s="2" t="s">
        <v>85</v>
      </c>
      <c r="AZ15" s="2" t="s">
        <v>93</v>
      </c>
      <c r="BA15" s="2" t="s">
        <v>56</v>
      </c>
      <c r="BB15" s="2" t="s">
        <v>57</v>
      </c>
      <c r="BC15" s="2" t="s">
        <v>93</v>
      </c>
      <c r="BD15" s="2" t="s">
        <v>56</v>
      </c>
      <c r="BE15" s="2" t="s">
        <v>57</v>
      </c>
      <c r="BF15" s="2" t="s">
        <v>93</v>
      </c>
      <c r="BG15" s="2" t="s">
        <v>56</v>
      </c>
      <c r="BH15" s="2" t="s">
        <v>57</v>
      </c>
      <c r="BI15" s="2" t="s">
        <v>57</v>
      </c>
      <c r="BJ15" s="2" t="s">
        <v>93</v>
      </c>
      <c r="BK15" s="2" t="s">
        <v>56</v>
      </c>
      <c r="BL15" s="2" t="s">
        <v>57</v>
      </c>
      <c r="BM15" s="2" t="s">
        <v>85</v>
      </c>
      <c r="BN15" s="4"/>
      <c r="BO15" s="12" t="s">
        <v>81</v>
      </c>
      <c r="BP15" s="12"/>
      <c r="BQ15" s="10" t="s">
        <v>82</v>
      </c>
    </row>
    <row r="16" spans="1:69" ht="13.5">
      <c r="A16" s="5" t="s">
        <v>58</v>
      </c>
      <c r="B16" s="18" t="s">
        <v>94</v>
      </c>
      <c r="C16" s="19" t="s">
        <v>147</v>
      </c>
      <c r="D16" s="19" t="s">
        <v>148</v>
      </c>
      <c r="E16" s="19">
        <v>34.53</v>
      </c>
      <c r="F16" s="19" t="s">
        <v>101</v>
      </c>
      <c r="G16" s="29" t="s">
        <v>149</v>
      </c>
      <c r="H16" s="18">
        <v>18</v>
      </c>
      <c r="I16" s="18">
        <v>2694</v>
      </c>
      <c r="J16" s="18">
        <v>15.6</v>
      </c>
      <c r="K16" s="18"/>
      <c r="L16" s="18"/>
      <c r="M16" s="25">
        <v>12.11</v>
      </c>
      <c r="N16" s="18"/>
      <c r="O16" s="18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1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/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11</v>
      </c>
      <c r="BK16" s="18">
        <v>1</v>
      </c>
      <c r="BL16" s="18">
        <v>5</v>
      </c>
      <c r="BM16" s="18">
        <v>0</v>
      </c>
      <c r="BN16" s="18">
        <v>10600</v>
      </c>
      <c r="BO16" s="21">
        <v>100</v>
      </c>
      <c r="BP16" s="21"/>
      <c r="BQ16" s="26">
        <f aca="true" t="shared" si="0" ref="BQ16:BQ36">(I16/G16)/($D$11/$B$11)</f>
        <v>1.3162909325437542</v>
      </c>
    </row>
    <row r="17" spans="1:69" ht="13.5">
      <c r="A17" s="5" t="s">
        <v>59</v>
      </c>
      <c r="B17" s="18">
        <v>21</v>
      </c>
      <c r="C17" s="19" t="s">
        <v>147</v>
      </c>
      <c r="D17" s="19" t="s">
        <v>150</v>
      </c>
      <c r="E17" s="19" t="s">
        <v>106</v>
      </c>
      <c r="F17" s="19" t="s">
        <v>101</v>
      </c>
      <c r="G17" s="29">
        <v>150</v>
      </c>
      <c r="H17" s="18">
        <v>44</v>
      </c>
      <c r="I17" s="18">
        <v>8175</v>
      </c>
      <c r="J17" s="18">
        <v>15.7</v>
      </c>
      <c r="K17" s="18"/>
      <c r="L17" s="18"/>
      <c r="M17" s="25">
        <v>6.59</v>
      </c>
      <c r="N17" s="18"/>
      <c r="O17" s="18"/>
      <c r="P17" s="18">
        <v>10</v>
      </c>
      <c r="Q17" s="18">
        <v>1</v>
      </c>
      <c r="R17" s="18">
        <v>8</v>
      </c>
      <c r="S17" s="18">
        <v>0</v>
      </c>
      <c r="T17" s="18">
        <v>2</v>
      </c>
      <c r="U17" s="18">
        <v>6</v>
      </c>
      <c r="V17" s="18">
        <v>10</v>
      </c>
      <c r="W17" s="18">
        <v>0</v>
      </c>
      <c r="X17" s="18">
        <v>0</v>
      </c>
      <c r="Y17" s="18">
        <v>0</v>
      </c>
      <c r="Z17" s="18">
        <v>0</v>
      </c>
      <c r="AA17" s="18">
        <v>5</v>
      </c>
      <c r="AB17" s="18">
        <v>3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2</v>
      </c>
      <c r="AK17" s="18">
        <v>0</v>
      </c>
      <c r="AL17" s="18">
        <v>3</v>
      </c>
      <c r="AM17" s="18">
        <v>0</v>
      </c>
      <c r="AN17" s="18"/>
      <c r="AO17" s="18">
        <v>1</v>
      </c>
      <c r="AP17" s="18">
        <v>0</v>
      </c>
      <c r="AQ17" s="18">
        <v>0</v>
      </c>
      <c r="AR17" s="18">
        <v>0</v>
      </c>
      <c r="AS17" s="18">
        <v>0</v>
      </c>
      <c r="AT17" s="18">
        <v>126</v>
      </c>
      <c r="AU17" s="18">
        <v>27</v>
      </c>
      <c r="AV17" s="18">
        <v>1</v>
      </c>
      <c r="AW17" s="18">
        <v>28</v>
      </c>
      <c r="AX17" s="18">
        <v>0</v>
      </c>
      <c r="AY17" s="18">
        <v>14</v>
      </c>
      <c r="AZ17" s="18">
        <v>0</v>
      </c>
      <c r="BA17" s="18">
        <v>0</v>
      </c>
      <c r="BB17" s="18">
        <v>0</v>
      </c>
      <c r="BC17" s="18">
        <v>0</v>
      </c>
      <c r="BD17" s="18">
        <v>1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2</v>
      </c>
      <c r="BK17" s="18">
        <v>0</v>
      </c>
      <c r="BL17" s="18">
        <v>3</v>
      </c>
      <c r="BM17" s="18">
        <v>0</v>
      </c>
      <c r="BN17" s="18">
        <v>360</v>
      </c>
      <c r="BO17" s="21">
        <v>20</v>
      </c>
      <c r="BP17" s="21"/>
      <c r="BQ17" s="26">
        <f t="shared" si="0"/>
        <v>1.4645813178544553</v>
      </c>
    </row>
    <row r="18" spans="1:69" ht="13.5">
      <c r="A18" s="5" t="s">
        <v>60</v>
      </c>
      <c r="B18" s="18">
        <v>14</v>
      </c>
      <c r="C18" s="19" t="s">
        <v>151</v>
      </c>
      <c r="D18" s="19" t="s">
        <v>152</v>
      </c>
      <c r="E18" s="19" t="s">
        <v>143</v>
      </c>
      <c r="F18" s="19" t="s">
        <v>113</v>
      </c>
      <c r="G18" s="29">
        <v>150</v>
      </c>
      <c r="H18" s="18">
        <v>26</v>
      </c>
      <c r="I18" s="18">
        <v>6599</v>
      </c>
      <c r="J18" s="18">
        <v>12.2</v>
      </c>
      <c r="K18" s="18"/>
      <c r="L18" s="18"/>
      <c r="M18" s="25">
        <v>5.62</v>
      </c>
      <c r="N18" s="18"/>
      <c r="O18" s="18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/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21">
        <v>1</v>
      </c>
      <c r="BP18" s="21"/>
      <c r="BQ18" s="26">
        <f t="shared" si="0"/>
        <v>1.18223512128704</v>
      </c>
    </row>
    <row r="19" spans="1:69" ht="13.5">
      <c r="A19" s="5" t="s">
        <v>61</v>
      </c>
      <c r="B19" s="18">
        <v>13</v>
      </c>
      <c r="C19" s="19" t="s">
        <v>151</v>
      </c>
      <c r="D19" s="19" t="s">
        <v>153</v>
      </c>
      <c r="E19" s="19" t="s">
        <v>141</v>
      </c>
      <c r="F19" s="19" t="s">
        <v>113</v>
      </c>
      <c r="G19" s="29">
        <v>150</v>
      </c>
      <c r="H19" s="18">
        <v>33</v>
      </c>
      <c r="I19" s="18">
        <v>6218</v>
      </c>
      <c r="J19" s="18">
        <v>12.8</v>
      </c>
      <c r="K19" s="18"/>
      <c r="L19" s="18"/>
      <c r="M19" s="25">
        <v>1.34</v>
      </c>
      <c r="N19" s="18"/>
      <c r="O19" s="18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/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1</v>
      </c>
      <c r="AU19" s="18">
        <v>0</v>
      </c>
      <c r="AV19" s="18">
        <v>1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27">
        <v>1</v>
      </c>
      <c r="BP19" s="27"/>
      <c r="BQ19" s="26">
        <f t="shared" si="0"/>
        <v>1.1139775699595111</v>
      </c>
    </row>
    <row r="20" spans="1:69" ht="13.5">
      <c r="A20" s="5" t="s">
        <v>62</v>
      </c>
      <c r="B20" s="18">
        <v>5</v>
      </c>
      <c r="C20" s="19" t="s">
        <v>151</v>
      </c>
      <c r="D20" s="19" t="s">
        <v>96</v>
      </c>
      <c r="E20" s="19" t="s">
        <v>135</v>
      </c>
      <c r="F20" s="19" t="s">
        <v>101</v>
      </c>
      <c r="G20" s="29">
        <v>150</v>
      </c>
      <c r="H20" s="18">
        <v>45</v>
      </c>
      <c r="I20" s="18">
        <v>7535</v>
      </c>
      <c r="J20" s="18">
        <v>14.8</v>
      </c>
      <c r="K20" s="18"/>
      <c r="L20" s="18"/>
      <c r="M20" s="25">
        <v>2.36</v>
      </c>
      <c r="N20" s="18"/>
      <c r="O20" s="18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2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/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1</v>
      </c>
      <c r="AW20" s="18">
        <v>17</v>
      </c>
      <c r="AX20" s="18">
        <v>0</v>
      </c>
      <c r="AY20" s="18">
        <v>10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1</v>
      </c>
      <c r="BO20" s="27">
        <v>1</v>
      </c>
      <c r="BP20" s="27"/>
      <c r="BQ20" s="26">
        <f t="shared" si="0"/>
        <v>1.3499229639184491</v>
      </c>
    </row>
    <row r="21" spans="1:69" ht="13.5">
      <c r="A21" s="5" t="s">
        <v>11</v>
      </c>
      <c r="B21" s="18">
        <v>12</v>
      </c>
      <c r="C21" s="19" t="s">
        <v>151</v>
      </c>
      <c r="D21" s="19" t="s">
        <v>154</v>
      </c>
      <c r="E21" s="19" t="s">
        <v>135</v>
      </c>
      <c r="F21" s="19" t="s">
        <v>113</v>
      </c>
      <c r="G21" s="29">
        <v>150</v>
      </c>
      <c r="H21" s="18">
        <v>31</v>
      </c>
      <c r="I21" s="18">
        <v>8022</v>
      </c>
      <c r="J21" s="18">
        <v>13.7</v>
      </c>
      <c r="K21" s="18"/>
      <c r="L21" s="18"/>
      <c r="M21" s="25">
        <v>8.74</v>
      </c>
      <c r="N21" s="18"/>
      <c r="O21" s="18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/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4</v>
      </c>
      <c r="AU21" s="18">
        <v>0</v>
      </c>
      <c r="AV21" s="18">
        <v>1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27">
        <v>1</v>
      </c>
      <c r="BP21" s="27"/>
      <c r="BQ21" s="26">
        <f t="shared" si="0"/>
        <v>1.4371708051166288</v>
      </c>
    </row>
    <row r="22" spans="1:69" ht="13.5">
      <c r="A22" s="5" t="s">
        <v>63</v>
      </c>
      <c r="B22" s="18">
        <v>6</v>
      </c>
      <c r="C22" s="19" t="s">
        <v>151</v>
      </c>
      <c r="D22" s="19" t="s">
        <v>155</v>
      </c>
      <c r="E22" s="19" t="s">
        <v>135</v>
      </c>
      <c r="F22" s="19" t="s">
        <v>126</v>
      </c>
      <c r="G22" s="29">
        <v>150</v>
      </c>
      <c r="H22" s="18">
        <v>33</v>
      </c>
      <c r="I22" s="18">
        <v>7532</v>
      </c>
      <c r="J22" s="18">
        <v>14.9</v>
      </c>
      <c r="K22" s="18"/>
      <c r="L22" s="18"/>
      <c r="M22" s="25">
        <v>2.92</v>
      </c>
      <c r="N22" s="18"/>
      <c r="O22" s="18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4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/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5</v>
      </c>
      <c r="AU22" s="18">
        <v>0</v>
      </c>
      <c r="AV22" s="18">
        <v>0</v>
      </c>
      <c r="AW22" s="18">
        <v>2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1</v>
      </c>
      <c r="BO22" s="27">
        <v>1</v>
      </c>
      <c r="BP22" s="27"/>
      <c r="BQ22" s="26">
        <f t="shared" si="0"/>
        <v>1.349385502884374</v>
      </c>
    </row>
    <row r="23" spans="1:69" ht="13.5">
      <c r="A23" s="5" t="s">
        <v>65</v>
      </c>
      <c r="B23" s="18" t="s">
        <v>130</v>
      </c>
      <c r="C23" s="19" t="s">
        <v>151</v>
      </c>
      <c r="D23" s="19" t="s">
        <v>156</v>
      </c>
      <c r="E23" s="19" t="s">
        <v>132</v>
      </c>
      <c r="F23" s="19" t="s">
        <v>126</v>
      </c>
      <c r="G23" s="29">
        <v>150</v>
      </c>
      <c r="H23" s="18">
        <v>24</v>
      </c>
      <c r="I23" s="18">
        <v>6572</v>
      </c>
      <c r="J23" s="18">
        <v>15.9</v>
      </c>
      <c r="K23" s="18"/>
      <c r="L23" s="18"/>
      <c r="M23" s="25">
        <v>5.63</v>
      </c>
      <c r="N23" s="18"/>
      <c r="O23" s="18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2</v>
      </c>
      <c r="Z23" s="18">
        <v>0</v>
      </c>
      <c r="AA23" s="18">
        <v>0</v>
      </c>
      <c r="AB23" s="18">
        <v>2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/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2</v>
      </c>
      <c r="AU23" s="18">
        <v>0</v>
      </c>
      <c r="AV23" s="18">
        <v>0</v>
      </c>
      <c r="AW23" s="18">
        <v>14</v>
      </c>
      <c r="AX23" s="18">
        <v>0</v>
      </c>
      <c r="AY23" s="18">
        <v>3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27">
        <v>1</v>
      </c>
      <c r="BP23" s="27"/>
      <c r="BQ23" s="26">
        <f t="shared" si="0"/>
        <v>1.1773979719803647</v>
      </c>
    </row>
    <row r="24" spans="1:69" ht="13.5">
      <c r="A24" s="5" t="s">
        <v>64</v>
      </c>
      <c r="B24" s="18" t="s">
        <v>127</v>
      </c>
      <c r="C24" s="19" t="s">
        <v>151</v>
      </c>
      <c r="D24" s="19" t="s">
        <v>157</v>
      </c>
      <c r="E24" s="19" t="s">
        <v>129</v>
      </c>
      <c r="F24" s="19" t="s">
        <v>126</v>
      </c>
      <c r="G24" s="29">
        <v>150</v>
      </c>
      <c r="H24" s="18">
        <v>45</v>
      </c>
      <c r="I24" s="18">
        <v>8834</v>
      </c>
      <c r="J24" s="18">
        <v>15.1</v>
      </c>
      <c r="K24" s="18"/>
      <c r="L24" s="18"/>
      <c r="M24" s="25">
        <v>12.54</v>
      </c>
      <c r="N24" s="18"/>
      <c r="O24" s="18"/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1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4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1</v>
      </c>
      <c r="AM24" s="18">
        <v>0</v>
      </c>
      <c r="AN24" s="18"/>
      <c r="AO24" s="18">
        <v>1</v>
      </c>
      <c r="AP24" s="18">
        <v>0</v>
      </c>
      <c r="AQ24" s="18">
        <v>0</v>
      </c>
      <c r="AR24" s="18">
        <v>0</v>
      </c>
      <c r="AS24" s="18">
        <v>0</v>
      </c>
      <c r="AT24" s="18">
        <v>17</v>
      </c>
      <c r="AU24" s="18">
        <v>13</v>
      </c>
      <c r="AV24" s="18">
        <v>2</v>
      </c>
      <c r="AW24" s="18">
        <v>177</v>
      </c>
      <c r="AX24" s="18">
        <v>0</v>
      </c>
      <c r="AY24" s="18">
        <v>13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1</v>
      </c>
      <c r="BK24" s="18">
        <v>0</v>
      </c>
      <c r="BL24" s="18">
        <v>2</v>
      </c>
      <c r="BM24" s="18">
        <v>0</v>
      </c>
      <c r="BN24" s="18">
        <v>170</v>
      </c>
      <c r="BO24" s="27">
        <v>10</v>
      </c>
      <c r="BP24" s="27"/>
      <c r="BQ24" s="26">
        <f t="shared" si="0"/>
        <v>1.582643591672937</v>
      </c>
    </row>
    <row r="25" spans="1:69" ht="13.5">
      <c r="A25" s="5" t="s">
        <v>66</v>
      </c>
      <c r="B25" s="18">
        <v>7</v>
      </c>
      <c r="C25" s="19" t="s">
        <v>151</v>
      </c>
      <c r="D25" s="19" t="s">
        <v>158</v>
      </c>
      <c r="E25" s="19" t="s">
        <v>111</v>
      </c>
      <c r="F25" s="19" t="s">
        <v>126</v>
      </c>
      <c r="G25" s="29">
        <v>150</v>
      </c>
      <c r="H25" s="18">
        <v>45</v>
      </c>
      <c r="I25" s="18">
        <v>7383</v>
      </c>
      <c r="J25" s="18">
        <v>15.2</v>
      </c>
      <c r="K25" s="18"/>
      <c r="L25" s="18"/>
      <c r="M25" s="25">
        <v>8</v>
      </c>
      <c r="N25" s="18"/>
      <c r="O25" s="18"/>
      <c r="P25" s="18">
        <v>0</v>
      </c>
      <c r="Q25" s="18">
        <v>19</v>
      </c>
      <c r="R25" s="18">
        <v>48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4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7</v>
      </c>
      <c r="AK25" s="18">
        <v>3</v>
      </c>
      <c r="AL25" s="18">
        <v>2</v>
      </c>
      <c r="AM25" s="18">
        <v>0</v>
      </c>
      <c r="AN25" s="18"/>
      <c r="AO25" s="18">
        <v>1</v>
      </c>
      <c r="AP25" s="18">
        <v>0</v>
      </c>
      <c r="AQ25" s="18">
        <v>0</v>
      </c>
      <c r="AR25" s="18">
        <v>0</v>
      </c>
      <c r="AS25" s="18">
        <v>0</v>
      </c>
      <c r="AT25" s="18">
        <v>201</v>
      </c>
      <c r="AU25" s="18">
        <v>5</v>
      </c>
      <c r="AV25" s="18">
        <v>2</v>
      </c>
      <c r="AW25" s="18">
        <v>6</v>
      </c>
      <c r="AX25" s="18">
        <v>0</v>
      </c>
      <c r="AY25" s="18">
        <v>1</v>
      </c>
      <c r="AZ25" s="18">
        <v>0</v>
      </c>
      <c r="BA25" s="18">
        <v>0</v>
      </c>
      <c r="BB25" s="18">
        <v>0</v>
      </c>
      <c r="BC25" s="18">
        <v>1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2</v>
      </c>
      <c r="BM25" s="18">
        <v>0</v>
      </c>
      <c r="BN25" s="18">
        <v>940</v>
      </c>
      <c r="BO25" s="27">
        <v>20</v>
      </c>
      <c r="BP25" s="27"/>
      <c r="BQ25" s="26">
        <f t="shared" si="0"/>
        <v>1.3226916048586477</v>
      </c>
    </row>
    <row r="26" spans="1:69" ht="13.5">
      <c r="A26" s="5" t="s">
        <v>67</v>
      </c>
      <c r="B26" s="18" t="s">
        <v>122</v>
      </c>
      <c r="C26" s="19" t="s">
        <v>151</v>
      </c>
      <c r="D26" s="19" t="s">
        <v>159</v>
      </c>
      <c r="E26" s="19" t="s">
        <v>124</v>
      </c>
      <c r="F26" s="19" t="s">
        <v>113</v>
      </c>
      <c r="G26" s="29">
        <v>70</v>
      </c>
      <c r="H26" s="18">
        <v>18</v>
      </c>
      <c r="I26" s="18">
        <v>2651</v>
      </c>
      <c r="J26" s="18">
        <v>16.5</v>
      </c>
      <c r="K26" s="18"/>
      <c r="L26" s="18"/>
      <c r="M26" s="25">
        <v>18.49</v>
      </c>
      <c r="N26" s="18"/>
      <c r="O26" s="18"/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/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2</v>
      </c>
      <c r="BK26" s="18">
        <v>0</v>
      </c>
      <c r="BL26" s="18">
        <v>2</v>
      </c>
      <c r="BM26" s="18">
        <v>0</v>
      </c>
      <c r="BN26" s="18">
        <v>14800</v>
      </c>
      <c r="BO26" s="27">
        <v>100</v>
      </c>
      <c r="BP26" s="27"/>
      <c r="BQ26" s="26">
        <f t="shared" si="0"/>
        <v>1.0177208580949308</v>
      </c>
    </row>
    <row r="27" spans="1:69" ht="13.5">
      <c r="A27" s="5" t="s">
        <v>68</v>
      </c>
      <c r="B27" s="18" t="s">
        <v>119</v>
      </c>
      <c r="C27" s="19" t="s">
        <v>151</v>
      </c>
      <c r="D27" s="19" t="s">
        <v>160</v>
      </c>
      <c r="E27" s="19" t="s">
        <v>121</v>
      </c>
      <c r="F27" s="19" t="s">
        <v>113</v>
      </c>
      <c r="G27" s="29">
        <v>97</v>
      </c>
      <c r="H27" s="18">
        <v>26</v>
      </c>
      <c r="I27" s="18">
        <v>3884</v>
      </c>
      <c r="J27" s="18">
        <v>16.3</v>
      </c>
      <c r="K27" s="18"/>
      <c r="L27" s="18"/>
      <c r="M27" s="25">
        <v>33.9</v>
      </c>
      <c r="N27" s="18"/>
      <c r="O27" s="18"/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1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/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2</v>
      </c>
      <c r="BK27" s="18">
        <v>2</v>
      </c>
      <c r="BL27" s="18">
        <v>2</v>
      </c>
      <c r="BM27" s="18">
        <v>0</v>
      </c>
      <c r="BN27" s="18">
        <v>19700</v>
      </c>
      <c r="BO27" s="27">
        <v>100</v>
      </c>
      <c r="BP27" s="27"/>
      <c r="BQ27" s="26">
        <f t="shared" si="0"/>
        <v>1.0760302352306261</v>
      </c>
    </row>
    <row r="28" spans="1:69" ht="13.5">
      <c r="A28" s="5" t="s">
        <v>69</v>
      </c>
      <c r="B28" s="18" t="s">
        <v>116</v>
      </c>
      <c r="C28" s="19" t="s">
        <v>151</v>
      </c>
      <c r="D28" s="19" t="s">
        <v>161</v>
      </c>
      <c r="E28" s="19" t="s">
        <v>118</v>
      </c>
      <c r="F28" s="19" t="s">
        <v>113</v>
      </c>
      <c r="G28" s="29">
        <v>128</v>
      </c>
      <c r="H28" s="18">
        <v>10</v>
      </c>
      <c r="I28" s="18">
        <v>5403</v>
      </c>
      <c r="J28" s="18">
        <v>16.1</v>
      </c>
      <c r="K28" s="18"/>
      <c r="L28" s="18"/>
      <c r="M28" s="25">
        <v>13.44</v>
      </c>
      <c r="N28" s="18"/>
      <c r="O28" s="18"/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4</v>
      </c>
      <c r="X28" s="18">
        <v>0</v>
      </c>
      <c r="Y28" s="18">
        <v>0</v>
      </c>
      <c r="Z28" s="18">
        <v>0</v>
      </c>
      <c r="AA28" s="18">
        <v>0</v>
      </c>
      <c r="AB28" s="18">
        <v>1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/>
      <c r="AO28" s="18">
        <v>0</v>
      </c>
      <c r="AP28" s="18">
        <v>0</v>
      </c>
      <c r="AQ28" s="18">
        <v>2</v>
      </c>
      <c r="AR28" s="18">
        <v>1</v>
      </c>
      <c r="AS28" s="18">
        <v>0</v>
      </c>
      <c r="AT28" s="18">
        <v>1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11</v>
      </c>
      <c r="BK28" s="18">
        <v>4</v>
      </c>
      <c r="BL28" s="18">
        <v>2</v>
      </c>
      <c r="BM28" s="18">
        <v>0</v>
      </c>
      <c r="BN28" s="18">
        <v>3600</v>
      </c>
      <c r="BO28" s="27">
        <v>50</v>
      </c>
      <c r="BP28" s="27"/>
      <c r="BQ28" s="26">
        <f t="shared" si="0"/>
        <v>1.134336705901322</v>
      </c>
    </row>
    <row r="29" spans="1:69" ht="13.5">
      <c r="A29" s="5" t="s">
        <v>70</v>
      </c>
      <c r="B29" s="18">
        <v>9</v>
      </c>
      <c r="C29" s="19" t="s">
        <v>151</v>
      </c>
      <c r="D29" s="19" t="s">
        <v>162</v>
      </c>
      <c r="E29" s="19" t="s">
        <v>106</v>
      </c>
      <c r="F29" s="19" t="s">
        <v>113</v>
      </c>
      <c r="G29" s="29">
        <v>139</v>
      </c>
      <c r="H29" s="18">
        <v>10</v>
      </c>
      <c r="I29" s="18">
        <v>5202</v>
      </c>
      <c r="J29" s="18">
        <v>16.1</v>
      </c>
      <c r="K29" s="18"/>
      <c r="L29" s="18"/>
      <c r="M29" s="25">
        <v>13.65</v>
      </c>
      <c r="N29" s="18"/>
      <c r="O29" s="18"/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5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/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49</v>
      </c>
      <c r="AU29" s="18">
        <v>0</v>
      </c>
      <c r="AV29" s="18">
        <v>0</v>
      </c>
      <c r="AW29" s="18">
        <v>0</v>
      </c>
      <c r="AX29" s="18">
        <v>0</v>
      </c>
      <c r="AY29" s="18">
        <v>1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1</v>
      </c>
      <c r="BK29" s="18">
        <v>0</v>
      </c>
      <c r="BL29" s="18">
        <v>1</v>
      </c>
      <c r="BM29" s="18">
        <v>0</v>
      </c>
      <c r="BN29" s="18">
        <v>10500</v>
      </c>
      <c r="BO29" s="27">
        <v>100</v>
      </c>
      <c r="BP29" s="27"/>
      <c r="BQ29" s="26">
        <f t="shared" si="0"/>
        <v>1.0057094601648573</v>
      </c>
    </row>
    <row r="30" spans="1:69" ht="13.5">
      <c r="A30" s="5" t="s">
        <v>71</v>
      </c>
      <c r="B30" s="18">
        <v>10</v>
      </c>
      <c r="C30" s="19" t="s">
        <v>151</v>
      </c>
      <c r="D30" s="19" t="s">
        <v>163</v>
      </c>
      <c r="E30" s="19" t="s">
        <v>109</v>
      </c>
      <c r="F30" s="19" t="s">
        <v>113</v>
      </c>
      <c r="G30" s="29">
        <v>150</v>
      </c>
      <c r="H30" s="18">
        <v>11</v>
      </c>
      <c r="I30" s="18">
        <v>6249</v>
      </c>
      <c r="J30" s="18">
        <v>15.6</v>
      </c>
      <c r="K30" s="18"/>
      <c r="L30" s="18"/>
      <c r="M30" s="25">
        <v>12.92</v>
      </c>
      <c r="N30" s="18"/>
      <c r="O30" s="18"/>
      <c r="P30" s="18">
        <v>0</v>
      </c>
      <c r="Q30" s="18">
        <v>0</v>
      </c>
      <c r="R30" s="18">
        <v>1</v>
      </c>
      <c r="S30" s="18">
        <v>0</v>
      </c>
      <c r="T30" s="18">
        <v>0</v>
      </c>
      <c r="U30" s="18">
        <v>3</v>
      </c>
      <c r="V30" s="18">
        <v>6</v>
      </c>
      <c r="W30" s="18">
        <v>0</v>
      </c>
      <c r="X30" s="18">
        <v>0</v>
      </c>
      <c r="Y30" s="18">
        <v>0</v>
      </c>
      <c r="Z30" s="18">
        <v>0</v>
      </c>
      <c r="AA30" s="18">
        <v>1</v>
      </c>
      <c r="AB30" s="18">
        <v>11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/>
      <c r="AO30" s="18">
        <v>2</v>
      </c>
      <c r="AP30" s="18">
        <v>0</v>
      </c>
      <c r="AQ30" s="18">
        <v>0</v>
      </c>
      <c r="AR30" s="18">
        <v>0</v>
      </c>
      <c r="AS30" s="18">
        <v>0</v>
      </c>
      <c r="AT30" s="18">
        <v>42</v>
      </c>
      <c r="AU30" s="18">
        <v>38</v>
      </c>
      <c r="AV30" s="18">
        <v>2</v>
      </c>
      <c r="AW30" s="18">
        <v>69</v>
      </c>
      <c r="AX30" s="18">
        <v>0</v>
      </c>
      <c r="AY30" s="18">
        <v>7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1</v>
      </c>
      <c r="BF30" s="18">
        <v>0</v>
      </c>
      <c r="BG30" s="18">
        <v>0</v>
      </c>
      <c r="BH30" s="18">
        <v>0</v>
      </c>
      <c r="BI30" s="18">
        <v>0</v>
      </c>
      <c r="BJ30" s="18">
        <v>1</v>
      </c>
      <c r="BK30" s="18">
        <v>0</v>
      </c>
      <c r="BL30" s="18">
        <v>3</v>
      </c>
      <c r="BM30" s="18">
        <v>0</v>
      </c>
      <c r="BN30" s="18">
        <v>150</v>
      </c>
      <c r="BO30" s="27">
        <v>10</v>
      </c>
      <c r="BP30" s="27"/>
      <c r="BQ30" s="26">
        <f t="shared" si="0"/>
        <v>1.1195313339782864</v>
      </c>
    </row>
    <row r="31" spans="1:69" ht="13.5">
      <c r="A31" s="5" t="s">
        <v>72</v>
      </c>
      <c r="B31" s="18">
        <v>11</v>
      </c>
      <c r="C31" s="19" t="s">
        <v>151</v>
      </c>
      <c r="D31" s="19" t="s">
        <v>164</v>
      </c>
      <c r="E31" s="19" t="s">
        <v>111</v>
      </c>
      <c r="F31" s="19" t="s">
        <v>113</v>
      </c>
      <c r="G31" s="29">
        <v>150</v>
      </c>
      <c r="H31" s="18">
        <v>12</v>
      </c>
      <c r="I31" s="18">
        <v>5724</v>
      </c>
      <c r="J31" s="18">
        <v>15.4</v>
      </c>
      <c r="K31" s="18"/>
      <c r="L31" s="18"/>
      <c r="M31" s="25">
        <v>7.37</v>
      </c>
      <c r="N31" s="18"/>
      <c r="O31" s="18"/>
      <c r="P31" s="18">
        <v>0</v>
      </c>
      <c r="Q31" s="18">
        <v>0</v>
      </c>
      <c r="R31" s="18">
        <v>1</v>
      </c>
      <c r="S31" s="18">
        <v>0</v>
      </c>
      <c r="T31" s="18">
        <v>0</v>
      </c>
      <c r="U31" s="18">
        <v>2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4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/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81</v>
      </c>
      <c r="AU31" s="18">
        <v>140</v>
      </c>
      <c r="AV31" s="18">
        <v>4</v>
      </c>
      <c r="AW31" s="18">
        <v>25</v>
      </c>
      <c r="AX31" s="18">
        <v>0</v>
      </c>
      <c r="AY31" s="18">
        <v>5</v>
      </c>
      <c r="AZ31" s="18">
        <v>0</v>
      </c>
      <c r="BA31" s="18">
        <v>0</v>
      </c>
      <c r="BB31" s="18">
        <v>0</v>
      </c>
      <c r="BC31" s="18">
        <v>1</v>
      </c>
      <c r="BD31" s="18">
        <v>0</v>
      </c>
      <c r="BE31" s="18">
        <v>0</v>
      </c>
      <c r="BF31" s="18">
        <v>0</v>
      </c>
      <c r="BG31" s="18">
        <v>3</v>
      </c>
      <c r="BH31" s="18">
        <v>0</v>
      </c>
      <c r="BI31" s="18">
        <v>0</v>
      </c>
      <c r="BJ31" s="18">
        <v>1</v>
      </c>
      <c r="BK31" s="18">
        <v>0</v>
      </c>
      <c r="BL31" s="18">
        <v>2</v>
      </c>
      <c r="BM31" s="18">
        <v>0</v>
      </c>
      <c r="BN31" s="18">
        <v>480</v>
      </c>
      <c r="BO31" s="27">
        <v>20</v>
      </c>
      <c r="BP31" s="27"/>
      <c r="BQ31" s="26">
        <f t="shared" si="0"/>
        <v>1.0254756530151563</v>
      </c>
    </row>
    <row r="32" spans="1:69" ht="13.5">
      <c r="A32" s="5" t="s">
        <v>73</v>
      </c>
      <c r="B32" s="18">
        <v>4</v>
      </c>
      <c r="C32" s="19" t="s">
        <v>151</v>
      </c>
      <c r="D32" s="19" t="s">
        <v>165</v>
      </c>
      <c r="E32" s="19" t="s">
        <v>111</v>
      </c>
      <c r="F32" s="19" t="s">
        <v>101</v>
      </c>
      <c r="G32" s="29">
        <v>150</v>
      </c>
      <c r="H32" s="18">
        <v>16</v>
      </c>
      <c r="I32" s="18">
        <v>5305</v>
      </c>
      <c r="J32" s="18">
        <v>14.3</v>
      </c>
      <c r="K32" s="18"/>
      <c r="L32" s="18"/>
      <c r="M32" s="25">
        <v>5.12</v>
      </c>
      <c r="N32" s="18"/>
      <c r="O32" s="18"/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12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/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1</v>
      </c>
      <c r="AU32" s="18">
        <v>2</v>
      </c>
      <c r="AV32" s="18">
        <v>5</v>
      </c>
      <c r="AW32" s="18">
        <v>5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1</v>
      </c>
      <c r="BM32" s="18">
        <v>0</v>
      </c>
      <c r="BN32" s="18">
        <v>0</v>
      </c>
      <c r="BO32" s="27">
        <v>1</v>
      </c>
      <c r="BP32" s="27"/>
      <c r="BQ32" s="26">
        <f t="shared" si="0"/>
        <v>0.9504102619226772</v>
      </c>
    </row>
    <row r="33" spans="1:69" ht="13.5">
      <c r="A33" s="5" t="s">
        <v>74</v>
      </c>
      <c r="B33" s="18" t="s">
        <v>107</v>
      </c>
      <c r="C33" s="19" t="s">
        <v>151</v>
      </c>
      <c r="D33" s="19" t="s">
        <v>166</v>
      </c>
      <c r="E33" s="19" t="s">
        <v>109</v>
      </c>
      <c r="F33" s="19" t="s">
        <v>101</v>
      </c>
      <c r="G33" s="29">
        <v>150</v>
      </c>
      <c r="H33" s="18">
        <v>19</v>
      </c>
      <c r="I33" s="18">
        <v>5121</v>
      </c>
      <c r="J33" s="18">
        <v>15.7</v>
      </c>
      <c r="K33" s="18"/>
      <c r="L33" s="18"/>
      <c r="M33" s="25">
        <v>22.74</v>
      </c>
      <c r="N33" s="18"/>
      <c r="O33" s="18"/>
      <c r="P33" s="18">
        <v>7</v>
      </c>
      <c r="Q33" s="18">
        <v>3</v>
      </c>
      <c r="R33" s="18">
        <v>3</v>
      </c>
      <c r="S33" s="18">
        <v>0</v>
      </c>
      <c r="T33" s="18">
        <v>2</v>
      </c>
      <c r="U33" s="18">
        <v>5</v>
      </c>
      <c r="V33" s="18">
        <v>1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1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7</v>
      </c>
      <c r="AK33" s="18">
        <v>1</v>
      </c>
      <c r="AL33" s="18">
        <v>0</v>
      </c>
      <c r="AM33" s="18">
        <v>0</v>
      </c>
      <c r="AN33" s="18"/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21</v>
      </c>
      <c r="AU33" s="18">
        <v>8</v>
      </c>
      <c r="AV33" s="18">
        <v>2</v>
      </c>
      <c r="AW33" s="18">
        <v>156</v>
      </c>
      <c r="AX33" s="18">
        <v>0</v>
      </c>
      <c r="AY33" s="18">
        <v>4</v>
      </c>
      <c r="AZ33" s="18">
        <v>0</v>
      </c>
      <c r="BA33" s="18">
        <v>0</v>
      </c>
      <c r="BB33" s="18">
        <v>0</v>
      </c>
      <c r="BC33" s="18">
        <v>0</v>
      </c>
      <c r="BD33" s="18">
        <v>2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1</v>
      </c>
      <c r="BK33" s="18">
        <v>0</v>
      </c>
      <c r="BL33" s="18">
        <v>3</v>
      </c>
      <c r="BM33" s="18">
        <v>0</v>
      </c>
      <c r="BN33" s="18">
        <v>1100</v>
      </c>
      <c r="BO33" s="27">
        <v>50</v>
      </c>
      <c r="BP33" s="27"/>
      <c r="BQ33" s="26">
        <f t="shared" si="0"/>
        <v>0.9174459851660753</v>
      </c>
    </row>
    <row r="34" spans="1:69" ht="13.5">
      <c r="A34" s="5" t="s">
        <v>75</v>
      </c>
      <c r="B34" s="18">
        <v>3</v>
      </c>
      <c r="C34" s="19" t="s">
        <v>167</v>
      </c>
      <c r="D34" s="19" t="s">
        <v>168</v>
      </c>
      <c r="E34" s="19" t="s">
        <v>106</v>
      </c>
      <c r="F34" s="19" t="s">
        <v>101</v>
      </c>
      <c r="G34" s="29">
        <v>150</v>
      </c>
      <c r="H34" s="18">
        <v>15</v>
      </c>
      <c r="I34" s="18">
        <v>5874</v>
      </c>
      <c r="J34" s="18">
        <v>15.8</v>
      </c>
      <c r="K34" s="18"/>
      <c r="L34" s="18"/>
      <c r="M34" s="25">
        <v>5.63</v>
      </c>
      <c r="N34" s="18"/>
      <c r="O34" s="18"/>
      <c r="P34" s="18">
        <v>0</v>
      </c>
      <c r="Q34" s="18">
        <v>0</v>
      </c>
      <c r="R34" s="18">
        <v>3</v>
      </c>
      <c r="S34" s="18">
        <v>0</v>
      </c>
      <c r="T34" s="18">
        <v>0</v>
      </c>
      <c r="U34" s="18">
        <v>2</v>
      </c>
      <c r="V34" s="18">
        <v>5</v>
      </c>
      <c r="W34" s="18">
        <v>0</v>
      </c>
      <c r="X34" s="18">
        <v>0</v>
      </c>
      <c r="Y34" s="18">
        <v>0</v>
      </c>
      <c r="Z34" s="18">
        <v>0</v>
      </c>
      <c r="AA34" s="18">
        <v>11</v>
      </c>
      <c r="AB34" s="18">
        <v>57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1</v>
      </c>
      <c r="AM34" s="18">
        <v>0</v>
      </c>
      <c r="AN34" s="18"/>
      <c r="AO34" s="18">
        <v>1</v>
      </c>
      <c r="AP34" s="18">
        <v>0</v>
      </c>
      <c r="AQ34" s="18">
        <v>0</v>
      </c>
      <c r="AR34" s="18">
        <v>0</v>
      </c>
      <c r="AS34" s="18">
        <v>0</v>
      </c>
      <c r="AT34" s="18">
        <v>207</v>
      </c>
      <c r="AU34" s="18">
        <v>7</v>
      </c>
      <c r="AV34" s="18">
        <v>3</v>
      </c>
      <c r="AW34" s="18">
        <v>1</v>
      </c>
      <c r="AX34" s="18">
        <v>0</v>
      </c>
      <c r="AY34" s="18">
        <v>15</v>
      </c>
      <c r="AZ34" s="18">
        <v>0</v>
      </c>
      <c r="BA34" s="18">
        <v>0</v>
      </c>
      <c r="BB34" s="18">
        <v>0</v>
      </c>
      <c r="BC34" s="18">
        <v>0</v>
      </c>
      <c r="BD34" s="18">
        <v>2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1</v>
      </c>
      <c r="BK34" s="18">
        <v>0</v>
      </c>
      <c r="BL34" s="18">
        <v>3</v>
      </c>
      <c r="BM34" s="18">
        <v>0</v>
      </c>
      <c r="BN34" s="18">
        <v>220</v>
      </c>
      <c r="BO34" s="27">
        <v>10</v>
      </c>
      <c r="BP34" s="27"/>
      <c r="BQ34" s="26">
        <f t="shared" si="0"/>
        <v>1.0523487047189077</v>
      </c>
    </row>
    <row r="35" spans="1:69" ht="13.5">
      <c r="A35" s="5" t="s">
        <v>76</v>
      </c>
      <c r="B35" s="18" t="s">
        <v>102</v>
      </c>
      <c r="C35" s="19" t="s">
        <v>167</v>
      </c>
      <c r="D35" s="19" t="s">
        <v>169</v>
      </c>
      <c r="E35" s="19" t="s">
        <v>104</v>
      </c>
      <c r="F35" s="19" t="s">
        <v>101</v>
      </c>
      <c r="G35" s="29">
        <v>137</v>
      </c>
      <c r="H35" s="18">
        <v>1</v>
      </c>
      <c r="I35" s="18">
        <v>5116</v>
      </c>
      <c r="J35" s="18">
        <v>15.9</v>
      </c>
      <c r="K35" s="18"/>
      <c r="L35" s="18"/>
      <c r="M35" s="25">
        <v>79.29</v>
      </c>
      <c r="N35" s="18"/>
      <c r="O35" s="18"/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1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15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/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3</v>
      </c>
      <c r="AZ35" s="18">
        <v>0</v>
      </c>
      <c r="BA35" s="18">
        <v>0</v>
      </c>
      <c r="BB35" s="18">
        <v>0</v>
      </c>
      <c r="BC35" s="18">
        <v>0</v>
      </c>
      <c r="BD35" s="18">
        <v>1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5</v>
      </c>
      <c r="BK35" s="18">
        <v>2</v>
      </c>
      <c r="BL35" s="18">
        <v>1</v>
      </c>
      <c r="BM35" s="18">
        <v>0</v>
      </c>
      <c r="BN35" s="18">
        <v>528</v>
      </c>
      <c r="BO35" s="27">
        <v>24</v>
      </c>
      <c r="BP35" s="27"/>
      <c r="BQ35" s="26">
        <f t="shared" si="0"/>
        <v>1.00352213515615</v>
      </c>
    </row>
    <row r="36" spans="1:69" ht="13.5">
      <c r="A36" s="5" t="s">
        <v>77</v>
      </c>
      <c r="B36" s="18" t="s">
        <v>98</v>
      </c>
      <c r="C36" s="19" t="s">
        <v>167</v>
      </c>
      <c r="D36" s="19" t="s">
        <v>170</v>
      </c>
      <c r="E36" s="19" t="s">
        <v>171</v>
      </c>
      <c r="F36" s="19" t="s">
        <v>101</v>
      </c>
      <c r="G36" s="29">
        <v>99</v>
      </c>
      <c r="H36" s="18">
        <v>23</v>
      </c>
      <c r="I36" s="18">
        <v>3805</v>
      </c>
      <c r="J36" s="18">
        <v>16</v>
      </c>
      <c r="K36" s="18"/>
      <c r="L36" s="18"/>
      <c r="M36" s="25">
        <v>31.57</v>
      </c>
      <c r="N36" s="18"/>
      <c r="O36" s="18"/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1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/>
      <c r="AO36" s="18">
        <v>0</v>
      </c>
      <c r="AP36" s="18">
        <v>3</v>
      </c>
      <c r="AQ36" s="18">
        <v>0</v>
      </c>
      <c r="AR36" s="18">
        <v>1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10</v>
      </c>
      <c r="BK36" s="18">
        <v>3</v>
      </c>
      <c r="BL36" s="18">
        <v>7</v>
      </c>
      <c r="BM36" s="18">
        <v>0</v>
      </c>
      <c r="BN36" s="18">
        <v>920</v>
      </c>
      <c r="BO36" s="27">
        <v>40</v>
      </c>
      <c r="BP36" s="27"/>
      <c r="BQ36" s="26">
        <f t="shared" si="0"/>
        <v>1.0328480983108521</v>
      </c>
    </row>
    <row r="37" spans="1:69" ht="13.5">
      <c r="A37" s="5"/>
      <c r="B37" s="18"/>
      <c r="C37" s="19"/>
      <c r="D37" s="19"/>
      <c r="E37" s="19"/>
      <c r="F37" s="19"/>
      <c r="G37" s="29"/>
      <c r="H37" s="18"/>
      <c r="I37" s="18"/>
      <c r="J37" s="18"/>
      <c r="K37" s="18"/>
      <c r="L37" s="18"/>
      <c r="M37" s="3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22"/>
      <c r="BP37" s="22"/>
      <c r="BQ37" s="26"/>
    </row>
    <row r="38" spans="1:69" ht="13.5">
      <c r="A38" s="5"/>
      <c r="B38" s="18"/>
      <c r="C38" s="19"/>
      <c r="D38" s="19"/>
      <c r="E38" s="19"/>
      <c r="F38" s="19"/>
      <c r="G38" s="29"/>
      <c r="H38" s="18"/>
      <c r="I38" s="18"/>
      <c r="J38" s="18"/>
      <c r="K38" s="18"/>
      <c r="L38" s="18"/>
      <c r="M38" s="3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22"/>
      <c r="BP38" s="22"/>
      <c r="BQ38" s="26"/>
    </row>
    <row r="39" spans="1:69" ht="13.5">
      <c r="A39" s="5"/>
      <c r="B39" s="18"/>
      <c r="C39" s="19"/>
      <c r="D39" s="19"/>
      <c r="E39" s="19"/>
      <c r="F39" s="19"/>
      <c r="G39" s="29"/>
      <c r="H39" s="18"/>
      <c r="I39" s="18"/>
      <c r="J39" s="18"/>
      <c r="K39" s="18"/>
      <c r="L39" s="18"/>
      <c r="M39" s="30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22"/>
      <c r="BP39" s="22"/>
      <c r="BQ39" s="26"/>
    </row>
    <row r="40" spans="1:69" ht="13.5">
      <c r="A40" s="5"/>
      <c r="B40" s="18"/>
      <c r="C40" s="19"/>
      <c r="D40" s="19"/>
      <c r="E40" s="19"/>
      <c r="F40" s="19"/>
      <c r="G40" s="29"/>
      <c r="H40" s="18"/>
      <c r="I40" s="18"/>
      <c r="J40" s="18"/>
      <c r="K40" s="18"/>
      <c r="L40" s="18"/>
      <c r="M40" s="3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22"/>
      <c r="BP40" s="22"/>
      <c r="BQ40" s="26"/>
    </row>
    <row r="41" spans="1:69" ht="13.5">
      <c r="A41" s="5"/>
      <c r="B41" s="18"/>
      <c r="C41" s="19"/>
      <c r="D41" s="19"/>
      <c r="E41" s="19"/>
      <c r="F41" s="19"/>
      <c r="G41" s="29"/>
      <c r="H41" s="18"/>
      <c r="I41" s="18"/>
      <c r="J41" s="18"/>
      <c r="K41" s="18"/>
      <c r="L41" s="18"/>
      <c r="M41" s="30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22"/>
      <c r="BP41" s="22"/>
      <c r="BQ41" s="26"/>
    </row>
    <row r="42" spans="1:69" ht="13.5">
      <c r="A42" s="5"/>
      <c r="B42" s="18"/>
      <c r="C42" s="19"/>
      <c r="D42" s="19"/>
      <c r="E42" s="19"/>
      <c r="F42" s="19"/>
      <c r="G42" s="29"/>
      <c r="H42" s="18"/>
      <c r="I42" s="18"/>
      <c r="J42" s="18"/>
      <c r="K42" s="18"/>
      <c r="L42" s="18"/>
      <c r="M42" s="30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22"/>
      <c r="BP42" s="22"/>
      <c r="BQ42" s="26"/>
    </row>
    <row r="43" spans="1:69" ht="13.5">
      <c r="A43" s="5"/>
      <c r="B43" s="18"/>
      <c r="C43" s="19"/>
      <c r="D43" s="19"/>
      <c r="E43" s="19"/>
      <c r="F43" s="19"/>
      <c r="G43" s="29"/>
      <c r="H43" s="18"/>
      <c r="I43" s="18"/>
      <c r="J43" s="18"/>
      <c r="K43" s="18"/>
      <c r="L43" s="18"/>
      <c r="M43" s="30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22"/>
      <c r="BP43" s="22"/>
      <c r="BQ43" s="26"/>
    </row>
    <row r="44" spans="1:69" ht="13.5">
      <c r="A44" s="5"/>
      <c r="B44" s="18"/>
      <c r="C44" s="19"/>
      <c r="D44" s="19"/>
      <c r="E44" s="19"/>
      <c r="F44" s="19"/>
      <c r="G44" s="29"/>
      <c r="H44" s="18"/>
      <c r="I44" s="18"/>
      <c r="J44" s="18"/>
      <c r="K44" s="18"/>
      <c r="L44" s="18"/>
      <c r="M44" s="30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22"/>
      <c r="BP44" s="22"/>
      <c r="BQ44" s="26"/>
    </row>
    <row r="45" spans="1:69" ht="13.5">
      <c r="A45" s="5"/>
      <c r="B45" s="18"/>
      <c r="C45" s="18"/>
      <c r="D45" s="18"/>
      <c r="E45" s="19"/>
      <c r="F45" s="19"/>
      <c r="G45" s="29"/>
      <c r="H45" s="18"/>
      <c r="I45" s="18"/>
      <c r="J45" s="18"/>
      <c r="K45" s="18"/>
      <c r="L45" s="18"/>
      <c r="M45" s="30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22"/>
      <c r="BP45" s="22"/>
      <c r="BQ45" s="26"/>
    </row>
  </sheetData>
  <sheetProtection/>
  <mergeCells count="20">
    <mergeCell ref="F11:J11"/>
    <mergeCell ref="AZ14:BB14"/>
    <mergeCell ref="BC14:BE14"/>
    <mergeCell ref="F10:J10"/>
    <mergeCell ref="AC14:AI14"/>
    <mergeCell ref="AJ14:AP14"/>
    <mergeCell ref="AQ14:AR14"/>
    <mergeCell ref="D5:E5"/>
    <mergeCell ref="D6:E6"/>
    <mergeCell ref="D7:E7"/>
    <mergeCell ref="D8:E8"/>
    <mergeCell ref="D10:E10"/>
    <mergeCell ref="D11:E11"/>
    <mergeCell ref="BF14:BH14"/>
    <mergeCell ref="BJ14:BL14"/>
    <mergeCell ref="A14:K14"/>
    <mergeCell ref="P14:V14"/>
    <mergeCell ref="W14:AB14"/>
    <mergeCell ref="AT14:AV14"/>
    <mergeCell ref="L14:N14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A1">
      <pane xSplit="2" topLeftCell="BD1" activePane="topRight" state="frozen"/>
      <selection pane="topLeft" activeCell="AN36" sqref="AN36"/>
      <selection pane="topRight" activeCell="BD28" sqref="BD28"/>
    </sheetView>
  </sheetViews>
  <sheetFormatPr defaultColWidth="9.00390625" defaultRowHeight="13.5"/>
  <cols>
    <col min="13" max="13" width="9.00390625" style="11" customWidth="1"/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11.25390625" style="0" customWidth="1"/>
    <col min="69" max="69" width="14.75390625" style="0" customWidth="1"/>
  </cols>
  <sheetData>
    <row r="1" spans="2:6" ht="13.5">
      <c r="B1">
        <v>2012</v>
      </c>
      <c r="C1" t="s">
        <v>0</v>
      </c>
      <c r="D1">
        <v>6</v>
      </c>
      <c r="E1" t="s">
        <v>1</v>
      </c>
      <c r="F1" s="1" t="s">
        <v>2</v>
      </c>
    </row>
    <row r="2" ht="13.5"/>
    <row r="3" ht="13.5"/>
    <row r="4" ht="13.5"/>
    <row r="5" spans="1:10" ht="13.5">
      <c r="A5" s="2" t="s">
        <v>3</v>
      </c>
      <c r="B5" s="3"/>
      <c r="C5" s="2" t="s">
        <v>4</v>
      </c>
      <c r="D5" s="35" t="s">
        <v>5</v>
      </c>
      <c r="E5" s="37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18">
        <v>350100</v>
      </c>
      <c r="D6" s="39" t="s">
        <v>87</v>
      </c>
      <c r="E6" s="40"/>
      <c r="F6" s="19" t="s">
        <v>12</v>
      </c>
      <c r="G6" s="18" t="s">
        <v>13</v>
      </c>
      <c r="H6" s="18">
        <v>3</v>
      </c>
      <c r="I6" s="18">
        <v>92</v>
      </c>
      <c r="J6" s="18">
        <v>3</v>
      </c>
    </row>
    <row r="7" spans="1:10" ht="13.5">
      <c r="A7" s="3"/>
      <c r="B7" s="3"/>
      <c r="C7" s="3"/>
      <c r="D7" s="35" t="s">
        <v>14</v>
      </c>
      <c r="E7" s="37"/>
      <c r="F7" s="3"/>
      <c r="G7" s="3"/>
      <c r="H7" s="3"/>
      <c r="I7" s="3"/>
      <c r="J7" s="3"/>
    </row>
    <row r="8" spans="1:10" ht="13.5">
      <c r="A8" s="3"/>
      <c r="B8" s="3"/>
      <c r="C8" s="3"/>
      <c r="D8" s="41">
        <v>3511</v>
      </c>
      <c r="E8" s="42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35" t="s">
        <v>19</v>
      </c>
      <c r="E10" s="37"/>
      <c r="F10" s="35" t="s">
        <v>20</v>
      </c>
      <c r="G10" s="36"/>
      <c r="H10" s="36"/>
      <c r="I10" s="36"/>
      <c r="J10" s="37"/>
    </row>
    <row r="11" spans="1:67" ht="13.5">
      <c r="A11" s="7"/>
      <c r="B11" s="18">
        <v>150</v>
      </c>
      <c r="C11" s="18">
        <v>-1</v>
      </c>
      <c r="D11" s="41">
        <v>5581.8</v>
      </c>
      <c r="E11" s="42"/>
      <c r="F11" s="39" t="s">
        <v>251</v>
      </c>
      <c r="G11" s="46"/>
      <c r="H11" s="46"/>
      <c r="I11" s="46"/>
      <c r="J11" s="40"/>
      <c r="BO11" t="s">
        <v>248</v>
      </c>
    </row>
    <row r="12" ht="13.5">
      <c r="BO12" t="s">
        <v>249</v>
      </c>
    </row>
    <row r="13" spans="16:69" ht="13.5">
      <c r="P13" s="8" t="s">
        <v>83</v>
      </c>
      <c r="BQ13" s="9" t="s">
        <v>79</v>
      </c>
    </row>
    <row r="14" spans="1:69" ht="13.5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5" t="s">
        <v>22</v>
      </c>
      <c r="M14" s="36"/>
      <c r="N14" s="37"/>
      <c r="O14" s="6"/>
      <c r="P14" s="35" t="s">
        <v>23</v>
      </c>
      <c r="Q14" s="36"/>
      <c r="R14" s="36"/>
      <c r="S14" s="36"/>
      <c r="T14" s="36"/>
      <c r="U14" s="36"/>
      <c r="V14" s="37"/>
      <c r="W14" s="35" t="s">
        <v>24</v>
      </c>
      <c r="X14" s="36"/>
      <c r="Y14" s="36"/>
      <c r="Z14" s="36"/>
      <c r="AA14" s="36"/>
      <c r="AB14" s="37"/>
      <c r="AC14" s="35" t="s">
        <v>25</v>
      </c>
      <c r="AD14" s="36"/>
      <c r="AE14" s="36"/>
      <c r="AF14" s="36"/>
      <c r="AG14" s="36"/>
      <c r="AH14" s="36"/>
      <c r="AI14" s="37"/>
      <c r="AJ14" s="35" t="s">
        <v>26</v>
      </c>
      <c r="AK14" s="36"/>
      <c r="AL14" s="36"/>
      <c r="AM14" s="36"/>
      <c r="AN14" s="36"/>
      <c r="AO14" s="36"/>
      <c r="AP14" s="37"/>
      <c r="AQ14" s="35" t="s">
        <v>27</v>
      </c>
      <c r="AR14" s="37"/>
      <c r="AS14" s="2" t="s">
        <v>28</v>
      </c>
      <c r="AT14" s="35" t="s">
        <v>29</v>
      </c>
      <c r="AU14" s="36"/>
      <c r="AV14" s="37"/>
      <c r="AW14" s="2" t="s">
        <v>30</v>
      </c>
      <c r="AX14" s="2" t="s">
        <v>88</v>
      </c>
      <c r="AY14" s="2" t="s">
        <v>31</v>
      </c>
      <c r="AZ14" s="35" t="s">
        <v>32</v>
      </c>
      <c r="BA14" s="36"/>
      <c r="BB14" s="37"/>
      <c r="BC14" s="35" t="s">
        <v>33</v>
      </c>
      <c r="BD14" s="36"/>
      <c r="BE14" s="37"/>
      <c r="BF14" s="35" t="s">
        <v>34</v>
      </c>
      <c r="BG14" s="36"/>
      <c r="BH14" s="37"/>
      <c r="BI14" s="2" t="s">
        <v>35</v>
      </c>
      <c r="BJ14" s="35" t="s">
        <v>36</v>
      </c>
      <c r="BK14" s="36"/>
      <c r="BL14" s="37"/>
      <c r="BM14" s="2" t="s">
        <v>89</v>
      </c>
      <c r="BN14" s="4" t="s">
        <v>37</v>
      </c>
      <c r="BO14" s="12" t="s">
        <v>90</v>
      </c>
      <c r="BP14" s="12" t="s">
        <v>78</v>
      </c>
      <c r="BQ14" s="9" t="s">
        <v>80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16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84</v>
      </c>
      <c r="AT15" s="2" t="s">
        <v>91</v>
      </c>
      <c r="AU15" s="2" t="s">
        <v>56</v>
      </c>
      <c r="AV15" s="2" t="s">
        <v>57</v>
      </c>
      <c r="AW15" s="2" t="s">
        <v>91</v>
      </c>
      <c r="AX15" s="2" t="s">
        <v>92</v>
      </c>
      <c r="AY15" s="2" t="s">
        <v>85</v>
      </c>
      <c r="AZ15" s="2" t="s">
        <v>93</v>
      </c>
      <c r="BA15" s="2" t="s">
        <v>56</v>
      </c>
      <c r="BB15" s="2" t="s">
        <v>57</v>
      </c>
      <c r="BC15" s="2" t="s">
        <v>93</v>
      </c>
      <c r="BD15" s="2" t="s">
        <v>56</v>
      </c>
      <c r="BE15" s="2" t="s">
        <v>57</v>
      </c>
      <c r="BF15" s="2" t="s">
        <v>93</v>
      </c>
      <c r="BG15" s="2" t="s">
        <v>56</v>
      </c>
      <c r="BH15" s="2" t="s">
        <v>57</v>
      </c>
      <c r="BI15" s="2" t="s">
        <v>57</v>
      </c>
      <c r="BJ15" s="2" t="s">
        <v>93</v>
      </c>
      <c r="BK15" s="2" t="s">
        <v>56</v>
      </c>
      <c r="BL15" s="2" t="s">
        <v>57</v>
      </c>
      <c r="BM15" s="2" t="s">
        <v>85</v>
      </c>
      <c r="BN15" s="4"/>
      <c r="BO15" s="12" t="s">
        <v>81</v>
      </c>
      <c r="BP15" s="12"/>
      <c r="BQ15" s="10" t="s">
        <v>82</v>
      </c>
    </row>
    <row r="16" spans="1:70" ht="13.5">
      <c r="A16" s="5" t="s">
        <v>58</v>
      </c>
      <c r="B16" s="18" t="s">
        <v>94</v>
      </c>
      <c r="C16" s="19" t="s">
        <v>172</v>
      </c>
      <c r="D16" s="19" t="s">
        <v>173</v>
      </c>
      <c r="E16" s="19">
        <v>34.53</v>
      </c>
      <c r="F16" s="19" t="s">
        <v>101</v>
      </c>
      <c r="G16" s="18">
        <v>58</v>
      </c>
      <c r="H16" s="18">
        <v>2</v>
      </c>
      <c r="I16" s="18">
        <v>3376</v>
      </c>
      <c r="J16" s="18">
        <v>20.4</v>
      </c>
      <c r="K16" s="18"/>
      <c r="L16" s="18"/>
      <c r="M16" s="25">
        <v>3.4</v>
      </c>
      <c r="N16" s="18"/>
      <c r="O16" s="18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/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3</v>
      </c>
      <c r="BK16" s="18">
        <v>0</v>
      </c>
      <c r="BL16" s="18">
        <v>2</v>
      </c>
      <c r="BM16" s="18">
        <v>0</v>
      </c>
      <c r="BN16" s="18">
        <v>800</v>
      </c>
      <c r="BO16" s="21">
        <v>20</v>
      </c>
      <c r="BP16" s="21"/>
      <c r="BQ16" s="26">
        <f aca="true" t="shared" si="0" ref="BQ16:BQ36">(I16/G16)/($D$11/$B$11)</f>
        <v>1.564196940549396</v>
      </c>
      <c r="BR16" s="22"/>
    </row>
    <row r="17" spans="1:70" ht="13.5">
      <c r="A17" s="5" t="s">
        <v>59</v>
      </c>
      <c r="B17" s="18">
        <v>21</v>
      </c>
      <c r="C17" s="19" t="s">
        <v>172</v>
      </c>
      <c r="D17" s="19" t="s">
        <v>174</v>
      </c>
      <c r="E17" s="19" t="s">
        <v>106</v>
      </c>
      <c r="F17" s="19" t="s">
        <v>101</v>
      </c>
      <c r="G17" s="18">
        <v>148</v>
      </c>
      <c r="H17" s="18">
        <v>43</v>
      </c>
      <c r="I17" s="18">
        <v>8392</v>
      </c>
      <c r="J17" s="18">
        <v>19.3</v>
      </c>
      <c r="K17" s="18"/>
      <c r="L17" s="18"/>
      <c r="M17" s="25">
        <v>1.9</v>
      </c>
      <c r="N17" s="18"/>
      <c r="O17" s="18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/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66</v>
      </c>
      <c r="AU17" s="18">
        <v>14</v>
      </c>
      <c r="AV17" s="18">
        <v>1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3</v>
      </c>
      <c r="BK17" s="18">
        <v>0</v>
      </c>
      <c r="BL17" s="18">
        <v>0</v>
      </c>
      <c r="BM17" s="18">
        <v>0</v>
      </c>
      <c r="BN17" s="18">
        <v>200</v>
      </c>
      <c r="BO17" s="21">
        <v>10</v>
      </c>
      <c r="BP17" s="21"/>
      <c r="BQ17" s="26">
        <f t="shared" si="0"/>
        <v>1.5237746614721783</v>
      </c>
      <c r="BR17" s="22"/>
    </row>
    <row r="18" spans="1:70" ht="13.5">
      <c r="A18" s="5" t="s">
        <v>60</v>
      </c>
      <c r="B18" s="18">
        <v>14</v>
      </c>
      <c r="C18" s="19" t="s">
        <v>175</v>
      </c>
      <c r="D18" s="19" t="s">
        <v>176</v>
      </c>
      <c r="E18" s="19" t="s">
        <v>143</v>
      </c>
      <c r="F18" s="19" t="s">
        <v>113</v>
      </c>
      <c r="G18" s="18">
        <v>150</v>
      </c>
      <c r="H18" s="18">
        <v>27</v>
      </c>
      <c r="I18" s="18">
        <v>7157</v>
      </c>
      <c r="J18" s="18">
        <v>18.1</v>
      </c>
      <c r="K18" s="18"/>
      <c r="L18" s="18"/>
      <c r="M18" s="25">
        <v>3.07</v>
      </c>
      <c r="N18" s="18"/>
      <c r="O18" s="18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3</v>
      </c>
      <c r="AB18" s="18">
        <v>39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/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1</v>
      </c>
      <c r="AW18" s="18">
        <v>0</v>
      </c>
      <c r="AX18" s="18">
        <v>0</v>
      </c>
      <c r="AY18" s="18">
        <v>3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1</v>
      </c>
      <c r="BK18" s="18">
        <v>0</v>
      </c>
      <c r="BL18" s="18">
        <v>1</v>
      </c>
      <c r="BM18" s="18">
        <v>0</v>
      </c>
      <c r="BN18" s="18">
        <v>220</v>
      </c>
      <c r="BO18" s="21">
        <v>20</v>
      </c>
      <c r="BP18" s="21"/>
      <c r="BQ18" s="26">
        <f t="shared" si="0"/>
        <v>1.2822028736249953</v>
      </c>
      <c r="BR18" s="22"/>
    </row>
    <row r="19" spans="1:70" ht="13.5">
      <c r="A19" s="5" t="s">
        <v>61</v>
      </c>
      <c r="B19" s="18">
        <v>13</v>
      </c>
      <c r="C19" s="19" t="s">
        <v>177</v>
      </c>
      <c r="D19" s="19" t="s">
        <v>178</v>
      </c>
      <c r="E19" s="19" t="s">
        <v>141</v>
      </c>
      <c r="F19" s="19" t="s">
        <v>113</v>
      </c>
      <c r="G19" s="18">
        <v>150</v>
      </c>
      <c r="H19" s="18">
        <v>41</v>
      </c>
      <c r="I19" s="18">
        <v>6951</v>
      </c>
      <c r="J19" s="18">
        <v>18.3</v>
      </c>
      <c r="K19" s="18"/>
      <c r="L19" s="18"/>
      <c r="M19" s="25">
        <v>3.15</v>
      </c>
      <c r="N19" s="18"/>
      <c r="O19" s="18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2</v>
      </c>
      <c r="X19" s="18">
        <v>3</v>
      </c>
      <c r="Y19" s="18">
        <v>0</v>
      </c>
      <c r="Z19" s="18">
        <v>0</v>
      </c>
      <c r="AA19" s="18">
        <v>11</v>
      </c>
      <c r="AB19" s="18">
        <v>203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/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6</v>
      </c>
      <c r="AX19" s="18">
        <v>0</v>
      </c>
      <c r="AY19" s="18">
        <v>4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240</v>
      </c>
      <c r="BO19" s="27">
        <v>20</v>
      </c>
      <c r="BP19" s="27"/>
      <c r="BQ19" s="26">
        <f t="shared" si="0"/>
        <v>1.2452972159518434</v>
      </c>
      <c r="BR19" s="22"/>
    </row>
    <row r="20" spans="1:70" ht="13.5">
      <c r="A20" s="5" t="s">
        <v>62</v>
      </c>
      <c r="B20" s="18">
        <v>5</v>
      </c>
      <c r="C20" s="19" t="s">
        <v>177</v>
      </c>
      <c r="D20" s="19" t="s">
        <v>179</v>
      </c>
      <c r="E20" s="19" t="s">
        <v>135</v>
      </c>
      <c r="F20" s="19" t="s">
        <v>101</v>
      </c>
      <c r="G20" s="18">
        <v>150</v>
      </c>
      <c r="H20" s="18">
        <v>46</v>
      </c>
      <c r="I20" s="18">
        <v>8091</v>
      </c>
      <c r="J20" s="18">
        <v>18.1</v>
      </c>
      <c r="K20" s="18"/>
      <c r="L20" s="18"/>
      <c r="M20" s="25">
        <v>3.88</v>
      </c>
      <c r="N20" s="18"/>
      <c r="O20" s="18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3</v>
      </c>
      <c r="X20" s="18">
        <v>0</v>
      </c>
      <c r="Y20" s="18">
        <v>2</v>
      </c>
      <c r="Z20" s="18">
        <v>0</v>
      </c>
      <c r="AA20" s="18">
        <v>1</v>
      </c>
      <c r="AB20" s="18">
        <v>25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/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3</v>
      </c>
      <c r="AV20" s="18">
        <v>2</v>
      </c>
      <c r="AW20" s="18">
        <v>5</v>
      </c>
      <c r="AX20" s="18">
        <v>0</v>
      </c>
      <c r="AY20" s="18">
        <v>7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2</v>
      </c>
      <c r="BK20" s="18">
        <v>0</v>
      </c>
      <c r="BL20" s="18">
        <v>0</v>
      </c>
      <c r="BM20" s="18">
        <v>0</v>
      </c>
      <c r="BN20" s="18">
        <v>190</v>
      </c>
      <c r="BO20" s="27">
        <v>10</v>
      </c>
      <c r="BP20" s="27"/>
      <c r="BQ20" s="26">
        <f t="shared" si="0"/>
        <v>1.4495324089003545</v>
      </c>
      <c r="BR20" s="22"/>
    </row>
    <row r="21" spans="1:70" ht="13.5">
      <c r="A21" s="5" t="s">
        <v>11</v>
      </c>
      <c r="B21" s="18">
        <v>12</v>
      </c>
      <c r="C21" s="19" t="s">
        <v>177</v>
      </c>
      <c r="D21" s="19" t="s">
        <v>180</v>
      </c>
      <c r="E21" s="19" t="s">
        <v>135</v>
      </c>
      <c r="F21" s="19" t="s">
        <v>113</v>
      </c>
      <c r="G21" s="18">
        <v>150</v>
      </c>
      <c r="H21" s="18">
        <v>27</v>
      </c>
      <c r="I21" s="18">
        <v>5969</v>
      </c>
      <c r="J21" s="18">
        <v>18.7</v>
      </c>
      <c r="K21" s="18"/>
      <c r="L21" s="18"/>
      <c r="M21" s="25">
        <v>1.09</v>
      </c>
      <c r="N21" s="18"/>
      <c r="O21" s="18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1</v>
      </c>
      <c r="X21" s="18">
        <v>1</v>
      </c>
      <c r="Y21" s="18">
        <v>2</v>
      </c>
      <c r="Z21" s="18">
        <v>0</v>
      </c>
      <c r="AA21" s="18">
        <v>10</v>
      </c>
      <c r="AB21" s="18">
        <v>32</v>
      </c>
      <c r="AC21" s="18">
        <v>0</v>
      </c>
      <c r="AD21" s="18">
        <v>0</v>
      </c>
      <c r="AE21" s="18">
        <v>2</v>
      </c>
      <c r="AF21" s="18">
        <v>0</v>
      </c>
      <c r="AG21" s="18">
        <v>0</v>
      </c>
      <c r="AH21" s="18">
        <v>1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/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1</v>
      </c>
      <c r="AU21" s="18">
        <v>0</v>
      </c>
      <c r="AV21" s="18">
        <v>1</v>
      </c>
      <c r="AW21" s="18">
        <v>6</v>
      </c>
      <c r="AX21" s="18">
        <v>0</v>
      </c>
      <c r="AY21" s="18">
        <v>2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26</v>
      </c>
      <c r="BO21" s="27">
        <v>2</v>
      </c>
      <c r="BP21" s="27"/>
      <c r="BQ21" s="26">
        <f t="shared" si="0"/>
        <v>1.0693683041312838</v>
      </c>
      <c r="BR21" s="22"/>
    </row>
    <row r="22" spans="1:70" ht="13.5">
      <c r="A22" s="5" t="s">
        <v>63</v>
      </c>
      <c r="B22" s="18">
        <v>6</v>
      </c>
      <c r="C22" s="19" t="s">
        <v>177</v>
      </c>
      <c r="D22" s="19" t="s">
        <v>181</v>
      </c>
      <c r="E22" s="19" t="s">
        <v>135</v>
      </c>
      <c r="F22" s="19" t="s">
        <v>126</v>
      </c>
      <c r="G22" s="18">
        <v>150</v>
      </c>
      <c r="H22" s="18">
        <v>31</v>
      </c>
      <c r="I22" s="18">
        <v>6452</v>
      </c>
      <c r="J22" s="18">
        <v>18.7</v>
      </c>
      <c r="K22" s="18"/>
      <c r="L22" s="18"/>
      <c r="M22" s="25">
        <v>3.66</v>
      </c>
      <c r="N22" s="18"/>
      <c r="O22" s="18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4</v>
      </c>
      <c r="AB22" s="18">
        <v>9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1</v>
      </c>
      <c r="AI22" s="18">
        <v>1</v>
      </c>
      <c r="AJ22" s="18">
        <v>0</v>
      </c>
      <c r="AK22" s="18">
        <v>0</v>
      </c>
      <c r="AL22" s="18">
        <v>0</v>
      </c>
      <c r="AM22" s="18">
        <v>0</v>
      </c>
      <c r="AN22" s="18"/>
      <c r="AO22" s="18">
        <v>1</v>
      </c>
      <c r="AP22" s="18">
        <v>0</v>
      </c>
      <c r="AQ22" s="18">
        <v>0</v>
      </c>
      <c r="AR22" s="18">
        <v>0</v>
      </c>
      <c r="AS22" s="18">
        <v>0</v>
      </c>
      <c r="AT22" s="18">
        <v>25</v>
      </c>
      <c r="AU22" s="18">
        <v>41</v>
      </c>
      <c r="AV22" s="18">
        <v>12</v>
      </c>
      <c r="AW22" s="18">
        <v>14</v>
      </c>
      <c r="AX22" s="18">
        <v>0</v>
      </c>
      <c r="AY22" s="18">
        <v>8</v>
      </c>
      <c r="AZ22" s="18">
        <v>0</v>
      </c>
      <c r="BA22" s="18">
        <v>0</v>
      </c>
      <c r="BB22" s="18">
        <v>0</v>
      </c>
      <c r="BC22" s="18">
        <v>0</v>
      </c>
      <c r="BD22" s="18">
        <v>1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950</v>
      </c>
      <c r="BO22" s="27">
        <v>10</v>
      </c>
      <c r="BP22" s="27"/>
      <c r="BQ22" s="26">
        <f t="shared" si="0"/>
        <v>1.1558995306173636</v>
      </c>
      <c r="BR22" s="22"/>
    </row>
    <row r="23" spans="1:70" ht="13.5">
      <c r="A23" s="5" t="s">
        <v>65</v>
      </c>
      <c r="B23" s="18" t="s">
        <v>130</v>
      </c>
      <c r="C23" s="19" t="s">
        <v>177</v>
      </c>
      <c r="D23" s="19" t="s">
        <v>182</v>
      </c>
      <c r="E23" s="19" t="s">
        <v>132</v>
      </c>
      <c r="F23" s="19" t="s">
        <v>126</v>
      </c>
      <c r="G23" s="18">
        <v>150</v>
      </c>
      <c r="H23" s="18">
        <v>36</v>
      </c>
      <c r="I23" s="18">
        <v>7496</v>
      </c>
      <c r="J23" s="18">
        <v>18.9</v>
      </c>
      <c r="K23" s="18"/>
      <c r="L23" s="18"/>
      <c r="M23" s="25">
        <v>2.09</v>
      </c>
      <c r="N23" s="18"/>
      <c r="O23" s="18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1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5</v>
      </c>
      <c r="AB23" s="18">
        <v>1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3</v>
      </c>
      <c r="AI23" s="18">
        <v>0</v>
      </c>
      <c r="AJ23" s="18">
        <v>0</v>
      </c>
      <c r="AK23" s="18">
        <v>0</v>
      </c>
      <c r="AL23" s="18">
        <v>1</v>
      </c>
      <c r="AM23" s="18">
        <v>0</v>
      </c>
      <c r="AN23" s="18"/>
      <c r="AO23" s="18">
        <v>5</v>
      </c>
      <c r="AP23" s="18">
        <v>0</v>
      </c>
      <c r="AQ23" s="18">
        <v>0</v>
      </c>
      <c r="AR23" s="18">
        <v>0</v>
      </c>
      <c r="AS23" s="18">
        <v>0</v>
      </c>
      <c r="AT23" s="18">
        <v>27</v>
      </c>
      <c r="AU23" s="18">
        <v>27</v>
      </c>
      <c r="AV23" s="18">
        <v>14</v>
      </c>
      <c r="AW23" s="18">
        <v>4</v>
      </c>
      <c r="AX23" s="18">
        <v>0</v>
      </c>
      <c r="AY23" s="18">
        <v>4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1</v>
      </c>
      <c r="BM23" s="18">
        <v>0</v>
      </c>
      <c r="BN23" s="18">
        <v>880</v>
      </c>
      <c r="BO23" s="27">
        <v>20</v>
      </c>
      <c r="BP23" s="27"/>
      <c r="BQ23" s="26">
        <f t="shared" si="0"/>
        <v>1.3429359704754738</v>
      </c>
      <c r="BR23" s="22"/>
    </row>
    <row r="24" spans="1:70" ht="13.5">
      <c r="A24" s="5" t="s">
        <v>64</v>
      </c>
      <c r="B24" s="18" t="s">
        <v>127</v>
      </c>
      <c r="C24" s="19" t="s">
        <v>177</v>
      </c>
      <c r="D24" s="19" t="s">
        <v>183</v>
      </c>
      <c r="E24" s="19" t="s">
        <v>129</v>
      </c>
      <c r="F24" s="19" t="s">
        <v>184</v>
      </c>
      <c r="G24" s="18">
        <v>150</v>
      </c>
      <c r="H24" s="18">
        <v>37</v>
      </c>
      <c r="I24" s="18">
        <v>7055</v>
      </c>
      <c r="J24" s="18">
        <v>19</v>
      </c>
      <c r="K24" s="18"/>
      <c r="L24" s="18"/>
      <c r="M24" s="25">
        <v>2.62</v>
      </c>
      <c r="N24" s="18"/>
      <c r="O24" s="18"/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1</v>
      </c>
      <c r="AB24" s="18">
        <v>2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/>
      <c r="AO24" s="18">
        <v>2</v>
      </c>
      <c r="AP24" s="18">
        <v>0</v>
      </c>
      <c r="AQ24" s="18">
        <v>0</v>
      </c>
      <c r="AR24" s="18">
        <v>0</v>
      </c>
      <c r="AS24" s="18">
        <v>0</v>
      </c>
      <c r="AT24" s="18">
        <v>44</v>
      </c>
      <c r="AU24" s="18">
        <v>43</v>
      </c>
      <c r="AV24" s="18">
        <v>15</v>
      </c>
      <c r="AW24" s="18">
        <v>0</v>
      </c>
      <c r="AX24" s="18">
        <v>0</v>
      </c>
      <c r="AY24" s="18">
        <v>4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1</v>
      </c>
      <c r="BK24" s="18">
        <v>0</v>
      </c>
      <c r="BL24" s="18">
        <v>1</v>
      </c>
      <c r="BM24" s="18">
        <v>0</v>
      </c>
      <c r="BN24" s="18">
        <v>280</v>
      </c>
      <c r="BO24" s="27">
        <v>10</v>
      </c>
      <c r="BP24" s="27"/>
      <c r="BQ24" s="26">
        <f t="shared" si="0"/>
        <v>1.2639291984664442</v>
      </c>
      <c r="BR24" s="22"/>
    </row>
    <row r="25" spans="1:70" ht="13.5">
      <c r="A25" s="5" t="s">
        <v>66</v>
      </c>
      <c r="B25" s="18">
        <v>7</v>
      </c>
      <c r="C25" s="19" t="s">
        <v>177</v>
      </c>
      <c r="D25" s="19" t="s">
        <v>185</v>
      </c>
      <c r="E25" s="19" t="s">
        <v>111</v>
      </c>
      <c r="F25" s="19" t="s">
        <v>126</v>
      </c>
      <c r="G25" s="18">
        <v>149</v>
      </c>
      <c r="H25" s="18">
        <v>39</v>
      </c>
      <c r="I25" s="18">
        <v>5846</v>
      </c>
      <c r="J25" s="18">
        <v>18.8</v>
      </c>
      <c r="K25" s="18"/>
      <c r="L25" s="18"/>
      <c r="M25" s="25">
        <v>3.58</v>
      </c>
      <c r="N25" s="18"/>
      <c r="O25" s="18"/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/>
      <c r="AO25" s="18">
        <v>0</v>
      </c>
      <c r="AP25" s="18">
        <v>0</v>
      </c>
      <c r="AQ25" s="18">
        <v>0</v>
      </c>
      <c r="AR25" s="18">
        <v>1</v>
      </c>
      <c r="AS25" s="18">
        <v>1</v>
      </c>
      <c r="AT25" s="18">
        <v>0</v>
      </c>
      <c r="AU25" s="18">
        <v>34</v>
      </c>
      <c r="AV25" s="18">
        <v>3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3</v>
      </c>
      <c r="BK25" s="18">
        <v>0</v>
      </c>
      <c r="BL25" s="18">
        <v>2</v>
      </c>
      <c r="BM25" s="18">
        <v>0</v>
      </c>
      <c r="BN25" s="18">
        <v>340</v>
      </c>
      <c r="BO25" s="27">
        <v>20</v>
      </c>
      <c r="BP25" s="27"/>
      <c r="BQ25" s="26">
        <f t="shared" si="0"/>
        <v>1.0543614782559134</v>
      </c>
      <c r="BR25" s="22"/>
    </row>
    <row r="26" spans="1:70" ht="13.5">
      <c r="A26" s="5" t="s">
        <v>67</v>
      </c>
      <c r="B26" s="18" t="s">
        <v>122</v>
      </c>
      <c r="C26" s="19" t="s">
        <v>177</v>
      </c>
      <c r="D26" s="19" t="s">
        <v>186</v>
      </c>
      <c r="E26" s="19" t="s">
        <v>124</v>
      </c>
      <c r="F26" s="19" t="s">
        <v>113</v>
      </c>
      <c r="G26" s="18">
        <v>73</v>
      </c>
      <c r="H26" s="18">
        <v>33</v>
      </c>
      <c r="I26" s="18">
        <v>3166</v>
      </c>
      <c r="J26" s="18">
        <v>19.6</v>
      </c>
      <c r="K26" s="18"/>
      <c r="L26" s="18"/>
      <c r="M26" s="25">
        <v>2.54</v>
      </c>
      <c r="N26" s="18"/>
      <c r="O26" s="18"/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/>
      <c r="AO26" s="18">
        <v>0</v>
      </c>
      <c r="AP26" s="18">
        <v>0</v>
      </c>
      <c r="AQ26" s="18">
        <v>0</v>
      </c>
      <c r="AR26" s="18">
        <v>1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14</v>
      </c>
      <c r="BK26" s="18">
        <v>1</v>
      </c>
      <c r="BL26" s="18">
        <v>1</v>
      </c>
      <c r="BM26" s="18">
        <v>0</v>
      </c>
      <c r="BN26" s="18">
        <v>210</v>
      </c>
      <c r="BO26" s="27">
        <v>10</v>
      </c>
      <c r="BP26" s="27"/>
      <c r="BQ26" s="26">
        <f t="shared" si="0"/>
        <v>1.165480571151742</v>
      </c>
      <c r="BR26" s="22"/>
    </row>
    <row r="27" spans="1:70" ht="13.5">
      <c r="A27" s="5" t="s">
        <v>68</v>
      </c>
      <c r="B27" s="18" t="s">
        <v>119</v>
      </c>
      <c r="C27" s="19" t="s">
        <v>177</v>
      </c>
      <c r="D27" s="19" t="s">
        <v>187</v>
      </c>
      <c r="E27" s="19" t="s">
        <v>121</v>
      </c>
      <c r="F27" s="19" t="s">
        <v>101</v>
      </c>
      <c r="G27" s="18">
        <v>107</v>
      </c>
      <c r="H27" s="18">
        <v>42</v>
      </c>
      <c r="I27" s="18">
        <v>4620</v>
      </c>
      <c r="J27" s="18">
        <v>19.6</v>
      </c>
      <c r="K27" s="18"/>
      <c r="L27" s="18"/>
      <c r="M27" s="25">
        <v>3.04</v>
      </c>
      <c r="N27" s="18"/>
      <c r="O27" s="18"/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/>
      <c r="AO27" s="18">
        <v>0</v>
      </c>
      <c r="AP27" s="18">
        <v>0</v>
      </c>
      <c r="AQ27" s="18">
        <v>0</v>
      </c>
      <c r="AR27" s="18">
        <v>0</v>
      </c>
      <c r="AS27" s="18">
        <v>1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1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15</v>
      </c>
      <c r="BK27" s="18">
        <v>1</v>
      </c>
      <c r="BL27" s="18">
        <v>4</v>
      </c>
      <c r="BM27" s="18">
        <v>0</v>
      </c>
      <c r="BN27" s="18">
        <v>105</v>
      </c>
      <c r="BO27" s="27">
        <v>5</v>
      </c>
      <c r="BP27" s="27"/>
      <c r="BQ27" s="26">
        <f t="shared" si="0"/>
        <v>1.1603130735638487</v>
      </c>
      <c r="BR27" s="22"/>
    </row>
    <row r="28" spans="1:70" ht="13.5">
      <c r="A28" s="5" t="s">
        <v>69</v>
      </c>
      <c r="B28" s="18" t="s">
        <v>116</v>
      </c>
      <c r="C28" s="19" t="s">
        <v>177</v>
      </c>
      <c r="D28" s="19" t="s">
        <v>188</v>
      </c>
      <c r="E28" s="19" t="s">
        <v>118</v>
      </c>
      <c r="F28" s="19" t="s">
        <v>113</v>
      </c>
      <c r="G28" s="18">
        <v>150</v>
      </c>
      <c r="H28" s="18">
        <v>59</v>
      </c>
      <c r="I28" s="24"/>
      <c r="J28" s="18">
        <v>19.5</v>
      </c>
      <c r="K28" s="18"/>
      <c r="L28" s="18"/>
      <c r="M28" s="25">
        <v>3.67</v>
      </c>
      <c r="N28" s="18"/>
      <c r="O28" s="18"/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/>
      <c r="AO28" s="18">
        <v>0</v>
      </c>
      <c r="AP28" s="18">
        <v>0</v>
      </c>
      <c r="AQ28" s="18">
        <v>1</v>
      </c>
      <c r="AR28" s="18">
        <v>0</v>
      </c>
      <c r="AS28" s="18">
        <v>0</v>
      </c>
      <c r="AT28" s="18">
        <v>0</v>
      </c>
      <c r="AU28" s="18">
        <v>1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8</v>
      </c>
      <c r="BK28" s="18">
        <v>0</v>
      </c>
      <c r="BL28" s="18">
        <v>7</v>
      </c>
      <c r="BM28" s="18">
        <v>0</v>
      </c>
      <c r="BN28" s="18">
        <v>310</v>
      </c>
      <c r="BO28" s="27">
        <v>10</v>
      </c>
      <c r="BP28" s="27"/>
      <c r="BQ28" s="26">
        <f t="shared" si="0"/>
        <v>0</v>
      </c>
      <c r="BR28" s="22"/>
    </row>
    <row r="29" spans="1:70" ht="13.5">
      <c r="A29" s="5" t="s">
        <v>70</v>
      </c>
      <c r="B29" s="18">
        <v>9</v>
      </c>
      <c r="C29" s="19" t="s">
        <v>177</v>
      </c>
      <c r="D29" s="19" t="s">
        <v>173</v>
      </c>
      <c r="E29" s="19" t="s">
        <v>106</v>
      </c>
      <c r="F29" s="19" t="s">
        <v>113</v>
      </c>
      <c r="G29" s="18">
        <v>150</v>
      </c>
      <c r="H29" s="18">
        <v>51</v>
      </c>
      <c r="I29" s="18">
        <v>8277</v>
      </c>
      <c r="J29" s="18">
        <v>19.1</v>
      </c>
      <c r="K29" s="18"/>
      <c r="L29" s="18"/>
      <c r="M29" s="25">
        <v>4.37</v>
      </c>
      <c r="N29" s="18"/>
      <c r="O29" s="18"/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/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3</v>
      </c>
      <c r="BK29" s="18">
        <v>1</v>
      </c>
      <c r="BL29" s="18">
        <v>7</v>
      </c>
      <c r="BM29" s="18">
        <v>0</v>
      </c>
      <c r="BN29" s="18">
        <v>65</v>
      </c>
      <c r="BO29" s="27">
        <v>5</v>
      </c>
      <c r="BP29" s="27"/>
      <c r="BQ29" s="26">
        <f t="shared" si="0"/>
        <v>1.4828549930130064</v>
      </c>
      <c r="BR29" s="22"/>
    </row>
    <row r="30" spans="1:70" ht="13.5">
      <c r="A30" s="5" t="s">
        <v>71</v>
      </c>
      <c r="B30" s="18">
        <v>10</v>
      </c>
      <c r="C30" s="19" t="s">
        <v>177</v>
      </c>
      <c r="D30" s="19" t="s">
        <v>189</v>
      </c>
      <c r="E30" s="19" t="s">
        <v>109</v>
      </c>
      <c r="F30" s="19" t="s">
        <v>113</v>
      </c>
      <c r="G30" s="18">
        <v>150</v>
      </c>
      <c r="H30" s="18">
        <v>40</v>
      </c>
      <c r="I30" s="18">
        <v>8040</v>
      </c>
      <c r="J30" s="18">
        <v>19.1</v>
      </c>
      <c r="K30" s="18"/>
      <c r="L30" s="18"/>
      <c r="M30" s="25">
        <v>7.56</v>
      </c>
      <c r="N30" s="18"/>
      <c r="O30" s="18"/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/>
      <c r="AO30" s="18">
        <v>0</v>
      </c>
      <c r="AP30" s="18">
        <v>0</v>
      </c>
      <c r="AQ30" s="18">
        <v>0</v>
      </c>
      <c r="AR30" s="18">
        <v>0</v>
      </c>
      <c r="AS30" s="18">
        <v>1</v>
      </c>
      <c r="AT30" s="18">
        <v>52</v>
      </c>
      <c r="AU30" s="18">
        <v>58</v>
      </c>
      <c r="AV30" s="18">
        <v>22</v>
      </c>
      <c r="AW30" s="18">
        <v>0</v>
      </c>
      <c r="AX30" s="18">
        <v>0</v>
      </c>
      <c r="AY30" s="18">
        <v>2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1</v>
      </c>
      <c r="BM30" s="18">
        <v>0</v>
      </c>
      <c r="BN30" s="18">
        <v>1200</v>
      </c>
      <c r="BO30" s="27">
        <v>20</v>
      </c>
      <c r="BP30" s="27"/>
      <c r="BQ30" s="26">
        <f t="shared" si="0"/>
        <v>1.4403955713210792</v>
      </c>
      <c r="BR30" s="22"/>
    </row>
    <row r="31" spans="1:70" ht="13.5">
      <c r="A31" s="5" t="s">
        <v>72</v>
      </c>
      <c r="B31" s="18">
        <v>11</v>
      </c>
      <c r="C31" s="19" t="s">
        <v>177</v>
      </c>
      <c r="D31" s="19" t="s">
        <v>190</v>
      </c>
      <c r="E31" s="19" t="s">
        <v>111</v>
      </c>
      <c r="F31" s="19" t="s">
        <v>113</v>
      </c>
      <c r="G31" s="18">
        <v>150</v>
      </c>
      <c r="H31" s="18">
        <v>30</v>
      </c>
      <c r="I31" s="18">
        <v>6788</v>
      </c>
      <c r="J31" s="18">
        <v>19.1</v>
      </c>
      <c r="K31" s="18"/>
      <c r="L31" s="18"/>
      <c r="M31" s="25">
        <v>11.24</v>
      </c>
      <c r="N31" s="18"/>
      <c r="O31" s="18"/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3</v>
      </c>
      <c r="AB31" s="18">
        <v>4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2</v>
      </c>
      <c r="AK31" s="18">
        <v>1</v>
      </c>
      <c r="AL31" s="18">
        <v>2</v>
      </c>
      <c r="AM31" s="18">
        <v>0</v>
      </c>
      <c r="AN31" s="18"/>
      <c r="AO31" s="18">
        <v>1</v>
      </c>
      <c r="AP31" s="18">
        <v>0</v>
      </c>
      <c r="AQ31" s="18">
        <v>0</v>
      </c>
      <c r="AR31" s="18">
        <v>0</v>
      </c>
      <c r="AS31" s="18">
        <v>0</v>
      </c>
      <c r="AT31" s="18">
        <v>67</v>
      </c>
      <c r="AU31" s="18">
        <v>5</v>
      </c>
      <c r="AV31" s="18">
        <v>11</v>
      </c>
      <c r="AW31" s="18">
        <v>6</v>
      </c>
      <c r="AX31" s="18">
        <v>0</v>
      </c>
      <c r="AY31" s="18">
        <v>14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1</v>
      </c>
      <c r="BK31" s="18">
        <v>0</v>
      </c>
      <c r="BL31" s="18">
        <v>0</v>
      </c>
      <c r="BM31" s="18">
        <v>0</v>
      </c>
      <c r="BN31" s="18">
        <v>1800</v>
      </c>
      <c r="BO31" s="27">
        <v>50</v>
      </c>
      <c r="BP31" s="27"/>
      <c r="BQ31" s="26">
        <f t="shared" si="0"/>
        <v>1.2160951664337667</v>
      </c>
      <c r="BR31" s="22"/>
    </row>
    <row r="32" spans="1:70" ht="13.5">
      <c r="A32" s="5" t="s">
        <v>73</v>
      </c>
      <c r="B32" s="18">
        <v>4</v>
      </c>
      <c r="C32" s="19" t="s">
        <v>177</v>
      </c>
      <c r="D32" s="19" t="s">
        <v>191</v>
      </c>
      <c r="E32" s="19" t="s">
        <v>111</v>
      </c>
      <c r="F32" s="19" t="s">
        <v>101</v>
      </c>
      <c r="G32" s="18">
        <v>150</v>
      </c>
      <c r="H32" s="18">
        <v>30</v>
      </c>
      <c r="I32" s="18">
        <v>6666</v>
      </c>
      <c r="J32" s="18">
        <v>19.2</v>
      </c>
      <c r="K32" s="18"/>
      <c r="L32" s="18"/>
      <c r="M32" s="25">
        <v>8.45</v>
      </c>
      <c r="N32" s="18"/>
      <c r="O32" s="18"/>
      <c r="P32" s="18">
        <v>0</v>
      </c>
      <c r="Q32" s="18">
        <v>8</v>
      </c>
      <c r="R32" s="18">
        <v>0</v>
      </c>
      <c r="S32" s="18">
        <v>0</v>
      </c>
      <c r="T32" s="18">
        <v>0</v>
      </c>
      <c r="U32" s="18">
        <v>1</v>
      </c>
      <c r="V32" s="18">
        <v>0</v>
      </c>
      <c r="W32" s="18">
        <v>2</v>
      </c>
      <c r="X32" s="18">
        <v>0</v>
      </c>
      <c r="Y32" s="18">
        <v>0</v>
      </c>
      <c r="Z32" s="18">
        <v>0</v>
      </c>
      <c r="AA32" s="18">
        <v>0</v>
      </c>
      <c r="AB32" s="18">
        <v>13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1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/>
      <c r="AO32" s="18">
        <v>0</v>
      </c>
      <c r="AP32" s="18">
        <v>0</v>
      </c>
      <c r="AQ32" s="18">
        <v>0</v>
      </c>
      <c r="AR32" s="18">
        <v>0</v>
      </c>
      <c r="AS32" s="18">
        <v>2</v>
      </c>
      <c r="AT32" s="18">
        <v>21</v>
      </c>
      <c r="AU32" s="18">
        <v>16</v>
      </c>
      <c r="AV32" s="18">
        <v>4</v>
      </c>
      <c r="AW32" s="18">
        <v>13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1600</v>
      </c>
      <c r="BO32" s="27">
        <v>100</v>
      </c>
      <c r="BP32" s="27"/>
      <c r="BQ32" s="26">
        <f t="shared" si="0"/>
        <v>1.1942384177147156</v>
      </c>
      <c r="BR32" s="22"/>
    </row>
    <row r="33" spans="1:70" ht="13.5">
      <c r="A33" s="5" t="s">
        <v>74</v>
      </c>
      <c r="B33" s="18" t="s">
        <v>107</v>
      </c>
      <c r="C33" s="19" t="s">
        <v>177</v>
      </c>
      <c r="D33" s="19" t="s">
        <v>192</v>
      </c>
      <c r="E33" s="19" t="s">
        <v>109</v>
      </c>
      <c r="F33" s="19" t="s">
        <v>101</v>
      </c>
      <c r="G33" s="18">
        <v>150</v>
      </c>
      <c r="H33" s="18">
        <v>41</v>
      </c>
      <c r="I33" s="18">
        <v>6624</v>
      </c>
      <c r="J33" s="18">
        <v>19.2</v>
      </c>
      <c r="K33" s="18"/>
      <c r="L33" s="18"/>
      <c r="M33" s="25">
        <v>21.9</v>
      </c>
      <c r="N33" s="18"/>
      <c r="O33" s="18"/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/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84</v>
      </c>
      <c r="AU33" s="18">
        <v>12</v>
      </c>
      <c r="AV33" s="18">
        <v>3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1</v>
      </c>
      <c r="BM33" s="18">
        <v>0</v>
      </c>
      <c r="BN33" s="18">
        <v>3900</v>
      </c>
      <c r="BO33" s="27">
        <v>100</v>
      </c>
      <c r="BP33" s="27"/>
      <c r="BQ33" s="26">
        <f t="shared" si="0"/>
        <v>1.186713963237665</v>
      </c>
      <c r="BR33" s="22"/>
    </row>
    <row r="34" spans="1:70" ht="13.5">
      <c r="A34" s="5" t="s">
        <v>75</v>
      </c>
      <c r="B34" s="18">
        <v>3</v>
      </c>
      <c r="C34" s="19" t="s">
        <v>177</v>
      </c>
      <c r="D34" s="19" t="s">
        <v>193</v>
      </c>
      <c r="E34" s="19" t="s">
        <v>106</v>
      </c>
      <c r="F34" s="19" t="s">
        <v>101</v>
      </c>
      <c r="G34" s="18">
        <v>150</v>
      </c>
      <c r="H34" s="18">
        <v>42</v>
      </c>
      <c r="I34" s="18">
        <v>7515</v>
      </c>
      <c r="J34" s="18">
        <v>19.3</v>
      </c>
      <c r="K34" s="18"/>
      <c r="L34" s="18"/>
      <c r="M34" s="25">
        <v>3.35</v>
      </c>
      <c r="N34" s="18"/>
      <c r="O34" s="18"/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/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640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3</v>
      </c>
      <c r="BM34" s="18">
        <v>1</v>
      </c>
      <c r="BN34" s="18">
        <v>240</v>
      </c>
      <c r="BO34" s="27">
        <v>20</v>
      </c>
      <c r="BP34" s="27"/>
      <c r="BQ34" s="26">
        <f t="shared" si="0"/>
        <v>1.3463398903579489</v>
      </c>
      <c r="BR34" s="22"/>
    </row>
    <row r="35" spans="1:70" ht="13.5">
      <c r="A35" s="5" t="s">
        <v>76</v>
      </c>
      <c r="B35" s="18" t="s">
        <v>102</v>
      </c>
      <c r="C35" s="19" t="s">
        <v>177</v>
      </c>
      <c r="D35" s="19" t="s">
        <v>194</v>
      </c>
      <c r="E35" s="19" t="s">
        <v>104</v>
      </c>
      <c r="F35" s="19" t="s">
        <v>101</v>
      </c>
      <c r="G35" s="18">
        <v>136</v>
      </c>
      <c r="H35" s="18">
        <v>16</v>
      </c>
      <c r="I35" s="18">
        <v>6978</v>
      </c>
      <c r="J35" s="18">
        <v>19.5</v>
      </c>
      <c r="K35" s="18"/>
      <c r="L35" s="18"/>
      <c r="M35" s="25">
        <v>2.54</v>
      </c>
      <c r="N35" s="18"/>
      <c r="O35" s="18"/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/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1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1</v>
      </c>
      <c r="BK35" s="18">
        <v>0</v>
      </c>
      <c r="BL35" s="18">
        <v>3</v>
      </c>
      <c r="BM35" s="18">
        <v>0</v>
      </c>
      <c r="BN35" s="18">
        <v>2</v>
      </c>
      <c r="BO35" s="27">
        <v>1</v>
      </c>
      <c r="BP35" s="27"/>
      <c r="BQ35" s="26">
        <f t="shared" si="0"/>
        <v>1.3788246675645428</v>
      </c>
      <c r="BR35" s="22"/>
    </row>
    <row r="36" spans="1:70" ht="13.5">
      <c r="A36" s="5" t="s">
        <v>77</v>
      </c>
      <c r="B36" s="18" t="s">
        <v>98</v>
      </c>
      <c r="C36" s="19" t="s">
        <v>177</v>
      </c>
      <c r="D36" s="19" t="s">
        <v>195</v>
      </c>
      <c r="E36" s="19" t="s">
        <v>100</v>
      </c>
      <c r="F36" s="19" t="s">
        <v>101</v>
      </c>
      <c r="G36" s="18">
        <v>95</v>
      </c>
      <c r="H36" s="18">
        <v>4</v>
      </c>
      <c r="I36" s="18">
        <v>3573</v>
      </c>
      <c r="J36" s="18">
        <v>19.4</v>
      </c>
      <c r="K36" s="18"/>
      <c r="L36" s="18"/>
      <c r="M36" s="25">
        <v>2.34</v>
      </c>
      <c r="N36" s="18"/>
      <c r="O36" s="18"/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2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/>
      <c r="AO36" s="18">
        <v>0</v>
      </c>
      <c r="AP36" s="18">
        <v>0</v>
      </c>
      <c r="AQ36" s="18">
        <v>1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13</v>
      </c>
      <c r="BK36" s="18">
        <v>0</v>
      </c>
      <c r="BL36" s="18">
        <v>2</v>
      </c>
      <c r="BM36" s="18">
        <v>0</v>
      </c>
      <c r="BN36" s="18">
        <v>6</v>
      </c>
      <c r="BO36" s="27">
        <v>1</v>
      </c>
      <c r="BP36" s="27"/>
      <c r="BQ36" s="26">
        <f t="shared" si="0"/>
        <v>1.0107096182895159</v>
      </c>
      <c r="BR36" s="22"/>
    </row>
    <row r="37" spans="1:70" ht="13.5">
      <c r="A37" s="5"/>
      <c r="B37" s="18"/>
      <c r="C37" s="19"/>
      <c r="D37" s="19"/>
      <c r="E37" s="19"/>
      <c r="F37" s="19"/>
      <c r="G37" s="18"/>
      <c r="H37" s="18"/>
      <c r="I37" s="18"/>
      <c r="J37" s="18"/>
      <c r="K37" s="18"/>
      <c r="L37" s="18"/>
      <c r="M37" s="3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22"/>
      <c r="BP37" s="22"/>
      <c r="BQ37" s="26"/>
      <c r="BR37" s="22"/>
    </row>
    <row r="38" spans="1:70" ht="13.5">
      <c r="A38" s="5"/>
      <c r="B38" s="18"/>
      <c r="C38" s="19"/>
      <c r="D38" s="19"/>
      <c r="E38" s="19"/>
      <c r="F38" s="19"/>
      <c r="G38" s="18"/>
      <c r="H38" s="18"/>
      <c r="I38" s="18"/>
      <c r="J38" s="18"/>
      <c r="K38" s="18"/>
      <c r="L38" s="18"/>
      <c r="M38" s="3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22"/>
      <c r="BP38" s="22"/>
      <c r="BQ38" s="26"/>
      <c r="BR38" s="22"/>
    </row>
    <row r="39" spans="1:70" ht="13.5">
      <c r="A39" s="5"/>
      <c r="B39" s="18"/>
      <c r="C39" s="19"/>
      <c r="D39" s="19"/>
      <c r="E39" s="19"/>
      <c r="F39" s="19"/>
      <c r="G39" s="18"/>
      <c r="H39" s="18"/>
      <c r="I39" s="18"/>
      <c r="J39" s="18"/>
      <c r="K39" s="18"/>
      <c r="L39" s="18"/>
      <c r="M39" s="30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22"/>
      <c r="BP39" s="22"/>
      <c r="BQ39" s="26"/>
      <c r="BR39" s="22"/>
    </row>
    <row r="40" spans="1:70" ht="13.5">
      <c r="A40" s="5"/>
      <c r="B40" s="18"/>
      <c r="C40" s="19"/>
      <c r="D40" s="19"/>
      <c r="E40" s="19"/>
      <c r="F40" s="19"/>
      <c r="G40" s="18"/>
      <c r="H40" s="18"/>
      <c r="I40" s="18"/>
      <c r="J40" s="18"/>
      <c r="K40" s="18"/>
      <c r="L40" s="18"/>
      <c r="M40" s="3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22"/>
      <c r="BP40" s="22"/>
      <c r="BQ40" s="26"/>
      <c r="BR40" s="22"/>
    </row>
    <row r="41" spans="1:70" ht="13.5">
      <c r="A41" s="5"/>
      <c r="B41" s="18"/>
      <c r="C41" s="19"/>
      <c r="D41" s="19"/>
      <c r="E41" s="19"/>
      <c r="F41" s="19"/>
      <c r="G41" s="18"/>
      <c r="H41" s="18"/>
      <c r="I41" s="18"/>
      <c r="J41" s="18"/>
      <c r="K41" s="18"/>
      <c r="L41" s="18"/>
      <c r="M41" s="30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22"/>
      <c r="BP41" s="22"/>
      <c r="BQ41" s="26"/>
      <c r="BR41" s="22"/>
    </row>
    <row r="42" spans="1:70" ht="13.5">
      <c r="A42" s="5"/>
      <c r="B42" s="18"/>
      <c r="C42" s="19"/>
      <c r="D42" s="19"/>
      <c r="E42" s="19"/>
      <c r="F42" s="19"/>
      <c r="G42" s="18"/>
      <c r="H42" s="18"/>
      <c r="I42" s="18"/>
      <c r="J42" s="18"/>
      <c r="K42" s="18"/>
      <c r="L42" s="18"/>
      <c r="M42" s="30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22"/>
      <c r="BP42" s="22"/>
      <c r="BQ42" s="26"/>
      <c r="BR42" s="22"/>
    </row>
    <row r="43" spans="1:70" ht="13.5">
      <c r="A43" s="5"/>
      <c r="B43" s="18"/>
      <c r="C43" s="19"/>
      <c r="D43" s="19"/>
      <c r="E43" s="19"/>
      <c r="F43" s="19"/>
      <c r="G43" s="18"/>
      <c r="H43" s="18"/>
      <c r="I43" s="18"/>
      <c r="J43" s="18"/>
      <c r="K43" s="18"/>
      <c r="L43" s="18"/>
      <c r="M43" s="30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22"/>
      <c r="BP43" s="22"/>
      <c r="BQ43" s="26"/>
      <c r="BR43" s="22"/>
    </row>
    <row r="44" spans="1:70" ht="13.5">
      <c r="A44" s="5"/>
      <c r="B44" s="18"/>
      <c r="C44" s="19"/>
      <c r="D44" s="19"/>
      <c r="E44" s="19"/>
      <c r="F44" s="19"/>
      <c r="G44" s="18"/>
      <c r="H44" s="18"/>
      <c r="I44" s="18"/>
      <c r="J44" s="18"/>
      <c r="K44" s="18"/>
      <c r="L44" s="18"/>
      <c r="M44" s="30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22"/>
      <c r="BP44" s="22"/>
      <c r="BQ44" s="26"/>
      <c r="BR44" s="22"/>
    </row>
    <row r="45" spans="1:70" ht="13.5">
      <c r="A45" s="5"/>
      <c r="B45" s="18"/>
      <c r="C45" s="18"/>
      <c r="D45" s="18"/>
      <c r="E45" s="19"/>
      <c r="F45" s="19"/>
      <c r="G45" s="18"/>
      <c r="H45" s="18"/>
      <c r="I45" s="18"/>
      <c r="J45" s="18"/>
      <c r="K45" s="18"/>
      <c r="L45" s="18"/>
      <c r="M45" s="30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22"/>
      <c r="BP45" s="22"/>
      <c r="BQ45" s="26"/>
      <c r="BR45" s="22"/>
    </row>
  </sheetData>
  <sheetProtection/>
  <mergeCells count="20">
    <mergeCell ref="F11:J11"/>
    <mergeCell ref="AZ14:BB14"/>
    <mergeCell ref="BC14:BE14"/>
    <mergeCell ref="F10:J10"/>
    <mergeCell ref="AC14:AI14"/>
    <mergeCell ref="AJ14:AP14"/>
    <mergeCell ref="AQ14:AR14"/>
    <mergeCell ref="D5:E5"/>
    <mergeCell ref="D6:E6"/>
    <mergeCell ref="D7:E7"/>
    <mergeCell ref="D8:E8"/>
    <mergeCell ref="D10:E10"/>
    <mergeCell ref="D11:E11"/>
    <mergeCell ref="BF14:BH14"/>
    <mergeCell ref="BJ14:BL14"/>
    <mergeCell ref="A14:K14"/>
    <mergeCell ref="P14:V14"/>
    <mergeCell ref="W14:AB14"/>
    <mergeCell ref="AT14:AV14"/>
    <mergeCell ref="L14:N14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55"/>
  <sheetViews>
    <sheetView zoomScalePageLayoutView="0" workbookViewId="0" topLeftCell="A1">
      <pane xSplit="2" topLeftCell="BE1" activePane="topRight" state="frozen"/>
      <selection pane="topLeft" activeCell="A1" sqref="A1"/>
      <selection pane="topRight" activeCell="BO11" sqref="BO11:BO12"/>
    </sheetView>
  </sheetViews>
  <sheetFormatPr defaultColWidth="9.00390625" defaultRowHeight="13.5"/>
  <cols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11.25390625" style="0" customWidth="1"/>
    <col min="69" max="69" width="14.75390625" style="0" customWidth="1"/>
  </cols>
  <sheetData>
    <row r="1" spans="2:6" ht="13.5">
      <c r="B1">
        <v>2012</v>
      </c>
      <c r="C1" t="s">
        <v>0</v>
      </c>
      <c r="D1">
        <v>10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35" t="s">
        <v>5</v>
      </c>
      <c r="E5" s="37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18">
        <v>350100</v>
      </c>
      <c r="D6" s="39" t="s">
        <v>87</v>
      </c>
      <c r="E6" s="40"/>
      <c r="F6" s="19" t="s">
        <v>12</v>
      </c>
      <c r="G6" s="18" t="s">
        <v>13</v>
      </c>
      <c r="H6" s="18">
        <v>3</v>
      </c>
      <c r="I6" s="18">
        <v>92</v>
      </c>
      <c r="J6" s="18">
        <v>3</v>
      </c>
    </row>
    <row r="7" spans="1:10" ht="13.5">
      <c r="A7" s="3"/>
      <c r="B7" s="3"/>
      <c r="C7" s="3"/>
      <c r="D7" s="35" t="s">
        <v>14</v>
      </c>
      <c r="E7" s="37"/>
      <c r="F7" s="3"/>
      <c r="G7" s="3"/>
      <c r="H7" s="3"/>
      <c r="I7" s="3"/>
      <c r="J7" s="3"/>
    </row>
    <row r="8" spans="1:10" ht="13.5">
      <c r="A8" s="3"/>
      <c r="B8" s="3"/>
      <c r="C8" s="3"/>
      <c r="D8" s="41">
        <v>3511</v>
      </c>
      <c r="E8" s="42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35" t="s">
        <v>19</v>
      </c>
      <c r="E10" s="37"/>
      <c r="F10" s="35" t="s">
        <v>20</v>
      </c>
      <c r="G10" s="36"/>
      <c r="H10" s="36"/>
      <c r="I10" s="36"/>
      <c r="J10" s="37"/>
    </row>
    <row r="11" spans="1:67" ht="13.5">
      <c r="A11" s="7"/>
      <c r="B11" s="18">
        <v>150</v>
      </c>
      <c r="C11" s="18">
        <v>-1</v>
      </c>
      <c r="D11" s="41">
        <v>5581.8</v>
      </c>
      <c r="E11" s="42"/>
      <c r="F11" s="39" t="s">
        <v>251</v>
      </c>
      <c r="G11" s="46"/>
      <c r="H11" s="46"/>
      <c r="I11" s="46"/>
      <c r="J11" s="40"/>
      <c r="BO11" t="s">
        <v>248</v>
      </c>
    </row>
    <row r="12" ht="13.5">
      <c r="BO12" t="s">
        <v>249</v>
      </c>
    </row>
    <row r="13" spans="16:69" ht="13.5">
      <c r="P13" s="8" t="s">
        <v>255</v>
      </c>
      <c r="BQ13" s="9" t="s">
        <v>79</v>
      </c>
    </row>
    <row r="14" spans="1:69" ht="13.5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5" t="s">
        <v>22</v>
      </c>
      <c r="M14" s="36"/>
      <c r="N14" s="37"/>
      <c r="O14" s="6"/>
      <c r="P14" s="35" t="s">
        <v>23</v>
      </c>
      <c r="Q14" s="36"/>
      <c r="R14" s="36"/>
      <c r="S14" s="36"/>
      <c r="T14" s="36"/>
      <c r="U14" s="36"/>
      <c r="V14" s="37"/>
      <c r="W14" s="35" t="s">
        <v>24</v>
      </c>
      <c r="X14" s="36"/>
      <c r="Y14" s="36"/>
      <c r="Z14" s="36"/>
      <c r="AA14" s="36"/>
      <c r="AB14" s="37"/>
      <c r="AC14" s="35" t="s">
        <v>25</v>
      </c>
      <c r="AD14" s="36"/>
      <c r="AE14" s="36"/>
      <c r="AF14" s="36"/>
      <c r="AG14" s="36"/>
      <c r="AH14" s="36"/>
      <c r="AI14" s="37"/>
      <c r="AJ14" s="35" t="s">
        <v>26</v>
      </c>
      <c r="AK14" s="36"/>
      <c r="AL14" s="36"/>
      <c r="AM14" s="36"/>
      <c r="AN14" s="36"/>
      <c r="AO14" s="36"/>
      <c r="AP14" s="37"/>
      <c r="AQ14" s="35" t="s">
        <v>27</v>
      </c>
      <c r="AR14" s="37"/>
      <c r="AS14" s="2" t="s">
        <v>28</v>
      </c>
      <c r="AT14" s="35" t="s">
        <v>29</v>
      </c>
      <c r="AU14" s="36"/>
      <c r="AV14" s="37"/>
      <c r="AW14" s="2" t="s">
        <v>30</v>
      </c>
      <c r="AX14" s="2" t="s">
        <v>256</v>
      </c>
      <c r="AY14" s="2" t="s">
        <v>31</v>
      </c>
      <c r="AZ14" s="35" t="s">
        <v>32</v>
      </c>
      <c r="BA14" s="36"/>
      <c r="BB14" s="37"/>
      <c r="BC14" s="35" t="s">
        <v>33</v>
      </c>
      <c r="BD14" s="36"/>
      <c r="BE14" s="37"/>
      <c r="BF14" s="35" t="s">
        <v>34</v>
      </c>
      <c r="BG14" s="36"/>
      <c r="BH14" s="37"/>
      <c r="BI14" s="2" t="s">
        <v>35</v>
      </c>
      <c r="BJ14" s="35" t="s">
        <v>36</v>
      </c>
      <c r="BK14" s="36"/>
      <c r="BL14" s="37"/>
      <c r="BM14" s="2" t="s">
        <v>257</v>
      </c>
      <c r="BN14" s="4" t="s">
        <v>37</v>
      </c>
      <c r="BO14" s="12" t="s">
        <v>258</v>
      </c>
      <c r="BP14" s="12" t="s">
        <v>78</v>
      </c>
      <c r="BQ14" s="9" t="s">
        <v>80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84</v>
      </c>
      <c r="AT15" s="2" t="s">
        <v>259</v>
      </c>
      <c r="AU15" s="2" t="s">
        <v>56</v>
      </c>
      <c r="AV15" s="2" t="s">
        <v>57</v>
      </c>
      <c r="AW15" s="2" t="s">
        <v>259</v>
      </c>
      <c r="AX15" s="2" t="s">
        <v>260</v>
      </c>
      <c r="AY15" s="2" t="s">
        <v>85</v>
      </c>
      <c r="AZ15" s="2" t="s">
        <v>259</v>
      </c>
      <c r="BA15" s="2" t="s">
        <v>56</v>
      </c>
      <c r="BB15" s="2" t="s">
        <v>57</v>
      </c>
      <c r="BC15" s="2" t="s">
        <v>259</v>
      </c>
      <c r="BD15" s="2" t="s">
        <v>56</v>
      </c>
      <c r="BE15" s="2" t="s">
        <v>57</v>
      </c>
      <c r="BF15" s="2" t="s">
        <v>259</v>
      </c>
      <c r="BG15" s="2" t="s">
        <v>56</v>
      </c>
      <c r="BH15" s="2" t="s">
        <v>57</v>
      </c>
      <c r="BI15" s="2" t="s">
        <v>57</v>
      </c>
      <c r="BJ15" s="2" t="s">
        <v>259</v>
      </c>
      <c r="BK15" s="2" t="s">
        <v>56</v>
      </c>
      <c r="BL15" s="2" t="s">
        <v>57</v>
      </c>
      <c r="BM15" s="2" t="s">
        <v>85</v>
      </c>
      <c r="BN15" s="4"/>
      <c r="BO15" s="12" t="s">
        <v>81</v>
      </c>
      <c r="BP15" s="12"/>
      <c r="BQ15" s="10" t="s">
        <v>82</v>
      </c>
    </row>
    <row r="16" spans="1:69" ht="13.5">
      <c r="A16" s="31" t="s">
        <v>58</v>
      </c>
      <c r="B16" s="18">
        <v>9</v>
      </c>
      <c r="C16" s="19" t="s">
        <v>261</v>
      </c>
      <c r="D16" s="19" t="s">
        <v>262</v>
      </c>
      <c r="E16" s="32">
        <v>35.2</v>
      </c>
      <c r="F16" s="30">
        <v>132.2</v>
      </c>
      <c r="G16" s="18">
        <v>145</v>
      </c>
      <c r="H16" s="18">
        <v>18</v>
      </c>
      <c r="I16" s="18">
        <v>5482</v>
      </c>
      <c r="J16" s="33">
        <v>24.9</v>
      </c>
      <c r="K16" s="18"/>
      <c r="L16" s="18"/>
      <c r="M16" s="18">
        <v>1.89</v>
      </c>
      <c r="N16" s="18"/>
      <c r="O16" s="18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2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2</v>
      </c>
      <c r="AV16" s="18">
        <v>2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1</v>
      </c>
      <c r="BK16" s="18">
        <v>0</v>
      </c>
      <c r="BL16" s="18">
        <v>2</v>
      </c>
      <c r="BM16" s="18">
        <v>0</v>
      </c>
      <c r="BN16" s="18">
        <v>13</v>
      </c>
      <c r="BO16" s="21">
        <v>1</v>
      </c>
      <c r="BP16" s="21"/>
      <c r="BQ16" s="11">
        <f aca="true" t="shared" si="0" ref="BQ16:BQ22">(I16/G16)/($D$11/$B$11)</f>
        <v>1.015986685792866</v>
      </c>
    </row>
    <row r="17" spans="1:69" ht="13.5">
      <c r="A17" s="31" t="s">
        <v>59</v>
      </c>
      <c r="B17" s="18">
        <v>10</v>
      </c>
      <c r="C17" s="19" t="s">
        <v>263</v>
      </c>
      <c r="D17" s="19" t="s">
        <v>264</v>
      </c>
      <c r="E17" s="32">
        <v>35.3</v>
      </c>
      <c r="F17" s="30">
        <v>132.2</v>
      </c>
      <c r="G17" s="18">
        <v>150</v>
      </c>
      <c r="H17" s="18">
        <v>13</v>
      </c>
      <c r="I17" s="18">
        <v>5793</v>
      </c>
      <c r="J17" s="33">
        <v>25</v>
      </c>
      <c r="K17" s="18"/>
      <c r="L17" s="18"/>
      <c r="M17" s="18">
        <v>1.41</v>
      </c>
      <c r="N17" s="18"/>
      <c r="O17" s="18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4</v>
      </c>
      <c r="AU17" s="18">
        <v>13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1</v>
      </c>
      <c r="BK17" s="18">
        <v>0</v>
      </c>
      <c r="BL17" s="18">
        <v>5</v>
      </c>
      <c r="BM17" s="18">
        <v>0</v>
      </c>
      <c r="BN17" s="18">
        <v>55</v>
      </c>
      <c r="BO17" s="21">
        <v>1</v>
      </c>
      <c r="BP17" s="21"/>
      <c r="BQ17" s="11">
        <f t="shared" si="0"/>
        <v>1.0378372567988818</v>
      </c>
    </row>
    <row r="18" spans="1:69" ht="13.5">
      <c r="A18" s="31" t="s">
        <v>60</v>
      </c>
      <c r="B18" s="18">
        <v>11</v>
      </c>
      <c r="C18" s="19" t="s">
        <v>252</v>
      </c>
      <c r="D18" s="19" t="s">
        <v>265</v>
      </c>
      <c r="E18" s="32">
        <v>35.4</v>
      </c>
      <c r="F18" s="30">
        <v>132.2</v>
      </c>
      <c r="G18" s="18">
        <v>150</v>
      </c>
      <c r="H18" s="18">
        <v>19</v>
      </c>
      <c r="I18" s="24"/>
      <c r="J18" s="33">
        <v>23.8</v>
      </c>
      <c r="K18" s="18"/>
      <c r="L18" s="18"/>
      <c r="M18" s="18">
        <v>2.73</v>
      </c>
      <c r="N18" s="18"/>
      <c r="O18" s="18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19</v>
      </c>
      <c r="AB18" s="18">
        <v>36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3</v>
      </c>
      <c r="AU18" s="18">
        <v>17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63</v>
      </c>
      <c r="BK18" s="18">
        <v>1</v>
      </c>
      <c r="BL18" s="18">
        <v>1</v>
      </c>
      <c r="BM18" s="18">
        <v>0</v>
      </c>
      <c r="BN18" s="18">
        <v>330</v>
      </c>
      <c r="BO18" s="21">
        <v>10</v>
      </c>
      <c r="BP18" s="21"/>
      <c r="BQ18" s="11">
        <f t="shared" si="0"/>
        <v>0</v>
      </c>
    </row>
    <row r="19" spans="1:69" ht="13.5">
      <c r="A19" s="31" t="s">
        <v>61</v>
      </c>
      <c r="B19" s="18">
        <v>12</v>
      </c>
      <c r="C19" s="19" t="s">
        <v>252</v>
      </c>
      <c r="D19" s="19" t="s">
        <v>266</v>
      </c>
      <c r="E19" s="32">
        <v>36</v>
      </c>
      <c r="F19" s="30">
        <v>132.2</v>
      </c>
      <c r="G19" s="18">
        <v>150</v>
      </c>
      <c r="H19" s="18">
        <v>16</v>
      </c>
      <c r="I19" s="18">
        <v>5747</v>
      </c>
      <c r="J19" s="33">
        <v>22.9</v>
      </c>
      <c r="K19" s="18"/>
      <c r="L19" s="18"/>
      <c r="M19" s="18">
        <v>2.12</v>
      </c>
      <c r="N19" s="18"/>
      <c r="O19" s="18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3</v>
      </c>
      <c r="AU19" s="18">
        <v>0</v>
      </c>
      <c r="AV19" s="18">
        <v>0</v>
      </c>
      <c r="AW19" s="18">
        <v>0</v>
      </c>
      <c r="AX19" s="18">
        <v>0</v>
      </c>
      <c r="AY19" s="18">
        <v>1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75</v>
      </c>
      <c r="BO19" s="27">
        <v>5</v>
      </c>
      <c r="BP19" s="27"/>
      <c r="BQ19" s="11">
        <f t="shared" si="0"/>
        <v>1.0295961876097315</v>
      </c>
    </row>
    <row r="20" spans="1:69" ht="13.5">
      <c r="A20" s="31" t="s">
        <v>62</v>
      </c>
      <c r="B20" s="18">
        <v>13</v>
      </c>
      <c r="C20" s="19" t="s">
        <v>252</v>
      </c>
      <c r="D20" s="19" t="s">
        <v>267</v>
      </c>
      <c r="E20" s="32">
        <v>36.2</v>
      </c>
      <c r="F20" s="30">
        <v>132.19</v>
      </c>
      <c r="G20" s="18">
        <v>150</v>
      </c>
      <c r="H20" s="18">
        <v>21</v>
      </c>
      <c r="I20" s="18">
        <v>6252</v>
      </c>
      <c r="J20" s="33">
        <v>24.9</v>
      </c>
      <c r="K20" s="18"/>
      <c r="L20" s="18"/>
      <c r="M20" s="18">
        <v>1.76</v>
      </c>
      <c r="N20" s="18"/>
      <c r="O20" s="18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3</v>
      </c>
      <c r="AU20" s="18">
        <v>0</v>
      </c>
      <c r="AV20" s="18">
        <v>3</v>
      </c>
      <c r="AW20" s="18">
        <v>0</v>
      </c>
      <c r="AX20" s="18">
        <v>0</v>
      </c>
      <c r="AY20" s="18">
        <v>1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80</v>
      </c>
      <c r="BO20" s="27">
        <v>5</v>
      </c>
      <c r="BP20" s="27"/>
      <c r="BQ20" s="11">
        <f t="shared" si="0"/>
        <v>1.1200687950123616</v>
      </c>
    </row>
    <row r="21" spans="1:69" ht="13.5">
      <c r="A21" s="31" t="s">
        <v>11</v>
      </c>
      <c r="B21" s="18">
        <v>14</v>
      </c>
      <c r="C21" s="19" t="s">
        <v>252</v>
      </c>
      <c r="D21" s="19" t="s">
        <v>268</v>
      </c>
      <c r="E21" s="32">
        <v>36.4</v>
      </c>
      <c r="F21" s="30">
        <v>132.2</v>
      </c>
      <c r="G21" s="18">
        <v>150</v>
      </c>
      <c r="H21" s="18">
        <v>45</v>
      </c>
      <c r="I21" s="18">
        <v>7474</v>
      </c>
      <c r="J21" s="33">
        <v>22.8</v>
      </c>
      <c r="K21" s="18"/>
      <c r="L21" s="18"/>
      <c r="M21" s="18">
        <v>2.69</v>
      </c>
      <c r="N21" s="18"/>
      <c r="O21" s="18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4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4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2</v>
      </c>
      <c r="BM21" s="18">
        <v>0</v>
      </c>
      <c r="BN21" s="18">
        <v>18</v>
      </c>
      <c r="BO21" s="27">
        <v>1</v>
      </c>
      <c r="BP21" s="27"/>
      <c r="BQ21" s="11">
        <f t="shared" si="0"/>
        <v>1.3389945895589235</v>
      </c>
    </row>
    <row r="22" spans="1:69" ht="13.5">
      <c r="A22" s="31" t="s">
        <v>63</v>
      </c>
      <c r="B22" s="18">
        <v>21</v>
      </c>
      <c r="C22" s="19" t="s">
        <v>269</v>
      </c>
      <c r="D22" s="19" t="s">
        <v>270</v>
      </c>
      <c r="E22" s="32">
        <v>35.2</v>
      </c>
      <c r="F22" s="30">
        <v>131.4</v>
      </c>
      <c r="G22" s="18">
        <v>147</v>
      </c>
      <c r="H22" s="18">
        <v>3</v>
      </c>
      <c r="I22" s="18">
        <v>6531</v>
      </c>
      <c r="J22" s="33">
        <v>24.6</v>
      </c>
      <c r="K22" s="18"/>
      <c r="L22" s="18"/>
      <c r="M22" s="18">
        <v>0.98</v>
      </c>
      <c r="N22" s="18"/>
      <c r="O22" s="18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5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1</v>
      </c>
      <c r="BL22" s="18">
        <v>1</v>
      </c>
      <c r="BM22" s="18">
        <v>0</v>
      </c>
      <c r="BN22" s="18">
        <v>7</v>
      </c>
      <c r="BO22" s="27">
        <v>1</v>
      </c>
      <c r="BP22" s="27"/>
      <c r="BQ22" s="11">
        <f t="shared" si="0"/>
        <v>1.1939312971238156</v>
      </c>
    </row>
    <row r="23" spans="1:69" ht="13.5">
      <c r="A23" s="31"/>
      <c r="B23" s="18"/>
      <c r="C23" s="19"/>
      <c r="D23" s="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22"/>
      <c r="BP23" s="22"/>
      <c r="BQ23" s="11"/>
    </row>
    <row r="24" spans="1:69" ht="13.5">
      <c r="A24" s="31"/>
      <c r="B24" s="18"/>
      <c r="C24" s="19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22"/>
      <c r="BP24" s="22"/>
      <c r="BQ24" s="11"/>
    </row>
    <row r="25" spans="1:69" ht="13.5">
      <c r="A25" s="31"/>
      <c r="B25" s="18"/>
      <c r="C25" s="19"/>
      <c r="D25" s="1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22"/>
      <c r="BP25" s="22"/>
      <c r="BQ25" s="11"/>
    </row>
    <row r="26" spans="1:69" ht="13.5">
      <c r="A26" s="31"/>
      <c r="B26" s="18"/>
      <c r="C26" s="19"/>
      <c r="D26" s="1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22"/>
      <c r="BP26" s="22"/>
      <c r="BQ26" s="11"/>
    </row>
    <row r="27" spans="1:69" ht="13.5">
      <c r="A27" s="31"/>
      <c r="B27" s="18"/>
      <c r="C27" s="19"/>
      <c r="D27" s="1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22"/>
      <c r="BP27" s="22"/>
      <c r="BQ27" s="11"/>
    </row>
    <row r="28" spans="1:69" ht="13.5">
      <c r="A28" s="31"/>
      <c r="B28" s="18"/>
      <c r="C28" s="19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22"/>
      <c r="BP28" s="22"/>
      <c r="BQ28" s="11"/>
    </row>
    <row r="29" spans="1:69" ht="13.5">
      <c r="A29" s="31"/>
      <c r="B29" s="18"/>
      <c r="C29" s="19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22"/>
      <c r="BP29" s="22"/>
      <c r="BQ29" s="11"/>
    </row>
    <row r="30" spans="1:69" ht="13.5">
      <c r="A30" s="31"/>
      <c r="B30" s="18"/>
      <c r="C30" s="19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22"/>
      <c r="BP30" s="22"/>
      <c r="BQ30" s="11"/>
    </row>
    <row r="31" spans="1:69" ht="13.5">
      <c r="A31" s="31"/>
      <c r="B31" s="18"/>
      <c r="C31" s="19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22"/>
      <c r="BP31" s="22"/>
      <c r="BQ31" s="11"/>
    </row>
    <row r="32" spans="1:69" ht="13.5">
      <c r="A32" s="31"/>
      <c r="B32" s="18"/>
      <c r="C32" s="19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22"/>
      <c r="BP32" s="22"/>
      <c r="BQ32" s="11"/>
    </row>
    <row r="33" spans="1:69" ht="13.5">
      <c r="A33" s="31"/>
      <c r="B33" s="18"/>
      <c r="C33" s="19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22"/>
      <c r="BP33" s="22"/>
      <c r="BQ33" s="11"/>
    </row>
    <row r="34" spans="1:69" ht="13.5">
      <c r="A34" s="31"/>
      <c r="B34" s="18"/>
      <c r="C34" s="19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22"/>
      <c r="BP34" s="22"/>
      <c r="BQ34" s="11"/>
    </row>
    <row r="35" spans="1:69" ht="13.5">
      <c r="A35" s="31"/>
      <c r="B35" s="18"/>
      <c r="C35" s="19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22"/>
      <c r="BP35" s="22"/>
      <c r="BQ35" s="11"/>
    </row>
    <row r="36" spans="1:69" ht="13.5">
      <c r="A36" s="31"/>
      <c r="B36" s="18"/>
      <c r="C36" s="19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22"/>
      <c r="BP36" s="22"/>
      <c r="BQ36" s="11"/>
    </row>
    <row r="37" spans="1:69" ht="13.5">
      <c r="A37" s="31"/>
      <c r="B37" s="18"/>
      <c r="C37" s="19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22"/>
      <c r="BP37" s="22"/>
      <c r="BQ37" s="11"/>
    </row>
    <row r="38" spans="1:69" ht="13.5">
      <c r="A38" s="31"/>
      <c r="B38" s="18"/>
      <c r="C38" s="19"/>
      <c r="D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22"/>
      <c r="BP38" s="22"/>
      <c r="BQ38" s="11"/>
    </row>
    <row r="39" spans="1:69" ht="13.5">
      <c r="A39" s="31"/>
      <c r="B39" s="18"/>
      <c r="C39" s="19"/>
      <c r="D39" s="1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22"/>
      <c r="BP39" s="22"/>
      <c r="BQ39" s="11"/>
    </row>
    <row r="40" spans="1:69" ht="13.5">
      <c r="A40" s="31"/>
      <c r="B40" s="18"/>
      <c r="C40" s="19"/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22"/>
      <c r="BP40" s="22"/>
      <c r="BQ40" s="11"/>
    </row>
    <row r="41" spans="1:69" ht="13.5">
      <c r="A41" s="31"/>
      <c r="B41" s="18"/>
      <c r="C41" s="19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22"/>
      <c r="BP41" s="22"/>
      <c r="BQ41" s="11"/>
    </row>
    <row r="42" spans="1:69" ht="13.5">
      <c r="A42" s="31"/>
      <c r="B42" s="18"/>
      <c r="C42" s="19"/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22"/>
      <c r="BP42" s="22"/>
      <c r="BQ42" s="11"/>
    </row>
    <row r="43" spans="1:69" ht="13.5">
      <c r="A43" s="31"/>
      <c r="B43" s="18"/>
      <c r="C43" s="19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22"/>
      <c r="BP43" s="22"/>
      <c r="BQ43" s="11"/>
    </row>
    <row r="44" spans="1:69" ht="13.5">
      <c r="A44" s="31"/>
      <c r="B44" s="18"/>
      <c r="C44" s="19"/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22"/>
      <c r="BP44" s="22"/>
      <c r="BQ44" s="11"/>
    </row>
    <row r="45" spans="1:69" ht="13.5">
      <c r="A45" s="3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22"/>
      <c r="BP45" s="22"/>
      <c r="BQ45" s="11"/>
    </row>
    <row r="51" spans="7:8" ht="13.5">
      <c r="G51">
        <v>16</v>
      </c>
      <c r="H51">
        <v>1130</v>
      </c>
    </row>
    <row r="52" spans="7:8" ht="13.5">
      <c r="G52">
        <v>11</v>
      </c>
      <c r="H52">
        <v>1180</v>
      </c>
    </row>
    <row r="53" spans="7:8" ht="13.5">
      <c r="G53">
        <v>17</v>
      </c>
      <c r="H53">
        <v>1120</v>
      </c>
    </row>
    <row r="54" spans="7:8" ht="13.5">
      <c r="G54">
        <v>17</v>
      </c>
      <c r="H54">
        <v>1180</v>
      </c>
    </row>
    <row r="55" spans="7:8" ht="13.5">
      <c r="G55">
        <v>19</v>
      </c>
      <c r="H55">
        <v>1160</v>
      </c>
    </row>
  </sheetData>
  <sheetProtection/>
  <mergeCells count="20">
    <mergeCell ref="AZ14:BB14"/>
    <mergeCell ref="BC14:BE14"/>
    <mergeCell ref="BF14:BH14"/>
    <mergeCell ref="BJ14:BL14"/>
    <mergeCell ref="A14:K14"/>
    <mergeCell ref="L14:N14"/>
    <mergeCell ref="P14:V14"/>
    <mergeCell ref="W14:AB14"/>
    <mergeCell ref="AQ14:AR14"/>
    <mergeCell ref="AT14:AV14"/>
    <mergeCell ref="AC14:AI14"/>
    <mergeCell ref="AJ14:AP14"/>
    <mergeCell ref="D5:E5"/>
    <mergeCell ref="D6:E6"/>
    <mergeCell ref="D7:E7"/>
    <mergeCell ref="D8:E8"/>
    <mergeCell ref="D10:E10"/>
    <mergeCell ref="F10:J10"/>
    <mergeCell ref="D11:E11"/>
    <mergeCell ref="F11:J11"/>
  </mergeCells>
  <printOptions/>
  <pageMargins left="0.787" right="0.787" top="0.984" bottom="0.984" header="0.512" footer="0.51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M11" sqref="M11"/>
    </sheetView>
  </sheetViews>
  <sheetFormatPr defaultColWidth="9.00390625" defaultRowHeight="13.5"/>
  <cols>
    <col min="13" max="13" width="9.00390625" style="11" customWidth="1"/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11.25390625" style="0" customWidth="1"/>
    <col min="69" max="69" width="14.75390625" style="0" customWidth="1"/>
  </cols>
  <sheetData>
    <row r="1" spans="2:6" ht="13.5">
      <c r="B1">
        <v>2012</v>
      </c>
      <c r="C1" t="s">
        <v>0</v>
      </c>
      <c r="D1">
        <v>11</v>
      </c>
      <c r="E1" t="s">
        <v>1</v>
      </c>
      <c r="F1" s="1" t="s">
        <v>2</v>
      </c>
    </row>
    <row r="2" ht="13.5"/>
    <row r="3" ht="13.5"/>
    <row r="4" ht="13.5"/>
    <row r="5" spans="1:10" ht="13.5">
      <c r="A5" s="2" t="s">
        <v>3</v>
      </c>
      <c r="B5" s="3"/>
      <c r="C5" s="2" t="s">
        <v>4</v>
      </c>
      <c r="D5" s="35" t="s">
        <v>5</v>
      </c>
      <c r="E5" s="37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18">
        <v>350100</v>
      </c>
      <c r="D6" s="39" t="s">
        <v>87</v>
      </c>
      <c r="E6" s="40"/>
      <c r="F6" s="19" t="s">
        <v>12</v>
      </c>
      <c r="G6" s="18" t="s">
        <v>13</v>
      </c>
      <c r="H6" s="18">
        <v>3</v>
      </c>
      <c r="I6" s="18">
        <v>92</v>
      </c>
      <c r="J6" s="18">
        <v>3</v>
      </c>
    </row>
    <row r="7" spans="1:10" ht="13.5">
      <c r="A7" s="3"/>
      <c r="B7" s="3"/>
      <c r="C7" s="3"/>
      <c r="D7" s="35" t="s">
        <v>14</v>
      </c>
      <c r="E7" s="37"/>
      <c r="F7" s="3"/>
      <c r="G7" s="3"/>
      <c r="H7" s="3"/>
      <c r="I7" s="3"/>
      <c r="J7" s="3"/>
    </row>
    <row r="8" spans="1:10" ht="13.5">
      <c r="A8" s="3"/>
      <c r="B8" s="3"/>
      <c r="C8" s="3"/>
      <c r="D8" s="41">
        <v>3511</v>
      </c>
      <c r="E8" s="42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35" t="s">
        <v>19</v>
      </c>
      <c r="E10" s="37"/>
      <c r="F10" s="35" t="s">
        <v>20</v>
      </c>
      <c r="G10" s="36"/>
      <c r="H10" s="36"/>
      <c r="I10" s="36"/>
      <c r="J10" s="37"/>
    </row>
    <row r="11" spans="1:67" ht="13.5">
      <c r="A11" s="7"/>
      <c r="B11" s="18">
        <v>150</v>
      </c>
      <c r="C11" s="18">
        <v>29</v>
      </c>
      <c r="D11" s="41">
        <v>1807</v>
      </c>
      <c r="E11" s="42"/>
      <c r="F11" s="39" t="s">
        <v>253</v>
      </c>
      <c r="G11" s="46"/>
      <c r="H11" s="46"/>
      <c r="I11" s="46"/>
      <c r="J11" s="40"/>
      <c r="BO11" t="s">
        <v>248</v>
      </c>
    </row>
    <row r="12" ht="13.5">
      <c r="BO12" t="s">
        <v>249</v>
      </c>
    </row>
    <row r="13" spans="16:69" ht="13.5">
      <c r="P13" s="8" t="s">
        <v>255</v>
      </c>
      <c r="BQ13" s="9" t="s">
        <v>79</v>
      </c>
    </row>
    <row r="14" spans="1:69" ht="13.5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5" t="s">
        <v>22</v>
      </c>
      <c r="M14" s="36"/>
      <c r="N14" s="37"/>
      <c r="O14" s="6"/>
      <c r="P14" s="35" t="s">
        <v>23</v>
      </c>
      <c r="Q14" s="36"/>
      <c r="R14" s="36"/>
      <c r="S14" s="36"/>
      <c r="T14" s="36"/>
      <c r="U14" s="36"/>
      <c r="V14" s="37"/>
      <c r="W14" s="35" t="s">
        <v>24</v>
      </c>
      <c r="X14" s="36"/>
      <c r="Y14" s="36"/>
      <c r="Z14" s="36"/>
      <c r="AA14" s="36"/>
      <c r="AB14" s="37"/>
      <c r="AC14" s="35" t="s">
        <v>25</v>
      </c>
      <c r="AD14" s="36"/>
      <c r="AE14" s="36"/>
      <c r="AF14" s="36"/>
      <c r="AG14" s="36"/>
      <c r="AH14" s="36"/>
      <c r="AI14" s="37"/>
      <c r="AJ14" s="35" t="s">
        <v>26</v>
      </c>
      <c r="AK14" s="36"/>
      <c r="AL14" s="36"/>
      <c r="AM14" s="36"/>
      <c r="AN14" s="36"/>
      <c r="AO14" s="36"/>
      <c r="AP14" s="37"/>
      <c r="AQ14" s="35" t="s">
        <v>27</v>
      </c>
      <c r="AR14" s="37"/>
      <c r="AS14" s="2" t="s">
        <v>28</v>
      </c>
      <c r="AT14" s="35" t="s">
        <v>29</v>
      </c>
      <c r="AU14" s="36"/>
      <c r="AV14" s="37"/>
      <c r="AW14" s="2" t="s">
        <v>30</v>
      </c>
      <c r="AX14" s="2" t="s">
        <v>256</v>
      </c>
      <c r="AY14" s="2" t="s">
        <v>31</v>
      </c>
      <c r="AZ14" s="35" t="s">
        <v>32</v>
      </c>
      <c r="BA14" s="36"/>
      <c r="BB14" s="37"/>
      <c r="BC14" s="35" t="s">
        <v>33</v>
      </c>
      <c r="BD14" s="36"/>
      <c r="BE14" s="37"/>
      <c r="BF14" s="35" t="s">
        <v>34</v>
      </c>
      <c r="BG14" s="36"/>
      <c r="BH14" s="37"/>
      <c r="BI14" s="2" t="s">
        <v>35</v>
      </c>
      <c r="BJ14" s="35" t="s">
        <v>36</v>
      </c>
      <c r="BK14" s="36"/>
      <c r="BL14" s="37"/>
      <c r="BM14" s="2" t="s">
        <v>257</v>
      </c>
      <c r="BN14" s="4" t="s">
        <v>37</v>
      </c>
      <c r="BO14" s="12" t="s">
        <v>258</v>
      </c>
      <c r="BP14" s="12" t="s">
        <v>78</v>
      </c>
      <c r="BQ14" s="9" t="s">
        <v>80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16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84</v>
      </c>
      <c r="AT15" s="2" t="s">
        <v>259</v>
      </c>
      <c r="AU15" s="2" t="s">
        <v>56</v>
      </c>
      <c r="AV15" s="2" t="s">
        <v>57</v>
      </c>
      <c r="AW15" s="2" t="s">
        <v>259</v>
      </c>
      <c r="AX15" s="2" t="s">
        <v>260</v>
      </c>
      <c r="AY15" s="2" t="s">
        <v>85</v>
      </c>
      <c r="AZ15" s="2" t="s">
        <v>259</v>
      </c>
      <c r="BA15" s="2" t="s">
        <v>56</v>
      </c>
      <c r="BB15" s="2" t="s">
        <v>57</v>
      </c>
      <c r="BC15" s="2" t="s">
        <v>259</v>
      </c>
      <c r="BD15" s="2" t="s">
        <v>56</v>
      </c>
      <c r="BE15" s="2" t="s">
        <v>57</v>
      </c>
      <c r="BF15" s="2" t="s">
        <v>259</v>
      </c>
      <c r="BG15" s="2" t="s">
        <v>56</v>
      </c>
      <c r="BH15" s="2" t="s">
        <v>57</v>
      </c>
      <c r="BI15" s="2" t="s">
        <v>57</v>
      </c>
      <c r="BJ15" s="2" t="s">
        <v>259</v>
      </c>
      <c r="BK15" s="2" t="s">
        <v>56</v>
      </c>
      <c r="BL15" s="2" t="s">
        <v>57</v>
      </c>
      <c r="BM15" s="2" t="s">
        <v>85</v>
      </c>
      <c r="BN15" s="4"/>
      <c r="BO15" s="12" t="s">
        <v>81</v>
      </c>
      <c r="BP15" s="12"/>
      <c r="BQ15" s="10" t="s">
        <v>82</v>
      </c>
    </row>
    <row r="16" spans="1:69" ht="13.5">
      <c r="A16" s="5" t="s">
        <v>58</v>
      </c>
      <c r="B16" s="18">
        <v>9</v>
      </c>
      <c r="C16" s="19" t="s">
        <v>271</v>
      </c>
      <c r="D16" s="19" t="s">
        <v>272</v>
      </c>
      <c r="E16" s="32">
        <v>35.2</v>
      </c>
      <c r="F16" s="30">
        <v>132.2</v>
      </c>
      <c r="G16" s="18">
        <v>148</v>
      </c>
      <c r="H16" s="18">
        <v>31</v>
      </c>
      <c r="I16" s="18">
        <v>1630</v>
      </c>
      <c r="J16" s="18">
        <v>21.3</v>
      </c>
      <c r="K16" s="18"/>
      <c r="L16" s="18"/>
      <c r="M16" s="30">
        <v>2.24</v>
      </c>
      <c r="N16" s="18"/>
      <c r="O16" s="18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6</v>
      </c>
      <c r="BO16" s="21">
        <v>1</v>
      </c>
      <c r="BP16" s="21"/>
      <c r="BQ16" s="11">
        <f aca="true" t="shared" si="0" ref="BQ16:BQ22">(I16/G16)/($D$11/$B$11)</f>
        <v>0.914237425028792</v>
      </c>
    </row>
    <row r="17" spans="1:69" ht="13.5">
      <c r="A17" s="5" t="s">
        <v>59</v>
      </c>
      <c r="B17" s="18">
        <v>10</v>
      </c>
      <c r="C17" s="19" t="s">
        <v>273</v>
      </c>
      <c r="D17" s="19" t="s">
        <v>274</v>
      </c>
      <c r="E17" s="32">
        <v>35.3</v>
      </c>
      <c r="F17" s="30">
        <v>132.2</v>
      </c>
      <c r="G17" s="18">
        <v>150</v>
      </c>
      <c r="H17" s="18">
        <v>38</v>
      </c>
      <c r="I17" s="18">
        <v>1760</v>
      </c>
      <c r="J17" s="18">
        <v>21.1</v>
      </c>
      <c r="K17" s="18"/>
      <c r="L17" s="18"/>
      <c r="M17" s="30">
        <v>2.06</v>
      </c>
      <c r="N17" s="18"/>
      <c r="O17" s="18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4</v>
      </c>
      <c r="BO17" s="21">
        <v>1</v>
      </c>
      <c r="BP17" s="21"/>
      <c r="BQ17" s="11">
        <f t="shared" si="0"/>
        <v>0.9739900387382401</v>
      </c>
    </row>
    <row r="18" spans="1:69" ht="13.5">
      <c r="A18" s="5" t="s">
        <v>60</v>
      </c>
      <c r="B18" s="18">
        <v>11</v>
      </c>
      <c r="C18" s="19" t="s">
        <v>86</v>
      </c>
      <c r="D18" s="19" t="s">
        <v>275</v>
      </c>
      <c r="E18" s="32">
        <v>35.4</v>
      </c>
      <c r="F18" s="30">
        <v>132.2</v>
      </c>
      <c r="G18" s="18">
        <v>150</v>
      </c>
      <c r="H18" s="18">
        <v>43</v>
      </c>
      <c r="I18" s="18">
        <v>1560</v>
      </c>
      <c r="J18" s="18">
        <v>20.9</v>
      </c>
      <c r="K18" s="18"/>
      <c r="L18" s="18"/>
      <c r="M18" s="30">
        <v>1.67</v>
      </c>
      <c r="N18" s="18"/>
      <c r="O18" s="18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3</v>
      </c>
      <c r="AU18" s="18">
        <v>0</v>
      </c>
      <c r="AV18" s="18">
        <v>0</v>
      </c>
      <c r="AW18" s="18">
        <v>1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3</v>
      </c>
      <c r="BO18" s="21">
        <v>1</v>
      </c>
      <c r="BP18" s="21"/>
      <c r="BQ18" s="11">
        <f t="shared" si="0"/>
        <v>0.8633093525179856</v>
      </c>
    </row>
    <row r="19" spans="1:69" ht="13.5">
      <c r="A19" s="5" t="s">
        <v>61</v>
      </c>
      <c r="B19" s="18">
        <v>12</v>
      </c>
      <c r="C19" s="19" t="s">
        <v>86</v>
      </c>
      <c r="D19" s="19" t="s">
        <v>276</v>
      </c>
      <c r="E19" s="32">
        <v>36</v>
      </c>
      <c r="F19" s="30">
        <v>132.2</v>
      </c>
      <c r="G19" s="18">
        <v>150</v>
      </c>
      <c r="H19" s="18">
        <v>34</v>
      </c>
      <c r="I19" s="18">
        <v>1500</v>
      </c>
      <c r="J19" s="18">
        <v>19.8</v>
      </c>
      <c r="K19" s="18"/>
      <c r="L19" s="18"/>
      <c r="M19" s="30">
        <v>2</v>
      </c>
      <c r="N19" s="18"/>
      <c r="O19" s="18"/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1</v>
      </c>
      <c r="AT19" s="18">
        <v>18</v>
      </c>
      <c r="AU19" s="18">
        <v>0</v>
      </c>
      <c r="AV19" s="18">
        <v>1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59</v>
      </c>
      <c r="BO19" s="27">
        <v>1</v>
      </c>
      <c r="BP19" s="27"/>
      <c r="BQ19" s="11">
        <f t="shared" si="0"/>
        <v>0.8301051466519093</v>
      </c>
    </row>
    <row r="20" spans="1:69" ht="13.5">
      <c r="A20" s="5" t="s">
        <v>62</v>
      </c>
      <c r="B20" s="18">
        <v>13</v>
      </c>
      <c r="C20" s="19" t="s">
        <v>86</v>
      </c>
      <c r="D20" s="19" t="s">
        <v>277</v>
      </c>
      <c r="E20" s="32">
        <v>36.2</v>
      </c>
      <c r="F20" s="30">
        <v>132.2</v>
      </c>
      <c r="G20" s="18">
        <v>150</v>
      </c>
      <c r="H20" s="18">
        <v>43</v>
      </c>
      <c r="I20" s="18">
        <v>2100</v>
      </c>
      <c r="J20" s="18">
        <v>18.8</v>
      </c>
      <c r="K20" s="18"/>
      <c r="L20" s="18"/>
      <c r="M20" s="30">
        <v>2.73</v>
      </c>
      <c r="N20" s="18"/>
      <c r="O20" s="18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1</v>
      </c>
      <c r="AU20" s="18">
        <v>2</v>
      </c>
      <c r="AV20" s="18">
        <v>2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1</v>
      </c>
      <c r="BK20" s="18">
        <v>0</v>
      </c>
      <c r="BL20" s="18">
        <v>1</v>
      </c>
      <c r="BM20" s="18">
        <v>0</v>
      </c>
      <c r="BN20" s="18">
        <v>29</v>
      </c>
      <c r="BO20" s="27">
        <v>1</v>
      </c>
      <c r="BP20" s="27"/>
      <c r="BQ20" s="11">
        <f t="shared" si="0"/>
        <v>1.162147205312673</v>
      </c>
    </row>
    <row r="21" spans="1:69" ht="13.5">
      <c r="A21" s="5" t="s">
        <v>11</v>
      </c>
      <c r="B21" s="18">
        <v>14</v>
      </c>
      <c r="C21" s="19" t="s">
        <v>86</v>
      </c>
      <c r="D21" s="19" t="s">
        <v>278</v>
      </c>
      <c r="E21" s="32">
        <v>36.4</v>
      </c>
      <c r="F21" s="30">
        <v>132.2</v>
      </c>
      <c r="G21" s="18">
        <v>150</v>
      </c>
      <c r="H21" s="18">
        <v>30</v>
      </c>
      <c r="I21" s="18">
        <v>1510</v>
      </c>
      <c r="J21" s="18">
        <v>16.6</v>
      </c>
      <c r="K21" s="18"/>
      <c r="L21" s="18"/>
      <c r="M21" s="30">
        <v>3.69</v>
      </c>
      <c r="N21" s="18"/>
      <c r="O21" s="18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9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66</v>
      </c>
      <c r="BO21" s="27">
        <v>1</v>
      </c>
      <c r="BP21" s="27"/>
      <c r="BQ21" s="11">
        <f t="shared" si="0"/>
        <v>0.8356391809629219</v>
      </c>
    </row>
    <row r="22" spans="1:69" ht="13.5">
      <c r="A22" s="5" t="s">
        <v>63</v>
      </c>
      <c r="B22" s="18">
        <v>21</v>
      </c>
      <c r="C22" s="19" t="s">
        <v>279</v>
      </c>
      <c r="D22" s="19" t="s">
        <v>280</v>
      </c>
      <c r="E22" s="32">
        <v>35.2</v>
      </c>
      <c r="F22" s="30">
        <v>131.4</v>
      </c>
      <c r="G22" s="18">
        <v>150</v>
      </c>
      <c r="H22" s="18">
        <v>52</v>
      </c>
      <c r="I22" s="18">
        <v>1770</v>
      </c>
      <c r="J22" s="18">
        <v>20.7</v>
      </c>
      <c r="K22" s="18"/>
      <c r="L22" s="18"/>
      <c r="M22" s="30">
        <v>2.05</v>
      </c>
      <c r="N22" s="18"/>
      <c r="O22" s="18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2</v>
      </c>
      <c r="AT22" s="18">
        <v>0</v>
      </c>
      <c r="AU22" s="18">
        <v>0</v>
      </c>
      <c r="AV22" s="18">
        <v>1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2</v>
      </c>
      <c r="BK22" s="18">
        <v>0</v>
      </c>
      <c r="BL22" s="18">
        <v>0</v>
      </c>
      <c r="BM22" s="18">
        <v>0</v>
      </c>
      <c r="BN22" s="18">
        <v>2</v>
      </c>
      <c r="BO22" s="27">
        <v>1</v>
      </c>
      <c r="BP22" s="27"/>
      <c r="BQ22" s="11">
        <f t="shared" si="0"/>
        <v>0.9795240730492529</v>
      </c>
    </row>
    <row r="23" spans="1:69" ht="13.5">
      <c r="A23" s="5"/>
      <c r="B23" s="18"/>
      <c r="C23" s="34"/>
      <c r="D23" s="19"/>
      <c r="E23" s="18"/>
      <c r="F23" s="18"/>
      <c r="G23" s="18"/>
      <c r="H23" s="18"/>
      <c r="I23" s="18"/>
      <c r="J23" s="18"/>
      <c r="K23" s="18"/>
      <c r="L23" s="18"/>
      <c r="M23" s="3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22"/>
      <c r="BP23" s="22"/>
      <c r="BQ23" s="11"/>
    </row>
    <row r="24" spans="1:69" ht="13.5">
      <c r="A24" s="5"/>
      <c r="B24" s="18"/>
      <c r="C24" s="34"/>
      <c r="D24" s="19"/>
      <c r="E24" s="18"/>
      <c r="F24" s="18"/>
      <c r="G24" s="18"/>
      <c r="H24" s="18"/>
      <c r="I24" s="18"/>
      <c r="J24" s="18"/>
      <c r="K24" s="18"/>
      <c r="L24" s="18"/>
      <c r="M24" s="3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22"/>
      <c r="BP24" s="22"/>
      <c r="BQ24" s="11"/>
    </row>
    <row r="25" spans="1:69" ht="13.5">
      <c r="A25" s="5"/>
      <c r="B25" s="18"/>
      <c r="C25" s="34"/>
      <c r="D25" s="19"/>
      <c r="E25" s="18"/>
      <c r="F25" s="18"/>
      <c r="G25" s="18"/>
      <c r="H25" s="18"/>
      <c r="I25" s="18"/>
      <c r="J25" s="18"/>
      <c r="K25" s="18"/>
      <c r="L25" s="18"/>
      <c r="M25" s="3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22"/>
      <c r="BP25" s="22"/>
      <c r="BQ25" s="11"/>
    </row>
    <row r="26" spans="1:69" ht="13.5">
      <c r="A26" s="5"/>
      <c r="B26" s="18"/>
      <c r="C26" s="34"/>
      <c r="D26" s="19"/>
      <c r="E26" s="18"/>
      <c r="F26" s="18"/>
      <c r="G26" s="18"/>
      <c r="H26" s="18"/>
      <c r="I26" s="18"/>
      <c r="J26" s="18"/>
      <c r="K26" s="18"/>
      <c r="L26" s="18"/>
      <c r="M26" s="3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22"/>
      <c r="BP26" s="22"/>
      <c r="BQ26" s="11"/>
    </row>
    <row r="27" spans="1:69" ht="13.5">
      <c r="A27" s="5"/>
      <c r="B27" s="18"/>
      <c r="C27" s="34"/>
      <c r="D27" s="19"/>
      <c r="E27" s="18"/>
      <c r="F27" s="18"/>
      <c r="G27" s="18"/>
      <c r="H27" s="18"/>
      <c r="I27" s="18"/>
      <c r="J27" s="18"/>
      <c r="K27" s="18"/>
      <c r="L27" s="18"/>
      <c r="M27" s="3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22"/>
      <c r="BP27" s="22"/>
      <c r="BQ27" s="11"/>
    </row>
    <row r="28" spans="1:69" ht="13.5">
      <c r="A28" s="5"/>
      <c r="B28" s="18"/>
      <c r="C28" s="34"/>
      <c r="D28" s="19"/>
      <c r="E28" s="18"/>
      <c r="F28" s="18"/>
      <c r="G28" s="18"/>
      <c r="H28" s="18"/>
      <c r="I28" s="18"/>
      <c r="J28" s="18"/>
      <c r="K28" s="18"/>
      <c r="L28" s="18"/>
      <c r="M28" s="3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22"/>
      <c r="BP28" s="22"/>
      <c r="BQ28" s="11"/>
    </row>
    <row r="29" spans="1:69" ht="13.5">
      <c r="A29" s="5"/>
      <c r="B29" s="18"/>
      <c r="C29" s="19"/>
      <c r="D29" s="19"/>
      <c r="E29" s="18"/>
      <c r="F29" s="18"/>
      <c r="G29" s="18"/>
      <c r="H29" s="18"/>
      <c r="I29" s="18"/>
      <c r="J29" s="18"/>
      <c r="K29" s="18"/>
      <c r="L29" s="18"/>
      <c r="M29" s="3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22"/>
      <c r="BP29" s="22"/>
      <c r="BQ29" s="11"/>
    </row>
    <row r="30" spans="1:69" ht="13.5">
      <c r="A30" s="5"/>
      <c r="B30" s="18"/>
      <c r="C30" s="19"/>
      <c r="D30" s="19"/>
      <c r="E30" s="18"/>
      <c r="F30" s="18"/>
      <c r="G30" s="18"/>
      <c r="H30" s="18"/>
      <c r="I30" s="18"/>
      <c r="J30" s="18"/>
      <c r="K30" s="18"/>
      <c r="L30" s="18"/>
      <c r="M30" s="3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22"/>
      <c r="BP30" s="22"/>
      <c r="BQ30" s="11"/>
    </row>
    <row r="31" spans="1:69" ht="13.5">
      <c r="A31" s="5"/>
      <c r="B31" s="18"/>
      <c r="C31" s="19"/>
      <c r="D31" s="19"/>
      <c r="E31" s="18"/>
      <c r="F31" s="18"/>
      <c r="G31" s="18"/>
      <c r="H31" s="18"/>
      <c r="I31" s="18"/>
      <c r="J31" s="18"/>
      <c r="K31" s="18"/>
      <c r="L31" s="18"/>
      <c r="M31" s="3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22"/>
      <c r="BP31" s="22"/>
      <c r="BQ31" s="11"/>
    </row>
    <row r="32" spans="1:69" ht="13.5">
      <c r="A32" s="5"/>
      <c r="B32" s="18"/>
      <c r="C32" s="19"/>
      <c r="D32" s="19"/>
      <c r="E32" s="18"/>
      <c r="F32" s="18"/>
      <c r="G32" s="18"/>
      <c r="H32" s="18"/>
      <c r="I32" s="18"/>
      <c r="J32" s="18"/>
      <c r="K32" s="18"/>
      <c r="L32" s="18"/>
      <c r="M32" s="3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22"/>
      <c r="BP32" s="22"/>
      <c r="BQ32" s="11"/>
    </row>
    <row r="33" spans="1:69" ht="13.5">
      <c r="A33" s="5"/>
      <c r="B33" s="18"/>
      <c r="C33" s="19"/>
      <c r="D33" s="19"/>
      <c r="E33" s="18"/>
      <c r="F33" s="18"/>
      <c r="G33" s="18"/>
      <c r="H33" s="18"/>
      <c r="I33" s="18"/>
      <c r="J33" s="18"/>
      <c r="K33" s="18"/>
      <c r="L33" s="18"/>
      <c r="M33" s="3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22"/>
      <c r="BP33" s="22"/>
      <c r="BQ33" s="11"/>
    </row>
    <row r="34" spans="1:69" ht="13.5">
      <c r="A34" s="5"/>
      <c r="B34" s="18"/>
      <c r="C34" s="19"/>
      <c r="D34" s="19"/>
      <c r="E34" s="18"/>
      <c r="F34" s="18"/>
      <c r="G34" s="18"/>
      <c r="H34" s="18"/>
      <c r="I34" s="18"/>
      <c r="J34" s="18"/>
      <c r="K34" s="18"/>
      <c r="L34" s="18"/>
      <c r="M34" s="3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22"/>
      <c r="BP34" s="22"/>
      <c r="BQ34" s="11"/>
    </row>
    <row r="35" spans="1:69" ht="13.5">
      <c r="A35" s="5"/>
      <c r="B35" s="18"/>
      <c r="C35" s="19"/>
      <c r="D35" s="19"/>
      <c r="E35" s="18"/>
      <c r="F35" s="18"/>
      <c r="G35" s="18"/>
      <c r="H35" s="18"/>
      <c r="I35" s="18"/>
      <c r="J35" s="18"/>
      <c r="K35" s="18"/>
      <c r="L35" s="18"/>
      <c r="M35" s="3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22"/>
      <c r="BP35" s="22"/>
      <c r="BQ35" s="11"/>
    </row>
    <row r="36" spans="1:69" ht="13.5">
      <c r="A36" s="5"/>
      <c r="B36" s="18"/>
      <c r="C36" s="19"/>
      <c r="D36" s="19"/>
      <c r="E36" s="18"/>
      <c r="F36" s="18"/>
      <c r="G36" s="18"/>
      <c r="H36" s="18"/>
      <c r="I36" s="18"/>
      <c r="J36" s="18"/>
      <c r="K36" s="18"/>
      <c r="L36" s="18"/>
      <c r="M36" s="3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22"/>
      <c r="BP36" s="22"/>
      <c r="BQ36" s="11"/>
    </row>
    <row r="37" spans="1:69" ht="13.5">
      <c r="A37" s="5"/>
      <c r="B37" s="18"/>
      <c r="C37" s="19"/>
      <c r="D37" s="19"/>
      <c r="E37" s="18"/>
      <c r="F37" s="18"/>
      <c r="G37" s="18"/>
      <c r="H37" s="18"/>
      <c r="I37" s="18"/>
      <c r="J37" s="18"/>
      <c r="K37" s="18"/>
      <c r="L37" s="18"/>
      <c r="M37" s="3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22"/>
      <c r="BP37" s="22"/>
      <c r="BQ37" s="11"/>
    </row>
    <row r="38" spans="1:69" ht="13.5">
      <c r="A38" s="5"/>
      <c r="B38" s="18"/>
      <c r="C38" s="19"/>
      <c r="D38" s="19"/>
      <c r="E38" s="18"/>
      <c r="F38" s="18"/>
      <c r="G38" s="18"/>
      <c r="H38" s="18"/>
      <c r="I38" s="18"/>
      <c r="J38" s="18"/>
      <c r="K38" s="18"/>
      <c r="L38" s="18"/>
      <c r="M38" s="3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22"/>
      <c r="BP38" s="22"/>
      <c r="BQ38" s="11"/>
    </row>
    <row r="39" spans="1:69" ht="13.5">
      <c r="A39" s="5"/>
      <c r="B39" s="18"/>
      <c r="C39" s="19"/>
      <c r="D39" s="19"/>
      <c r="E39" s="18"/>
      <c r="F39" s="18"/>
      <c r="G39" s="18"/>
      <c r="H39" s="18"/>
      <c r="I39" s="18"/>
      <c r="J39" s="18"/>
      <c r="K39" s="18"/>
      <c r="L39" s="18"/>
      <c r="M39" s="30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22"/>
      <c r="BP39" s="22"/>
      <c r="BQ39" s="11"/>
    </row>
    <row r="40" spans="1:69" ht="13.5">
      <c r="A40" s="5"/>
      <c r="B40" s="18"/>
      <c r="C40" s="19"/>
      <c r="D40" s="19"/>
      <c r="E40" s="18"/>
      <c r="F40" s="18"/>
      <c r="G40" s="18"/>
      <c r="H40" s="18"/>
      <c r="I40" s="18"/>
      <c r="J40" s="18"/>
      <c r="K40" s="18"/>
      <c r="L40" s="18"/>
      <c r="M40" s="3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22"/>
      <c r="BP40" s="22"/>
      <c r="BQ40" s="11"/>
    </row>
    <row r="41" spans="1:69" ht="13.5">
      <c r="A41" s="5"/>
      <c r="B41" s="18"/>
      <c r="C41" s="19"/>
      <c r="D41" s="19"/>
      <c r="E41" s="18"/>
      <c r="F41" s="18"/>
      <c r="G41" s="18"/>
      <c r="H41" s="18"/>
      <c r="I41" s="18"/>
      <c r="J41" s="18"/>
      <c r="K41" s="18"/>
      <c r="L41" s="18"/>
      <c r="M41" s="30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22"/>
      <c r="BP41" s="22"/>
      <c r="BQ41" s="11"/>
    </row>
    <row r="42" spans="1:69" ht="13.5">
      <c r="A42" s="5"/>
      <c r="B42" s="18"/>
      <c r="C42" s="19"/>
      <c r="D42" s="19"/>
      <c r="E42" s="18"/>
      <c r="F42" s="18"/>
      <c r="G42" s="18"/>
      <c r="H42" s="18"/>
      <c r="I42" s="18"/>
      <c r="J42" s="18"/>
      <c r="K42" s="18"/>
      <c r="L42" s="18"/>
      <c r="M42" s="30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22"/>
      <c r="BP42" s="22"/>
      <c r="BQ42" s="11"/>
    </row>
    <row r="43" spans="1:69" ht="13.5">
      <c r="A43" s="5"/>
      <c r="B43" s="18"/>
      <c r="C43" s="19"/>
      <c r="D43" s="19"/>
      <c r="E43" s="18"/>
      <c r="F43" s="18"/>
      <c r="G43" s="18"/>
      <c r="H43" s="18"/>
      <c r="I43" s="18"/>
      <c r="J43" s="18"/>
      <c r="K43" s="18"/>
      <c r="L43" s="18"/>
      <c r="M43" s="30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22"/>
      <c r="BP43" s="22"/>
      <c r="BQ43" s="11"/>
    </row>
    <row r="44" spans="1:69" ht="13.5">
      <c r="A44" s="5"/>
      <c r="B44" s="18"/>
      <c r="C44" s="19"/>
      <c r="D44" s="19"/>
      <c r="E44" s="18"/>
      <c r="F44" s="18"/>
      <c r="G44" s="18"/>
      <c r="H44" s="18"/>
      <c r="I44" s="18"/>
      <c r="J44" s="18"/>
      <c r="K44" s="18"/>
      <c r="L44" s="18"/>
      <c r="M44" s="30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22"/>
      <c r="BP44" s="22"/>
      <c r="BQ44" s="11"/>
    </row>
    <row r="45" spans="1:69" ht="13.5">
      <c r="A45" s="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30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22"/>
      <c r="BP45" s="22"/>
      <c r="BQ45" s="11"/>
    </row>
    <row r="46" spans="2:68" ht="13.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</row>
    <row r="50" spans="6:7" ht="13.5">
      <c r="F50">
        <v>14</v>
      </c>
      <c r="G50">
        <v>1420</v>
      </c>
    </row>
    <row r="51" spans="6:7" ht="13.5">
      <c r="F51">
        <v>15</v>
      </c>
      <c r="G51">
        <v>1310</v>
      </c>
    </row>
    <row r="52" spans="6:7" ht="13.5">
      <c r="F52">
        <v>16</v>
      </c>
      <c r="G52">
        <v>1420</v>
      </c>
    </row>
    <row r="53" spans="6:7" ht="13.5">
      <c r="F53">
        <v>26</v>
      </c>
      <c r="G53">
        <v>1370</v>
      </c>
    </row>
    <row r="54" spans="6:7" ht="13.5">
      <c r="F54">
        <v>21</v>
      </c>
      <c r="G54">
        <v>1240</v>
      </c>
    </row>
  </sheetData>
  <sheetProtection/>
  <mergeCells count="20">
    <mergeCell ref="AZ14:BB14"/>
    <mergeCell ref="BC14:BE14"/>
    <mergeCell ref="BF14:BH14"/>
    <mergeCell ref="BJ14:BL14"/>
    <mergeCell ref="A14:K14"/>
    <mergeCell ref="L14:N14"/>
    <mergeCell ref="P14:V14"/>
    <mergeCell ref="W14:AB14"/>
    <mergeCell ref="AQ14:AR14"/>
    <mergeCell ref="AT14:AV14"/>
    <mergeCell ref="AC14:AI14"/>
    <mergeCell ref="AJ14:AP14"/>
    <mergeCell ref="D5:E5"/>
    <mergeCell ref="D6:E6"/>
    <mergeCell ref="D7:E7"/>
    <mergeCell ref="D8:E8"/>
    <mergeCell ref="D10:E10"/>
    <mergeCell ref="F10:J10"/>
    <mergeCell ref="D11:E11"/>
    <mergeCell ref="F11:J11"/>
  </mergeCells>
  <printOptions/>
  <pageMargins left="0.787" right="0.787" top="0.984" bottom="0.984" header="0.512" footer="0.5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 太郎</dc:creator>
  <cp:keywords/>
  <dc:description/>
  <cp:lastModifiedBy>藤川　裕司</cp:lastModifiedBy>
  <cp:lastPrinted>2012-11-19T01:22:18Z</cp:lastPrinted>
  <dcterms:created xsi:type="dcterms:W3CDTF">2007-07-17T02:40:16Z</dcterms:created>
  <dcterms:modified xsi:type="dcterms:W3CDTF">2013-11-05T02:12:35Z</dcterms:modified>
  <cp:category/>
  <cp:version/>
  <cp:contentType/>
  <cp:contentStatus/>
</cp:coreProperties>
</file>