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水産技術センター共通\企画広報\情報発信\年報\R4水技センター年報\04_添付資料\"/>
    </mc:Choice>
  </mc:AlternateContent>
  <bookViews>
    <workbookView xWindow="810" yWindow="-300" windowWidth="19395" windowHeight="7605"/>
  </bookViews>
  <sheets>
    <sheet name="表1" sheetId="10" r:id="rId1"/>
    <sheet name="表2" sheetId="11" r:id="rId2"/>
    <sheet name="表3" sheetId="12" r:id="rId3"/>
    <sheet name="表4" sheetId="13" r:id="rId4"/>
    <sheet name="表5" sheetId="14" r:id="rId5"/>
  </sheets>
  <definedNames>
    <definedName name="_xlnm.Print_Area" localSheetId="1">表2!$A$1:$H$21</definedName>
    <definedName name="_xlnm.Print_Area" localSheetId="3">表4!$A$1:$AK$139</definedName>
  </definedNames>
  <calcPr calcId="162913"/>
</workbook>
</file>

<file path=xl/calcChain.xml><?xml version="1.0" encoding="utf-8"?>
<calcChain xmlns="http://schemas.openxmlformats.org/spreadsheetml/2006/main">
  <c r="D20" i="12" l="1"/>
  <c r="D21" i="11"/>
  <c r="T139" i="13" l="1"/>
  <c r="AK139" i="13"/>
  <c r="L19" i="11"/>
  <c r="S139" i="13" l="1"/>
  <c r="C17" i="12"/>
  <c r="D6" i="12" s="1"/>
  <c r="D13" i="12" l="1"/>
  <c r="D16" i="12"/>
  <c r="D8" i="12"/>
  <c r="D15" i="12"/>
  <c r="D11" i="12"/>
  <c r="D7" i="12"/>
  <c r="D9" i="12"/>
  <c r="D12" i="12"/>
  <c r="D14" i="12"/>
  <c r="D10" i="12"/>
  <c r="D17" i="12" l="1"/>
  <c r="AJ139" i="13" l="1"/>
  <c r="D18" i="10" l="1"/>
  <c r="D7" i="10"/>
  <c r="D8" i="10"/>
  <c r="D9" i="10"/>
  <c r="D10" i="10"/>
  <c r="D11" i="10"/>
  <c r="D12" i="10"/>
  <c r="D13" i="10"/>
  <c r="D14" i="10"/>
  <c r="D15" i="10"/>
  <c r="D16" i="10"/>
  <c r="C16" i="10"/>
  <c r="D6" i="10"/>
  <c r="H15" i="10"/>
  <c r="G16" i="10"/>
  <c r="G17" i="12" l="1"/>
  <c r="H14" i="12" s="1"/>
  <c r="H7" i="12" l="1"/>
  <c r="H9" i="12"/>
  <c r="H11" i="12"/>
  <c r="H13" i="12"/>
  <c r="H15" i="12"/>
  <c r="H16" i="12"/>
  <c r="H6" i="12"/>
  <c r="H17" i="12" s="1"/>
  <c r="H8" i="12"/>
  <c r="H10" i="12"/>
  <c r="H12" i="12"/>
  <c r="G19" i="11" l="1"/>
  <c r="H18" i="11" s="1"/>
  <c r="C19" i="11"/>
  <c r="D15" i="11" s="1"/>
  <c r="H9" i="10"/>
  <c r="H14" i="10"/>
  <c r="H13" i="10"/>
  <c r="H12" i="10"/>
  <c r="H11" i="10"/>
  <c r="H10" i="10"/>
  <c r="H17" i="11" l="1"/>
  <c r="H7" i="11"/>
  <c r="H9" i="11"/>
  <c r="H11" i="11"/>
  <c r="H13" i="11"/>
  <c r="H15" i="11"/>
  <c r="D18" i="11"/>
  <c r="D10" i="11"/>
  <c r="D11" i="11"/>
  <c r="D8" i="11"/>
  <c r="D16" i="11"/>
  <c r="D13" i="11"/>
  <c r="D6" i="11"/>
  <c r="D9" i="11"/>
  <c r="D14" i="11"/>
  <c r="D17" i="11"/>
  <c r="D7" i="11"/>
  <c r="D12" i="11"/>
  <c r="H6" i="11"/>
  <c r="H8" i="11"/>
  <c r="H10" i="11"/>
  <c r="H12" i="11"/>
  <c r="H14" i="11"/>
  <c r="H16" i="11"/>
  <c r="H6" i="10"/>
  <c r="H7" i="10"/>
  <c r="H8" i="10"/>
  <c r="O15" i="14"/>
  <c r="O14" i="14"/>
  <c r="O13" i="14"/>
  <c r="O12" i="14"/>
  <c r="O10" i="14"/>
  <c r="O11" i="14"/>
  <c r="O7" i="14"/>
  <c r="O9" i="14"/>
  <c r="O6" i="14"/>
  <c r="O8" i="14"/>
  <c r="O5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O22" i="14"/>
  <c r="O27" i="14"/>
  <c r="O26" i="14"/>
  <c r="O24" i="14"/>
  <c r="O25" i="14"/>
  <c r="O23" i="14"/>
  <c r="O20" i="14"/>
  <c r="O21" i="14"/>
  <c r="F28" i="14"/>
  <c r="E28" i="14"/>
  <c r="D28" i="14"/>
  <c r="C28" i="14"/>
  <c r="H19" i="11" l="1"/>
  <c r="D19" i="11"/>
  <c r="H16" i="10"/>
  <c r="O28" i="14"/>
  <c r="O16" i="14"/>
</calcChain>
</file>

<file path=xl/sharedStrings.xml><?xml version="1.0" encoding="utf-8"?>
<sst xmlns="http://schemas.openxmlformats.org/spreadsheetml/2006/main" count="2691" uniqueCount="393">
  <si>
    <t>本庄</t>
    <rPh sb="0" eb="2">
      <t>ホンジョウ</t>
    </rPh>
    <phoneticPr fontId="3"/>
  </si>
  <si>
    <t>アカエイ</t>
  </si>
  <si>
    <t>スズキ</t>
  </si>
  <si>
    <t>マアジ</t>
  </si>
  <si>
    <t>コノシロ</t>
  </si>
  <si>
    <t>ヒイラギ</t>
  </si>
  <si>
    <t>サッパ</t>
  </si>
  <si>
    <t>モクズガニ</t>
  </si>
  <si>
    <t>その他</t>
    <rPh sb="2" eb="3">
      <t>タ</t>
    </rPh>
    <phoneticPr fontId="1"/>
  </si>
  <si>
    <t>その他</t>
    <rPh sb="2" eb="3">
      <t>タ</t>
    </rPh>
    <phoneticPr fontId="3"/>
  </si>
  <si>
    <t>合計</t>
    <rPh sb="0" eb="2">
      <t>ゴウケイ</t>
    </rPh>
    <phoneticPr fontId="3"/>
  </si>
  <si>
    <t>マハゼ</t>
  </si>
  <si>
    <t>ウナギ</t>
  </si>
  <si>
    <t>タイワンガザミ</t>
  </si>
  <si>
    <t>本庄</t>
    <rPh sb="0" eb="2">
      <t>ホンジョウ</t>
    </rPh>
    <phoneticPr fontId="2"/>
  </si>
  <si>
    <t>漁獲量（ｋｇ）</t>
    <rPh sb="0" eb="2">
      <t>ギョカク</t>
    </rPh>
    <rPh sb="2" eb="3">
      <t>リョウ</t>
    </rPh>
    <phoneticPr fontId="2"/>
  </si>
  <si>
    <t>比率（％）</t>
    <rPh sb="0" eb="2">
      <t>ヒリツ</t>
    </rPh>
    <phoneticPr fontId="2"/>
  </si>
  <si>
    <t>東出雲</t>
    <rPh sb="0" eb="3">
      <t>ヒガシイズモ</t>
    </rPh>
    <phoneticPr fontId="3"/>
  </si>
  <si>
    <t>東出雲</t>
    <rPh sb="0" eb="3">
      <t>ヒガシイズモ</t>
    </rPh>
    <phoneticPr fontId="2"/>
  </si>
  <si>
    <t>ボラ</t>
  </si>
  <si>
    <t>クロダイ</t>
  </si>
  <si>
    <t>刺し網</t>
    <rPh sb="0" eb="1">
      <t>サ</t>
    </rPh>
    <rPh sb="2" eb="3">
      <t>アミ</t>
    </rPh>
    <phoneticPr fontId="3"/>
  </si>
  <si>
    <t>表2．本庄水域におけるます網標本船野帳調査結果（漁獲量）</t>
    <rPh sb="0" eb="1">
      <t>ヒョウ</t>
    </rPh>
    <rPh sb="3" eb="5">
      <t>ホンジョウ</t>
    </rPh>
    <rPh sb="5" eb="7">
      <t>スイイキ</t>
    </rPh>
    <rPh sb="13" eb="14">
      <t>アミ</t>
    </rPh>
    <rPh sb="14" eb="16">
      <t>ヒョウホン</t>
    </rPh>
    <rPh sb="16" eb="17">
      <t>セン</t>
    </rPh>
    <rPh sb="17" eb="19">
      <t>ヤチョウ</t>
    </rPh>
    <rPh sb="19" eb="21">
      <t>チョウサ</t>
    </rPh>
    <rPh sb="21" eb="23">
      <t>ケッカ</t>
    </rPh>
    <rPh sb="24" eb="26">
      <t>ギョカク</t>
    </rPh>
    <rPh sb="26" eb="27">
      <t>リョウ</t>
    </rPh>
    <phoneticPr fontId="2"/>
  </si>
  <si>
    <t>表3．東出雲水域におけるます網標本船野帳調査結果（漁獲量）</t>
    <rPh sb="0" eb="1">
      <t>ヒョウ</t>
    </rPh>
    <rPh sb="3" eb="6">
      <t>ヒガシイズモ</t>
    </rPh>
    <rPh sb="6" eb="8">
      <t>スイイキ</t>
    </rPh>
    <rPh sb="14" eb="15">
      <t>アミ</t>
    </rPh>
    <rPh sb="15" eb="17">
      <t>ヒョウホン</t>
    </rPh>
    <rPh sb="17" eb="18">
      <t>セン</t>
    </rPh>
    <rPh sb="18" eb="20">
      <t>ヤチョウ</t>
    </rPh>
    <rPh sb="20" eb="22">
      <t>チョウサ</t>
    </rPh>
    <rPh sb="22" eb="24">
      <t>ケッカ</t>
    </rPh>
    <rPh sb="25" eb="27">
      <t>ギョカク</t>
    </rPh>
    <rPh sb="27" eb="28">
      <t>リョウ</t>
    </rPh>
    <phoneticPr fontId="2"/>
  </si>
  <si>
    <t>種名</t>
    <rPh sb="0" eb="1">
      <t>シュ</t>
    </rPh>
    <rPh sb="1" eb="2">
      <t>メイ</t>
    </rPh>
    <phoneticPr fontId="3"/>
  </si>
  <si>
    <t>目</t>
    <rPh sb="0" eb="1">
      <t>モク</t>
    </rPh>
    <phoneticPr fontId="3"/>
  </si>
  <si>
    <t>科</t>
    <rPh sb="0" eb="1">
      <t>カ</t>
    </rPh>
    <phoneticPr fontId="3"/>
  </si>
  <si>
    <t>学名</t>
    <rPh sb="0" eb="2">
      <t>ガクメイ</t>
    </rPh>
    <phoneticPr fontId="3"/>
  </si>
  <si>
    <t/>
  </si>
  <si>
    <t>●</t>
  </si>
  <si>
    <t>ウナギ</t>
    <phoneticPr fontId="3"/>
  </si>
  <si>
    <t>Anguilla japonica</t>
    <phoneticPr fontId="3"/>
  </si>
  <si>
    <t>ダイナンウミヘビ</t>
  </si>
  <si>
    <t>ウミヘビ</t>
    <phoneticPr fontId="3"/>
  </si>
  <si>
    <t>Ophisurus macrorhynchus</t>
    <phoneticPr fontId="3"/>
  </si>
  <si>
    <t>ホタテウミヘビ</t>
  </si>
  <si>
    <t>Pisodonophis zophistius</t>
    <phoneticPr fontId="3"/>
  </si>
  <si>
    <t>アカエイ</t>
    <phoneticPr fontId="3"/>
  </si>
  <si>
    <t>エイ</t>
    <phoneticPr fontId="3"/>
  </si>
  <si>
    <t>Dasyatis akajei</t>
    <phoneticPr fontId="3"/>
  </si>
  <si>
    <t>ツバクロエイ</t>
    <phoneticPr fontId="3"/>
  </si>
  <si>
    <t>●</t>
    <phoneticPr fontId="3"/>
  </si>
  <si>
    <t>ヤマメ</t>
  </si>
  <si>
    <t>ウルメイワシ</t>
  </si>
  <si>
    <t>アイゴ</t>
  </si>
  <si>
    <t>スズキ</t>
    <phoneticPr fontId="3"/>
  </si>
  <si>
    <t>カンパチ</t>
  </si>
  <si>
    <t>マルアジ</t>
  </si>
  <si>
    <t>メダイ</t>
  </si>
  <si>
    <t>ウミタナゴ</t>
    <phoneticPr fontId="3"/>
  </si>
  <si>
    <t>アカカマス</t>
  </si>
  <si>
    <t>カマス</t>
    <phoneticPr fontId="3"/>
  </si>
  <si>
    <t>カマス類</t>
  </si>
  <si>
    <t>シロギス</t>
    <phoneticPr fontId="3"/>
  </si>
  <si>
    <t>キス</t>
    <phoneticPr fontId="3"/>
  </si>
  <si>
    <t>クロサギ</t>
  </si>
  <si>
    <t>マサバ</t>
  </si>
  <si>
    <t>ブルーギル</t>
  </si>
  <si>
    <t>シマイサキ</t>
    <phoneticPr fontId="3"/>
  </si>
  <si>
    <t>Lateolabrax latus</t>
  </si>
  <si>
    <t>ヘダイ</t>
  </si>
  <si>
    <t>Sparus sarba</t>
    <phoneticPr fontId="3"/>
  </si>
  <si>
    <t>マダイ</t>
  </si>
  <si>
    <t>ムスジカジ</t>
  </si>
  <si>
    <t>Ernogrammus hexagrammus</t>
    <phoneticPr fontId="3"/>
  </si>
  <si>
    <t>タチウオ</t>
    <phoneticPr fontId="3"/>
  </si>
  <si>
    <t>Trichiurus japonicus</t>
    <phoneticPr fontId="3"/>
  </si>
  <si>
    <t>テンジクダイ</t>
  </si>
  <si>
    <t>Apogon lineatus</t>
    <phoneticPr fontId="3"/>
  </si>
  <si>
    <t>ネズッポ</t>
    <phoneticPr fontId="3"/>
  </si>
  <si>
    <t>ハゼ</t>
    <phoneticPr fontId="3"/>
  </si>
  <si>
    <t>ドロメ</t>
  </si>
  <si>
    <t>Chaenogobius gulosus</t>
    <phoneticPr fontId="3"/>
  </si>
  <si>
    <t>スジハゼ</t>
  </si>
  <si>
    <t>アベハゼ</t>
  </si>
  <si>
    <t>ヌマチチブ</t>
  </si>
  <si>
    <t>チチブ属</t>
  </si>
  <si>
    <t>ヒメハゼ</t>
  </si>
  <si>
    <t>ハゼ類</t>
    <rPh sb="2" eb="3">
      <t>ルイ</t>
    </rPh>
    <phoneticPr fontId="3"/>
  </si>
  <si>
    <t>ヒメジ</t>
  </si>
  <si>
    <t>メジナ</t>
  </si>
  <si>
    <t>アイナメ</t>
  </si>
  <si>
    <t>Hexagrammos otakii</t>
  </si>
  <si>
    <t>マゴチ</t>
  </si>
  <si>
    <t>タケノコメバル</t>
  </si>
  <si>
    <t>メバル</t>
  </si>
  <si>
    <t>ハオコゼ</t>
  </si>
  <si>
    <t>クルメサヨリ</t>
  </si>
  <si>
    <t>コモンフグ</t>
  </si>
  <si>
    <t>シロサバフグ</t>
  </si>
  <si>
    <t>メナダ</t>
  </si>
  <si>
    <t>ボラ科</t>
  </si>
  <si>
    <t>マコガレイ</t>
  </si>
  <si>
    <t>ヒラメ</t>
  </si>
  <si>
    <t>サンゴタツ</t>
  </si>
  <si>
    <t>タツノオトシゴ類</t>
    <rPh sb="7" eb="8">
      <t>ルイ</t>
    </rPh>
    <phoneticPr fontId="3"/>
  </si>
  <si>
    <t>ゴンズイ</t>
  </si>
  <si>
    <t>ギンブナ</t>
  </si>
  <si>
    <t>フナ類</t>
    <rPh sb="2" eb="3">
      <t>ルイ</t>
    </rPh>
    <phoneticPr fontId="3"/>
  </si>
  <si>
    <t>Loligo edulis</t>
  </si>
  <si>
    <t>Loliolus japonica</t>
  </si>
  <si>
    <t>八腕形</t>
    <rPh sb="0" eb="1">
      <t>ハチ</t>
    </rPh>
    <rPh sb="1" eb="2">
      <t>ウデ</t>
    </rPh>
    <rPh sb="2" eb="3">
      <t>カタチ</t>
    </rPh>
    <phoneticPr fontId="3"/>
  </si>
  <si>
    <t>十脚</t>
    <rPh sb="0" eb="1">
      <t>ジュッ</t>
    </rPh>
    <rPh sb="1" eb="2">
      <t>キャク</t>
    </rPh>
    <phoneticPr fontId="3"/>
  </si>
  <si>
    <t>Hemigrapsus penicillatus</t>
  </si>
  <si>
    <t>Charybdis japonica</t>
  </si>
  <si>
    <t>ガザミ</t>
  </si>
  <si>
    <t>Charybdis truncata</t>
  </si>
  <si>
    <t>マキトラノオガニ</t>
    <phoneticPr fontId="3"/>
  </si>
  <si>
    <t>ケブカガニ</t>
    <phoneticPr fontId="3"/>
  </si>
  <si>
    <t>Pilumnus makianus</t>
    <phoneticPr fontId="3"/>
  </si>
  <si>
    <t>Philyra pisum</t>
  </si>
  <si>
    <t>Penaeus semisulcatus</t>
  </si>
  <si>
    <t>Acetes japonicus</t>
  </si>
  <si>
    <t>Palaemon orientis</t>
  </si>
  <si>
    <t>Palaemon paucidens</t>
  </si>
  <si>
    <t>Palaemon serrifer</t>
  </si>
  <si>
    <t>Palaemon macrodactylus</t>
  </si>
  <si>
    <t>表4　中海漁業実態調査（買取調査）で出現した魚介類の出現リスト</t>
    <rPh sb="0" eb="1">
      <t>ヒョウ</t>
    </rPh>
    <rPh sb="3" eb="5">
      <t>ナカウミ</t>
    </rPh>
    <rPh sb="5" eb="7">
      <t>ギョギョウ</t>
    </rPh>
    <rPh sb="7" eb="9">
      <t>ジッタイ</t>
    </rPh>
    <rPh sb="9" eb="11">
      <t>チョウサ</t>
    </rPh>
    <rPh sb="12" eb="13">
      <t>カ</t>
    </rPh>
    <rPh sb="13" eb="14">
      <t>ト</t>
    </rPh>
    <rPh sb="14" eb="16">
      <t>チョウサ</t>
    </rPh>
    <rPh sb="18" eb="20">
      <t>シュツゲン</t>
    </rPh>
    <rPh sb="22" eb="25">
      <t>ギョカイルイ</t>
    </rPh>
    <rPh sb="26" eb="28">
      <t>シュツゲン</t>
    </rPh>
    <phoneticPr fontId="3"/>
  </si>
  <si>
    <t>魚種</t>
    <rPh sb="0" eb="2">
      <t>ギョシュ</t>
    </rPh>
    <phoneticPr fontId="4"/>
  </si>
  <si>
    <t>魚種</t>
    <rPh sb="0" eb="2">
      <t>ギョシュ</t>
    </rPh>
    <phoneticPr fontId="3"/>
  </si>
  <si>
    <t>４月</t>
    <rPh sb="1" eb="2">
      <t>ガツ</t>
    </rPh>
    <phoneticPr fontId="4"/>
  </si>
  <si>
    <t>４月</t>
    <rPh sb="1" eb="2">
      <t>ガツ</t>
    </rPh>
    <phoneticPr fontId="3"/>
  </si>
  <si>
    <t>５月</t>
    <rPh sb="1" eb="2">
      <t>ガツ</t>
    </rPh>
    <phoneticPr fontId="4"/>
  </si>
  <si>
    <t>５月</t>
    <rPh sb="1" eb="2">
      <t>ガツ</t>
    </rPh>
    <phoneticPr fontId="3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</si>
  <si>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</si>
  <si>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</si>
  <si>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</si>
  <si>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</si>
  <si>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</si>
  <si>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</si>
  <si>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</si>
  <si>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</si>
  <si>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</si>
  <si>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</si>
  <si>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カタクチイワシ</t>
  </si>
  <si>
    <t>その他</t>
    <rPh sb="2" eb="3">
      <t>タ</t>
    </rPh>
    <phoneticPr fontId="4"/>
  </si>
  <si>
    <t>年度</t>
    <rPh sb="0" eb="1">
      <t>ネン</t>
    </rPh>
    <rPh sb="1" eb="2">
      <t>ド</t>
    </rPh>
    <phoneticPr fontId="3"/>
  </si>
  <si>
    <t>総計</t>
    <rPh sb="0" eb="2">
      <t>ソウケイ</t>
    </rPh>
    <phoneticPr fontId="2"/>
  </si>
  <si>
    <t>ウグイ</t>
  </si>
  <si>
    <t>（本庄水域）</t>
    <rPh sb="1" eb="3">
      <t>ホンジョウ</t>
    </rPh>
    <rPh sb="3" eb="5">
      <t>スイイキ</t>
    </rPh>
    <phoneticPr fontId="2"/>
  </si>
  <si>
    <t>（東出雲水域）</t>
    <rPh sb="1" eb="4">
      <t>ヒガシイズモ</t>
    </rPh>
    <rPh sb="4" eb="6">
      <t>スイイキ</t>
    </rPh>
    <phoneticPr fontId="2"/>
  </si>
  <si>
    <t>キチヌ</t>
  </si>
  <si>
    <t>クロソイ</t>
  </si>
  <si>
    <t>シロザケ</t>
  </si>
  <si>
    <t>ヤツメウナギ</t>
    <phoneticPr fontId="3"/>
  </si>
  <si>
    <r>
      <t>Lampetra japonica(</t>
    </r>
    <r>
      <rPr>
        <sz val="10"/>
        <rFont val="Times New Roman"/>
        <family val="1"/>
      </rPr>
      <t>Martens)</t>
    </r>
    <phoneticPr fontId="3"/>
  </si>
  <si>
    <t>Gymnura japonica</t>
    <phoneticPr fontId="3"/>
  </si>
  <si>
    <t>ワカサギ</t>
    <phoneticPr fontId="3"/>
  </si>
  <si>
    <t>サケ</t>
    <phoneticPr fontId="3"/>
  </si>
  <si>
    <t>キュウリウオ</t>
    <phoneticPr fontId="3"/>
  </si>
  <si>
    <t>Hypomesus nipponensis</t>
    <phoneticPr fontId="3"/>
  </si>
  <si>
    <t>アユ</t>
    <phoneticPr fontId="3"/>
  </si>
  <si>
    <t>Plecoglossus altivelis altivelis</t>
    <phoneticPr fontId="3"/>
  </si>
  <si>
    <t>シロザケ</t>
    <phoneticPr fontId="3"/>
  </si>
  <si>
    <t>Oncorhynchus keta</t>
    <phoneticPr fontId="3"/>
  </si>
  <si>
    <t>サクラマス</t>
    <phoneticPr fontId="3"/>
  </si>
  <si>
    <t>Oncorhynchus masou masou</t>
    <phoneticPr fontId="3"/>
  </si>
  <si>
    <t>シラウオ</t>
    <phoneticPr fontId="3"/>
  </si>
  <si>
    <t>Salangichthys microdon</t>
    <phoneticPr fontId="3"/>
  </si>
  <si>
    <t>カタクチイワシ</t>
    <phoneticPr fontId="3"/>
  </si>
  <si>
    <t>ニシン</t>
    <phoneticPr fontId="3"/>
  </si>
  <si>
    <t>Engraulis japonicus</t>
    <phoneticPr fontId="3"/>
  </si>
  <si>
    <t>Etrumeus teres</t>
    <phoneticPr fontId="3"/>
  </si>
  <si>
    <t>コノシロ</t>
    <phoneticPr fontId="3"/>
  </si>
  <si>
    <t>Konosirus punctatus</t>
    <phoneticPr fontId="3"/>
  </si>
  <si>
    <t>サッパ</t>
    <phoneticPr fontId="3"/>
  </si>
  <si>
    <t>Sardinella zunasi</t>
    <phoneticPr fontId="3"/>
  </si>
  <si>
    <t>マイワシ</t>
    <phoneticPr fontId="3"/>
  </si>
  <si>
    <t>Sardinops melanostictus</t>
    <phoneticPr fontId="3"/>
  </si>
  <si>
    <t>アイゴ</t>
    <phoneticPr fontId="3"/>
  </si>
  <si>
    <t>Siganus fuscescens</t>
    <phoneticPr fontId="3"/>
  </si>
  <si>
    <t>アジ</t>
    <phoneticPr fontId="3"/>
  </si>
  <si>
    <t>Seriola dumerili</t>
    <phoneticPr fontId="3"/>
  </si>
  <si>
    <t>ブリ</t>
    <phoneticPr fontId="3"/>
  </si>
  <si>
    <t>Seriola quinqueradiata</t>
    <phoneticPr fontId="3"/>
  </si>
  <si>
    <t>マアジ</t>
    <phoneticPr fontId="3"/>
  </si>
  <si>
    <t>Trachurus japonicus</t>
    <phoneticPr fontId="3"/>
  </si>
  <si>
    <t>Decapterus maruadsi</t>
    <phoneticPr fontId="3"/>
  </si>
  <si>
    <t>ムロアジ</t>
    <phoneticPr fontId="3"/>
  </si>
  <si>
    <t>Decapterus muroadsi</t>
    <phoneticPr fontId="3"/>
  </si>
  <si>
    <t>コショウダイ</t>
    <phoneticPr fontId="3"/>
  </si>
  <si>
    <t>イサキ</t>
    <phoneticPr fontId="3"/>
  </si>
  <si>
    <t>Plectorhinchus cinctus</t>
    <phoneticPr fontId="3"/>
  </si>
  <si>
    <t>イボダイ</t>
    <phoneticPr fontId="3"/>
  </si>
  <si>
    <t>Hyperoglyphe japonica</t>
    <phoneticPr fontId="3"/>
  </si>
  <si>
    <t>Ditrema temmincki</t>
    <phoneticPr fontId="3"/>
  </si>
  <si>
    <t>Sphyraena pinguis</t>
    <phoneticPr fontId="3"/>
  </si>
  <si>
    <r>
      <t xml:space="preserve">Sphyraena </t>
    </r>
    <r>
      <rPr>
        <sz val="10"/>
        <rFont val="Times New Roman"/>
        <family val="1"/>
      </rPr>
      <t>sp.</t>
    </r>
    <phoneticPr fontId="3"/>
  </si>
  <si>
    <t>Sillago japonica</t>
    <phoneticPr fontId="3"/>
  </si>
  <si>
    <t>クロサギ</t>
    <phoneticPr fontId="3"/>
  </si>
  <si>
    <t>Gerres equulus</t>
    <phoneticPr fontId="3"/>
  </si>
  <si>
    <t>サバ</t>
    <phoneticPr fontId="3"/>
  </si>
  <si>
    <t>Scomber japonicus</t>
    <phoneticPr fontId="3"/>
  </si>
  <si>
    <t>サンフィッシュ</t>
    <phoneticPr fontId="3"/>
  </si>
  <si>
    <t>Lepomis macrochirus</t>
    <phoneticPr fontId="3"/>
  </si>
  <si>
    <t>Rhyncopelates oxyrhynchus</t>
    <phoneticPr fontId="3"/>
  </si>
  <si>
    <t>Lateolabrax japonicus</t>
    <phoneticPr fontId="3"/>
  </si>
  <si>
    <t>ヒラスズキ</t>
    <phoneticPr fontId="3"/>
  </si>
  <si>
    <t>タイ</t>
    <phoneticPr fontId="3"/>
  </si>
  <si>
    <t>Acanthopagrus schlegelii</t>
    <phoneticPr fontId="3"/>
  </si>
  <si>
    <t>Pagrus major</t>
    <phoneticPr fontId="3"/>
  </si>
  <si>
    <t>タウエガジ</t>
    <phoneticPr fontId="3"/>
  </si>
  <si>
    <t>テンジクダイ</t>
    <phoneticPr fontId="3"/>
  </si>
  <si>
    <t>ネンブツダイ</t>
    <phoneticPr fontId="3"/>
  </si>
  <si>
    <t>Apogon senilineatus</t>
    <phoneticPr fontId="3"/>
  </si>
  <si>
    <t>ギンポ</t>
    <phoneticPr fontId="3"/>
  </si>
  <si>
    <t>ニシキギンポ</t>
    <phoneticPr fontId="3"/>
  </si>
  <si>
    <t>Pholis nebulosa</t>
    <phoneticPr fontId="3"/>
  </si>
  <si>
    <t>ネズミゴチ</t>
    <phoneticPr fontId="3"/>
  </si>
  <si>
    <t>Repomucenus richardsonii</t>
    <phoneticPr fontId="3"/>
  </si>
  <si>
    <t>アゴハゼ</t>
    <phoneticPr fontId="3"/>
  </si>
  <si>
    <t>Chaenogobius annularis</t>
    <phoneticPr fontId="3"/>
  </si>
  <si>
    <t>イソテッポウエビ</t>
  </si>
  <si>
    <t>マハゼ</t>
    <phoneticPr fontId="3"/>
  </si>
  <si>
    <t>Acanthogobius flavimanus</t>
    <phoneticPr fontId="3"/>
  </si>
  <si>
    <t>アシシロハゼ</t>
    <phoneticPr fontId="3"/>
  </si>
  <si>
    <t>Acanthogobius lactipes</t>
    <phoneticPr fontId="3"/>
  </si>
  <si>
    <t>Acantrogobius pflaumii</t>
    <phoneticPr fontId="3"/>
  </si>
  <si>
    <t>Mugilogobius abei</t>
    <phoneticPr fontId="3"/>
  </si>
  <si>
    <t>ウキゴリ</t>
    <phoneticPr fontId="3"/>
  </si>
  <si>
    <t>Gymnogobius urotaenia</t>
    <phoneticPr fontId="3"/>
  </si>
  <si>
    <t>スミウキゴリ</t>
    <phoneticPr fontId="3"/>
  </si>
  <si>
    <r>
      <t>Gymnogobius sp.</t>
    </r>
    <r>
      <rPr>
        <sz val="10"/>
        <rFont val="Times New Roman"/>
        <family val="1"/>
      </rPr>
      <t>1</t>
    </r>
    <phoneticPr fontId="3"/>
  </si>
  <si>
    <t>ニクハゼ</t>
    <phoneticPr fontId="3"/>
  </si>
  <si>
    <t>Gymnogobius heptacanthus</t>
    <phoneticPr fontId="3"/>
  </si>
  <si>
    <t>●</t>
    <phoneticPr fontId="2"/>
  </si>
  <si>
    <t>ビリンゴ</t>
    <phoneticPr fontId="3"/>
  </si>
  <si>
    <t>Gymnogobius castaneus</t>
    <phoneticPr fontId="3"/>
  </si>
  <si>
    <t>ウロハゼ</t>
    <phoneticPr fontId="3"/>
  </si>
  <si>
    <t>Glossogobius olivaceus</t>
    <phoneticPr fontId="3"/>
  </si>
  <si>
    <t>チチブ</t>
    <phoneticPr fontId="3"/>
  </si>
  <si>
    <t>Tridentiger obscurus</t>
    <phoneticPr fontId="3"/>
  </si>
  <si>
    <t>Tridentiger brevispinis</t>
    <phoneticPr fontId="3"/>
  </si>
  <si>
    <t>シモフリシマハゼ</t>
    <phoneticPr fontId="3"/>
  </si>
  <si>
    <t>Tridentiger bifasciatus</t>
    <phoneticPr fontId="3"/>
  </si>
  <si>
    <r>
      <t xml:space="preserve">Tridentiger </t>
    </r>
    <r>
      <rPr>
        <sz val="10"/>
        <rFont val="Times New Roman"/>
        <family val="1"/>
      </rPr>
      <t>sp.</t>
    </r>
    <phoneticPr fontId="3"/>
  </si>
  <si>
    <t>シロウオ</t>
    <phoneticPr fontId="3"/>
  </si>
  <si>
    <t>Leucopsarion petersii</t>
    <phoneticPr fontId="3"/>
  </si>
  <si>
    <t>Favonigobius gymnauchen</t>
    <phoneticPr fontId="3"/>
  </si>
  <si>
    <t>Gobiidae sp.</t>
    <phoneticPr fontId="3"/>
  </si>
  <si>
    <t>ヒイラギ</t>
    <phoneticPr fontId="3"/>
  </si>
  <si>
    <t>Leiognathus nuchalis</t>
    <phoneticPr fontId="3"/>
  </si>
  <si>
    <t>ヒメジ</t>
    <phoneticPr fontId="3"/>
  </si>
  <si>
    <t>Upeneus japonicus</t>
    <phoneticPr fontId="3"/>
  </si>
  <si>
    <t>メジナ</t>
    <phoneticPr fontId="3"/>
  </si>
  <si>
    <t>Girella punctata</t>
    <phoneticPr fontId="3"/>
  </si>
  <si>
    <t>アイナメ</t>
    <phoneticPr fontId="3"/>
  </si>
  <si>
    <t>カサゴ</t>
    <phoneticPr fontId="3"/>
  </si>
  <si>
    <t>コチ</t>
    <phoneticPr fontId="3"/>
  </si>
  <si>
    <r>
      <t xml:space="preserve">Platycephalus </t>
    </r>
    <r>
      <rPr>
        <sz val="10"/>
        <rFont val="Times New Roman"/>
        <family val="1"/>
      </rPr>
      <t>sp.2</t>
    </r>
    <phoneticPr fontId="3"/>
  </si>
  <si>
    <t>クロソイ</t>
    <phoneticPr fontId="3"/>
  </si>
  <si>
    <t>フサカサゴ</t>
    <phoneticPr fontId="3"/>
  </si>
  <si>
    <t>Sebastes schlegelii</t>
    <phoneticPr fontId="3"/>
  </si>
  <si>
    <t>Sebastes oblongus</t>
    <phoneticPr fontId="3"/>
  </si>
  <si>
    <t>Sebastes inermis</t>
    <phoneticPr fontId="3"/>
  </si>
  <si>
    <t>ハオコゼ</t>
    <phoneticPr fontId="3"/>
  </si>
  <si>
    <t>Hypodytes rubripinnis</t>
    <phoneticPr fontId="3"/>
  </si>
  <si>
    <t>トゲカナガシラ</t>
    <phoneticPr fontId="3"/>
  </si>
  <si>
    <t>ホウボウ</t>
    <phoneticPr fontId="3"/>
  </si>
  <si>
    <t>Lepidotrigla japonica</t>
    <phoneticPr fontId="3"/>
  </si>
  <si>
    <t>Chelidonichthys spinosus</t>
    <phoneticPr fontId="3"/>
  </si>
  <si>
    <t>ダツ</t>
    <phoneticPr fontId="3"/>
  </si>
  <si>
    <t>サヨリ</t>
    <phoneticPr fontId="3"/>
  </si>
  <si>
    <t>Hyporhamphus intermedius</t>
    <phoneticPr fontId="3"/>
  </si>
  <si>
    <t>Hyporhamphus sajori</t>
    <phoneticPr fontId="3"/>
  </si>
  <si>
    <t>アミメハギ</t>
    <phoneticPr fontId="3"/>
  </si>
  <si>
    <t>フグ</t>
    <phoneticPr fontId="3"/>
  </si>
  <si>
    <t>カワハギ</t>
    <phoneticPr fontId="3"/>
  </si>
  <si>
    <t>Rudarius ercodes</t>
    <phoneticPr fontId="3"/>
  </si>
  <si>
    <t>アミメフグ</t>
    <phoneticPr fontId="3"/>
  </si>
  <si>
    <t>Takihugu reticularis</t>
    <phoneticPr fontId="3"/>
  </si>
  <si>
    <t>クサフグ</t>
    <phoneticPr fontId="3"/>
  </si>
  <si>
    <t>Takifugu niphobles</t>
    <phoneticPr fontId="3"/>
  </si>
  <si>
    <t>Takifugu alboplumbeus</t>
    <phoneticPr fontId="3"/>
  </si>
  <si>
    <t>トラフグ</t>
    <phoneticPr fontId="3"/>
  </si>
  <si>
    <t>Takifugu rubripes</t>
    <phoneticPr fontId="3"/>
  </si>
  <si>
    <t>ヒガンフグ</t>
    <phoneticPr fontId="3"/>
  </si>
  <si>
    <t>Takifugu pardalis</t>
    <phoneticPr fontId="3"/>
  </si>
  <si>
    <t>Lagocephalus wheeleri</t>
    <phoneticPr fontId="3"/>
  </si>
  <si>
    <t>ハコフグ</t>
    <phoneticPr fontId="2"/>
  </si>
  <si>
    <t>ハコフグ</t>
  </si>
  <si>
    <t>Ostracion immaculatus</t>
    <phoneticPr fontId="2"/>
  </si>
  <si>
    <t>ボラ</t>
    <phoneticPr fontId="3"/>
  </si>
  <si>
    <t>Mugil cephalus cephalus</t>
    <phoneticPr fontId="3"/>
  </si>
  <si>
    <t>セスジボラ</t>
    <phoneticPr fontId="3"/>
  </si>
  <si>
    <t>Chelon affinis</t>
    <phoneticPr fontId="3"/>
  </si>
  <si>
    <t>Chelon haematocheilus</t>
    <phoneticPr fontId="3"/>
  </si>
  <si>
    <t>Mugilidae sp.</t>
    <phoneticPr fontId="3"/>
  </si>
  <si>
    <t>イシガレイ</t>
    <phoneticPr fontId="3"/>
  </si>
  <si>
    <t>カレイ</t>
    <phoneticPr fontId="3"/>
  </si>
  <si>
    <t>Kareius bicoloratus</t>
    <phoneticPr fontId="3"/>
  </si>
  <si>
    <t>Pleuronectes yokohamae</t>
    <phoneticPr fontId="3"/>
  </si>
  <si>
    <t>メイタガレイ</t>
    <phoneticPr fontId="3"/>
  </si>
  <si>
    <t>Pleuronichthys sp.</t>
    <phoneticPr fontId="3"/>
  </si>
  <si>
    <t>ヒラメ</t>
    <phoneticPr fontId="3"/>
  </si>
  <si>
    <t>Paralichthys olivaceus</t>
    <phoneticPr fontId="3"/>
  </si>
  <si>
    <t>トウゴロウイワシ</t>
    <phoneticPr fontId="3"/>
  </si>
  <si>
    <t>Hypoatherina valenciennei</t>
    <phoneticPr fontId="3"/>
  </si>
  <si>
    <t>トゲウオ</t>
    <phoneticPr fontId="3"/>
  </si>
  <si>
    <t>ヨウジウオ</t>
    <phoneticPr fontId="3"/>
  </si>
  <si>
    <t>Hippocampus mohnikei</t>
    <phoneticPr fontId="3"/>
  </si>
  <si>
    <t>Syngnathus schlegeli</t>
    <phoneticPr fontId="3"/>
  </si>
  <si>
    <r>
      <t xml:space="preserve">Hippocampus </t>
    </r>
    <r>
      <rPr>
        <sz val="10"/>
        <rFont val="Times New Roman"/>
        <family val="1"/>
      </rPr>
      <t>sp.</t>
    </r>
    <phoneticPr fontId="3"/>
  </si>
  <si>
    <t>ナマズ</t>
    <phoneticPr fontId="3"/>
  </si>
  <si>
    <t>ゴンズイ</t>
    <phoneticPr fontId="3"/>
  </si>
  <si>
    <t>Plotosus lineatus</t>
    <phoneticPr fontId="3"/>
  </si>
  <si>
    <t>ウグイ</t>
    <phoneticPr fontId="3"/>
  </si>
  <si>
    <t>コイ</t>
    <phoneticPr fontId="3"/>
  </si>
  <si>
    <t>Tribolodon hakonensis</t>
    <phoneticPr fontId="3"/>
  </si>
  <si>
    <t>Carassius auratus langsdorfii</t>
    <phoneticPr fontId="3"/>
  </si>
  <si>
    <r>
      <t>Carassius</t>
    </r>
    <r>
      <rPr>
        <sz val="10"/>
        <rFont val="Times New Roman"/>
        <family val="1"/>
      </rPr>
      <t xml:space="preserve"> spp.</t>
    </r>
    <phoneticPr fontId="3"/>
  </si>
  <si>
    <t>ホンモロコ</t>
    <phoneticPr fontId="2"/>
  </si>
  <si>
    <t>Gnathopogon caerulrscens</t>
    <phoneticPr fontId="2"/>
  </si>
  <si>
    <t>カミナリイカ</t>
    <phoneticPr fontId="3"/>
  </si>
  <si>
    <t>コウイカ</t>
    <phoneticPr fontId="3"/>
  </si>
  <si>
    <t>Sepia lycidas</t>
    <phoneticPr fontId="3"/>
  </si>
  <si>
    <t>Sepia esculenta</t>
    <phoneticPr fontId="3"/>
  </si>
  <si>
    <t>ケンサキイカ</t>
    <phoneticPr fontId="3"/>
  </si>
  <si>
    <t>ツツイカ</t>
    <phoneticPr fontId="3"/>
  </si>
  <si>
    <t>ヤリイカ</t>
    <phoneticPr fontId="3"/>
  </si>
  <si>
    <t>ジンドウイカ</t>
    <phoneticPr fontId="3"/>
  </si>
  <si>
    <t>イイダコ</t>
    <phoneticPr fontId="3"/>
  </si>
  <si>
    <t>マダコ</t>
    <phoneticPr fontId="3"/>
  </si>
  <si>
    <t>Octopus ocellatus</t>
    <phoneticPr fontId="3"/>
  </si>
  <si>
    <t>ケフサイソガニ</t>
    <phoneticPr fontId="3"/>
  </si>
  <si>
    <t>イワガニ</t>
    <phoneticPr fontId="3"/>
  </si>
  <si>
    <t>モクズガニ</t>
    <phoneticPr fontId="3"/>
  </si>
  <si>
    <t>Eriocheir japonicus</t>
    <phoneticPr fontId="3"/>
  </si>
  <si>
    <t>イシガニ</t>
    <phoneticPr fontId="3"/>
  </si>
  <si>
    <t>ガザミ</t>
    <phoneticPr fontId="3"/>
  </si>
  <si>
    <t>Portunus trituberculatus</t>
    <phoneticPr fontId="3"/>
  </si>
  <si>
    <t>Portunuspelagicus</t>
    <phoneticPr fontId="3"/>
  </si>
  <si>
    <t>ヒロバイシガニ</t>
    <phoneticPr fontId="3"/>
  </si>
  <si>
    <t>テッポウエビ</t>
    <phoneticPr fontId="2"/>
  </si>
  <si>
    <t>Alpheus lobidens lobidens</t>
    <phoneticPr fontId="2"/>
  </si>
  <si>
    <t>マメコブシガニ</t>
    <phoneticPr fontId="3"/>
  </si>
  <si>
    <t>コブシガニ</t>
    <phoneticPr fontId="3"/>
  </si>
  <si>
    <t>エビジャコ</t>
    <phoneticPr fontId="3"/>
  </si>
  <si>
    <t>Crangon affinis</t>
    <phoneticPr fontId="3"/>
  </si>
  <si>
    <t>ヨシエビ</t>
    <phoneticPr fontId="3"/>
  </si>
  <si>
    <t>クルマエビ</t>
    <phoneticPr fontId="3"/>
  </si>
  <si>
    <t>Metapenaeus ensis</t>
    <phoneticPr fontId="3"/>
  </si>
  <si>
    <t>クマエビ</t>
    <phoneticPr fontId="3"/>
  </si>
  <si>
    <t>Penaeus japonicus</t>
    <phoneticPr fontId="3"/>
  </si>
  <si>
    <t>アキアミ</t>
    <phoneticPr fontId="3"/>
  </si>
  <si>
    <t>サクラエビ</t>
    <phoneticPr fontId="3"/>
  </si>
  <si>
    <t>シラタエビ</t>
    <phoneticPr fontId="3"/>
  </si>
  <si>
    <t>テナガエビ</t>
    <phoneticPr fontId="3"/>
  </si>
  <si>
    <t>スジエビ</t>
    <phoneticPr fontId="3"/>
  </si>
  <si>
    <t>スジエビモドキ</t>
    <phoneticPr fontId="3"/>
  </si>
  <si>
    <t>ユビナガスジエビ</t>
    <phoneticPr fontId="3"/>
  </si>
  <si>
    <t>ダツ</t>
    <phoneticPr fontId="2"/>
  </si>
  <si>
    <t>Strongylura anastomella</t>
    <phoneticPr fontId="2"/>
  </si>
  <si>
    <t>ギンザケ</t>
    <phoneticPr fontId="2"/>
  </si>
  <si>
    <t>Oncorhynchus kisutch</t>
    <phoneticPr fontId="3"/>
  </si>
  <si>
    <t>イボダイ</t>
  </si>
  <si>
    <t>Psenopsis anomala</t>
    <phoneticPr fontId="2"/>
  </si>
  <si>
    <t>オニオコゼ</t>
  </si>
  <si>
    <t>オニオコゼ</t>
    <phoneticPr fontId="2"/>
  </si>
  <si>
    <t>Inimicus japonicus</t>
    <phoneticPr fontId="2"/>
  </si>
  <si>
    <t>マイワシ</t>
  </si>
  <si>
    <t>ヨシエビ</t>
  </si>
  <si>
    <t>合計</t>
    <rPh sb="0" eb="2">
      <t>ゴウケイ</t>
    </rPh>
    <phoneticPr fontId="1"/>
  </si>
  <si>
    <t>トラザメ</t>
    <phoneticPr fontId="2"/>
  </si>
  <si>
    <t>メジロザメ</t>
    <phoneticPr fontId="2"/>
  </si>
  <si>
    <t>Scyliorhinus torazame</t>
    <phoneticPr fontId="2"/>
  </si>
  <si>
    <t>ハリセンボン</t>
    <phoneticPr fontId="2"/>
  </si>
  <si>
    <t>Diodon holocanthus</t>
    <phoneticPr fontId="2"/>
  </si>
  <si>
    <t>テナガエビ</t>
  </si>
  <si>
    <t>アユカケ</t>
    <phoneticPr fontId="2"/>
  </si>
  <si>
    <t>カジカ</t>
    <phoneticPr fontId="2"/>
  </si>
  <si>
    <t>Rhepesbe kazika</t>
    <phoneticPr fontId="2"/>
  </si>
  <si>
    <t>Macrobranchium nipponense</t>
    <phoneticPr fontId="2"/>
  </si>
  <si>
    <t>過去5か年比</t>
    <rPh sb="0" eb="2">
      <t>カコ</t>
    </rPh>
    <rPh sb="4" eb="5">
      <t>ネン</t>
    </rPh>
    <rPh sb="5" eb="6">
      <t>ヒ</t>
    </rPh>
    <phoneticPr fontId="2"/>
  </si>
  <si>
    <t>表1．中海水域における刺網標本船野帳調査結果（漁獲量）</t>
    <rPh sb="0" eb="1">
      <t>ヒョウ</t>
    </rPh>
    <rPh sb="3" eb="5">
      <t>ナカウミ</t>
    </rPh>
    <rPh sb="5" eb="7">
      <t>スイイキ</t>
    </rPh>
    <rPh sb="11" eb="12">
      <t>サ</t>
    </rPh>
    <rPh sb="12" eb="13">
      <t>アミ</t>
    </rPh>
    <rPh sb="13" eb="15">
      <t>ヒョウホン</t>
    </rPh>
    <rPh sb="15" eb="16">
      <t>セン</t>
    </rPh>
    <rPh sb="16" eb="18">
      <t>ヤチョウ</t>
    </rPh>
    <rPh sb="18" eb="20">
      <t>チョウサ</t>
    </rPh>
    <rPh sb="20" eb="22">
      <t>ケッカ</t>
    </rPh>
    <rPh sb="23" eb="25">
      <t>ギョカク</t>
    </rPh>
    <rPh sb="25" eb="26">
      <t>リョウ</t>
    </rPh>
    <phoneticPr fontId="2"/>
  </si>
  <si>
    <t>●</t>
    <phoneticPr fontId="2"/>
  </si>
  <si>
    <t>アカオビシマハゼ</t>
    <phoneticPr fontId="2"/>
  </si>
  <si>
    <t>Tridentiger trigonocephalus</t>
    <phoneticPr fontId="3"/>
  </si>
  <si>
    <t>ムラソイ</t>
    <phoneticPr fontId="2"/>
  </si>
  <si>
    <t>Sebastes pachycephalus</t>
    <phoneticPr fontId="3"/>
  </si>
  <si>
    <t>トゲノコギリガザミ</t>
    <phoneticPr fontId="2"/>
  </si>
  <si>
    <t>Scylla paramamosain</t>
    <phoneticPr fontId="2"/>
  </si>
  <si>
    <t>合計</t>
    <rPh sb="0" eb="2">
      <t>ゴウケイ</t>
    </rPh>
    <phoneticPr fontId="2"/>
  </si>
  <si>
    <t>過去5年平均（2017～2021年度）</t>
    <rPh sb="0" eb="2">
      <t>カコ</t>
    </rPh>
    <rPh sb="3" eb="4">
      <t>ネン</t>
    </rPh>
    <rPh sb="4" eb="6">
      <t>ヘイキン</t>
    </rPh>
    <rPh sb="16" eb="17">
      <t>ネン</t>
    </rPh>
    <rPh sb="17" eb="18">
      <t>ド</t>
    </rPh>
    <phoneticPr fontId="2"/>
  </si>
  <si>
    <t>2022年度</t>
    <rPh sb="4" eb="5">
      <t>ネン</t>
    </rPh>
    <rPh sb="5" eb="6">
      <t>ド</t>
    </rPh>
    <phoneticPr fontId="2"/>
  </si>
  <si>
    <t>その他</t>
    <rPh sb="2" eb="3">
      <t>タ</t>
    </rPh>
    <phoneticPr fontId="2"/>
  </si>
  <si>
    <t>※東出雲：7月で調査終了</t>
    <rPh sb="1" eb="4">
      <t>ヒガシイズモ</t>
    </rPh>
    <rPh sb="6" eb="7">
      <t>ガツ</t>
    </rPh>
    <rPh sb="8" eb="10">
      <t>チョウサ</t>
    </rPh>
    <rPh sb="10" eb="12">
      <t>シュウリョウ</t>
    </rPh>
    <phoneticPr fontId="2"/>
  </si>
  <si>
    <r>
      <rPr>
        <sz val="11"/>
        <rFont val="ＭＳ Ｐゴシック"/>
        <family val="3"/>
        <charset val="128"/>
        <scheme val="minor"/>
      </rPr>
      <t>2022</t>
    </r>
    <r>
      <rPr>
        <sz val="11"/>
        <color theme="1"/>
        <rFont val="ＭＳ Ｐゴシック"/>
        <family val="2"/>
        <charset val="128"/>
        <scheme val="minor"/>
      </rPr>
      <t>年度</t>
    </r>
    <rPh sb="4" eb="5">
      <t>ネン</t>
    </rPh>
    <rPh sb="5" eb="6">
      <t>ド</t>
    </rPh>
    <phoneticPr fontId="2"/>
  </si>
  <si>
    <t>IF(COUNTIFS('[2022年度細田野帳データ.xlsx]2022まとめ'!$B$2:$B$32,A138)=1,"●","")</t>
    <phoneticPr fontId="2"/>
  </si>
  <si>
    <t>※4月～7月までの値</t>
    <rPh sb="2" eb="3">
      <t>ガツ</t>
    </rPh>
    <rPh sb="5" eb="6">
      <t>ガツ</t>
    </rPh>
    <rPh sb="9" eb="10">
      <t>アタイ</t>
    </rPh>
    <phoneticPr fontId="2"/>
  </si>
  <si>
    <t>累計</t>
    <rPh sb="0" eb="2">
      <t>ルイケイ</t>
    </rPh>
    <phoneticPr fontId="2"/>
  </si>
  <si>
    <t>表5　2022年度の中海漁業実態調査（買い取り調査）における魚介類の確認個体数の推移</t>
    <rPh sb="0" eb="1">
      <t>ヒョウ</t>
    </rPh>
    <rPh sb="7" eb="9">
      <t>ネンド</t>
    </rPh>
    <rPh sb="10" eb="12">
      <t>ナカウミ</t>
    </rPh>
    <rPh sb="12" eb="14">
      <t>ギョギョウ</t>
    </rPh>
    <rPh sb="14" eb="16">
      <t>ジッタイ</t>
    </rPh>
    <rPh sb="16" eb="18">
      <t>チョウサ</t>
    </rPh>
    <rPh sb="19" eb="20">
      <t>カ</t>
    </rPh>
    <rPh sb="21" eb="22">
      <t>ト</t>
    </rPh>
    <rPh sb="23" eb="25">
      <t>チョウサ</t>
    </rPh>
    <rPh sb="30" eb="33">
      <t>ギョカイルイ</t>
    </rPh>
    <rPh sb="34" eb="36">
      <t>カクニン</t>
    </rPh>
    <rPh sb="36" eb="39">
      <t>コタイスウ</t>
    </rPh>
    <rPh sb="40" eb="42">
      <t>スイイ</t>
    </rPh>
    <phoneticPr fontId="3"/>
  </si>
  <si>
    <t>総出現数</t>
    <rPh sb="0" eb="1">
      <t>ソウ</t>
    </rPh>
    <rPh sb="1" eb="4">
      <t>シュツゲンスウ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</si>
</sst>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);[Red]\(0.0\)"/>
    <numFmt numFmtId="177" formatCode="0.0"/>
    <numFmt numFmtId="178" formatCode="#,##0.0;[Red]\-#,##0.0"/>
    <numFmt numFmtId="179" formatCode="0.0%"/>
    <numFmt numFmtId="180" formatCode="#,##0.000000_ ;[Red]\-#,##0.000000\ "/>
    <numFmt numFmtId="181" formatCode="0.000_ "/>
    <numFmt numFmtId="182" formatCode="#,##0.0000_ ;[Red]\-#,##0.0000\ "/>
    <numFmt numFmtId="183" formatCode="#,##0.00_ ;[Red]\-#,##0.00\ "/>
    <numFmt numFmtId="184" formatCode="#,##0_ ;[Red]\-#,##0\ "/>
  </numFmts>
  <fonts count="15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10"/>
      <name val="Times New Roman"/>
      <family val="1"/>
    </font>
    <font>
      <sz val="10"/>
      <name val="Times New Roman"/>
      <family val="1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9" fontId="4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176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2" applyFont="1" applyFill="1" applyBorder="1">
      <alignment vertical="center"/>
    </xf>
    <xf numFmtId="0" fontId="6" fillId="0" borderId="0" xfId="2" applyFont="1" applyFill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3" applyFont="1" applyFill="1"/>
    <xf numFmtId="0" fontId="6" fillId="0" borderId="0" xfId="3" applyFont="1" applyFill="1" applyAlignment="1">
      <alignment horizontal="center"/>
    </xf>
    <xf numFmtId="38" fontId="0" fillId="0" borderId="1" xfId="1" applyFont="1" applyBorder="1">
      <alignment vertical="center"/>
    </xf>
    <xf numFmtId="38" fontId="0" fillId="0" borderId="0" xfId="1" applyFont="1" applyFill="1">
      <alignment vertical="center"/>
    </xf>
    <xf numFmtId="38" fontId="0" fillId="0" borderId="1" xfId="1" applyFont="1" applyFill="1" applyBorder="1">
      <alignment vertical="center"/>
    </xf>
    <xf numFmtId="177" fontId="0" fillId="0" borderId="5" xfId="0" applyNumberFormat="1" applyBorder="1">
      <alignment vertical="center"/>
    </xf>
    <xf numFmtId="38" fontId="0" fillId="0" borderId="0" xfId="0" applyNumberFormat="1">
      <alignment vertical="center"/>
    </xf>
    <xf numFmtId="176" fontId="0" fillId="0" borderId="5" xfId="0" applyNumberFormat="1" applyFill="1" applyBorder="1">
      <alignment vertical="center"/>
    </xf>
    <xf numFmtId="177" fontId="0" fillId="0" borderId="5" xfId="0" applyNumberFormat="1" applyFill="1" applyBorder="1">
      <alignment vertical="center"/>
    </xf>
    <xf numFmtId="178" fontId="0" fillId="0" borderId="1" xfId="1" applyNumberFormat="1" applyFont="1" applyFill="1" applyBorder="1">
      <alignment vertical="center"/>
    </xf>
    <xf numFmtId="178" fontId="0" fillId="0" borderId="1" xfId="0" applyNumberFormat="1" applyFill="1" applyBorder="1">
      <alignment vertical="center"/>
    </xf>
    <xf numFmtId="176" fontId="0" fillId="0" borderId="1" xfId="1" applyNumberFormat="1" applyFont="1" applyFill="1" applyBorder="1">
      <alignment vertical="center"/>
    </xf>
    <xf numFmtId="0" fontId="8" fillId="0" borderId="0" xfId="0" applyFont="1">
      <alignment vertical="center"/>
    </xf>
    <xf numFmtId="0" fontId="6" fillId="0" borderId="0" xfId="2" applyFont="1" applyFill="1" applyBorder="1" applyAlignment="1">
      <alignment vertical="center" shrinkToFit="1"/>
    </xf>
    <xf numFmtId="0" fontId="6" fillId="0" borderId="0" xfId="3" applyFont="1" applyFill="1" applyBorder="1"/>
    <xf numFmtId="0" fontId="0" fillId="0" borderId="0" xfId="0" applyBorder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180" fontId="11" fillId="0" borderId="0" xfId="0" applyNumberFormat="1" applyFont="1" applyFill="1">
      <alignment vertical="center"/>
    </xf>
    <xf numFmtId="38" fontId="0" fillId="0" borderId="1" xfId="1" applyNumberFormat="1" applyFont="1" applyBorder="1">
      <alignment vertical="center"/>
    </xf>
    <xf numFmtId="181" fontId="0" fillId="0" borderId="0" xfId="0" applyNumberFormat="1" applyFill="1">
      <alignment vertical="center"/>
    </xf>
    <xf numFmtId="182" fontId="0" fillId="0" borderId="0" xfId="0" applyNumberFormat="1" applyFill="1">
      <alignment vertical="center"/>
    </xf>
    <xf numFmtId="183" fontId="0" fillId="0" borderId="0" xfId="0" applyNumberFormat="1" applyFill="1">
      <alignment vertical="center"/>
    </xf>
    <xf numFmtId="184" fontId="0" fillId="0" borderId="0" xfId="0" applyNumberFormat="1" applyFill="1">
      <alignment vertical="center"/>
    </xf>
    <xf numFmtId="0" fontId="0" fillId="0" borderId="6" xfId="0" applyBorder="1">
      <alignment vertical="center"/>
    </xf>
    <xf numFmtId="179" fontId="0" fillId="0" borderId="7" xfId="4" applyNumberFormat="1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6" fillId="2" borderId="0" xfId="2" applyFont="1" applyFill="1" applyBorder="1">
      <alignment vertical="center"/>
    </xf>
    <xf numFmtId="178" fontId="7" fillId="2" borderId="0" xfId="1" applyNumberFormat="1" applyFont="1" applyFill="1" applyBorder="1" applyAlignment="1">
      <alignment horizontal="left" vertical="center"/>
    </xf>
    <xf numFmtId="0" fontId="6" fillId="2" borderId="0" xfId="2" applyFont="1" applyFill="1" applyAlignment="1">
      <alignment horizontal="center" vertical="center"/>
    </xf>
    <xf numFmtId="0" fontId="7" fillId="2" borderId="0" xfId="2" applyFont="1" applyFill="1" applyBorder="1" applyAlignment="1">
      <alignment horizontal="left"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centerContinuous" vertical="center"/>
    </xf>
    <xf numFmtId="0" fontId="6" fillId="2" borderId="0" xfId="2" applyFont="1" applyFill="1" applyAlignment="1">
      <alignment horizontal="centerContinuous"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3" applyFont="1" applyFill="1"/>
    <xf numFmtId="0" fontId="6" fillId="2" borderId="3" xfId="3" applyFont="1" applyFill="1" applyBorder="1"/>
    <xf numFmtId="0" fontId="6" fillId="2" borderId="4" xfId="2" applyFont="1" applyFill="1" applyBorder="1" applyAlignment="1">
      <alignment horizontal="centerContinuous" vertical="center"/>
    </xf>
    <xf numFmtId="0" fontId="6" fillId="2" borderId="2" xfId="2" applyFont="1" applyFill="1" applyBorder="1" applyAlignment="1">
      <alignment horizontal="centerContinuous" vertical="center"/>
    </xf>
    <xf numFmtId="0" fontId="6" fillId="2" borderId="3" xfId="2" applyFont="1" applyFill="1" applyBorder="1" applyAlignment="1">
      <alignment horizontal="centerContinuous" vertical="center"/>
    </xf>
    <xf numFmtId="0" fontId="8" fillId="2" borderId="0" xfId="0" applyFont="1" applyFill="1" applyAlignment="1">
      <alignment horizontal="centerContinuous" vertical="center"/>
    </xf>
    <xf numFmtId="0" fontId="8" fillId="2" borderId="2" xfId="0" applyFont="1" applyFill="1" applyBorder="1">
      <alignment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vertical="center" shrinkToFit="1"/>
    </xf>
    <xf numFmtId="178" fontId="7" fillId="2" borderId="2" xfId="1" applyNumberFormat="1" applyFont="1" applyFill="1" applyBorder="1" applyAlignment="1">
      <alignment horizontal="center" vertical="center"/>
    </xf>
    <xf numFmtId="178" fontId="7" fillId="2" borderId="2" xfId="1" applyNumberFormat="1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0" xfId="0" applyFont="1" applyFill="1" applyBorder="1">
      <alignment vertical="center"/>
    </xf>
    <xf numFmtId="0" fontId="8" fillId="2" borderId="0" xfId="0" applyFont="1" applyFill="1">
      <alignment vertical="center"/>
    </xf>
    <xf numFmtId="0" fontId="6" fillId="2" borderId="0" xfId="2" applyFont="1" applyFill="1" applyBorder="1" applyAlignment="1">
      <alignment vertical="center" shrinkToFit="1"/>
    </xf>
    <xf numFmtId="178" fontId="7" fillId="2" borderId="0" xfId="1" applyNumberFormat="1" applyFont="1" applyFill="1" applyBorder="1" applyAlignment="1">
      <alignment horizontal="center" vertical="center"/>
    </xf>
    <xf numFmtId="178" fontId="7" fillId="2" borderId="0" xfId="1" applyNumberFormat="1" applyFont="1" applyFill="1" applyBorder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2" applyFont="1" applyFill="1" applyBorder="1">
      <alignment vertical="center"/>
    </xf>
    <xf numFmtId="0" fontId="7" fillId="2" borderId="0" xfId="2" applyFont="1" applyFill="1" applyBorder="1" applyAlignment="1">
      <alignment horizontal="center" vertical="center"/>
    </xf>
    <xf numFmtId="0" fontId="6" fillId="2" borderId="0" xfId="3" applyFont="1" applyFill="1" applyBorder="1" applyAlignment="1">
      <alignment shrinkToFit="1"/>
    </xf>
    <xf numFmtId="0" fontId="6" fillId="2" borderId="3" xfId="2" applyFont="1" applyFill="1" applyBorder="1" applyAlignment="1">
      <alignment vertical="center" shrinkToFit="1"/>
    </xf>
    <xf numFmtId="178" fontId="7" fillId="2" borderId="3" xfId="1" applyNumberFormat="1" applyFont="1" applyFill="1" applyBorder="1" applyAlignment="1">
      <alignment horizontal="center" vertical="center"/>
    </xf>
    <xf numFmtId="178" fontId="7" fillId="2" borderId="3" xfId="1" applyNumberFormat="1" applyFont="1" applyFill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>
      <alignment vertical="center"/>
    </xf>
    <xf numFmtId="0" fontId="6" fillId="2" borderId="0" xfId="3" applyFont="1" applyFill="1" applyBorder="1"/>
    <xf numFmtId="0" fontId="14" fillId="0" borderId="1" xfId="0" applyFont="1" applyBorder="1">
      <alignment vertical="center"/>
    </xf>
    <xf numFmtId="38" fontId="13" fillId="0" borderId="1" xfId="1" applyFont="1" applyBorder="1">
      <alignment vertical="center"/>
    </xf>
    <xf numFmtId="0" fontId="13" fillId="0" borderId="1" xfId="0" applyFont="1" applyFill="1" applyBorder="1">
      <alignment vertical="center"/>
    </xf>
    <xf numFmtId="38" fontId="13" fillId="0" borderId="1" xfId="1" quotePrefix="1" applyFont="1" applyBorder="1" applyAlignment="1">
      <alignment horizontal="right" vertical="center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38" fontId="13" fillId="0" borderId="1" xfId="1" applyFont="1" applyBorder="1" applyAlignment="1">
      <alignment vertical="center"/>
    </xf>
    <xf numFmtId="38" fontId="13" fillId="0" borderId="1" xfId="1" quotePrefix="1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13" fillId="0" borderId="1" xfId="0" applyFont="1" applyBorder="1">
      <alignment vertical="center"/>
    </xf>
    <xf numFmtId="38" fontId="13" fillId="0" borderId="1" xfId="1" applyNumberFormat="1" applyFont="1" applyBorder="1">
      <alignment vertical="center"/>
    </xf>
    <xf numFmtId="38" fontId="0" fillId="0" borderId="1" xfId="0" applyNumberFormat="1" applyBorder="1">
      <alignment vertical="center"/>
    </xf>
    <xf numFmtId="177" fontId="0" fillId="0" borderId="1" xfId="0" applyNumberFormat="1" applyFill="1" applyBorder="1">
      <alignment vertical="center"/>
    </xf>
    <xf numFmtId="0" fontId="6" fillId="2" borderId="3" xfId="2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177" fontId="13" fillId="0" borderId="1" xfId="0" applyNumberFormat="1" applyFont="1" applyBorder="1">
      <alignment vertical="center"/>
    </xf>
    <xf numFmtId="176" fontId="0" fillId="0" borderId="0" xfId="0" applyNumberFormat="1" applyFill="1" applyBorder="1">
      <alignment vertical="center"/>
    </xf>
    <xf numFmtId="181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vertical="center" shrinkToFit="1"/>
    </xf>
    <xf numFmtId="178" fontId="7" fillId="2" borderId="9" xfId="1" applyNumberFormat="1" applyFont="1" applyFill="1" applyBorder="1" applyAlignment="1">
      <alignment horizontal="center" vertical="center"/>
    </xf>
    <xf numFmtId="178" fontId="7" fillId="2" borderId="9" xfId="1" applyNumberFormat="1" applyFont="1" applyFill="1" applyBorder="1">
      <alignment vertical="center"/>
    </xf>
    <xf numFmtId="0" fontId="7" fillId="2" borderId="9" xfId="0" applyFont="1" applyFill="1" applyBorder="1" applyAlignment="1">
      <alignment horizontal="center" vertical="center"/>
    </xf>
    <xf numFmtId="0" fontId="8" fillId="2" borderId="9" xfId="0" applyFont="1" applyFill="1" applyBorder="1">
      <alignment vertical="center"/>
    </xf>
    <xf numFmtId="0" fontId="9" fillId="2" borderId="2" xfId="2" applyFont="1" applyFill="1" applyBorder="1">
      <alignment vertical="center"/>
    </xf>
    <xf numFmtId="0" fontId="9" fillId="2" borderId="0" xfId="2" applyFont="1" applyFill="1" applyBorder="1">
      <alignment vertical="center"/>
    </xf>
    <xf numFmtId="0" fontId="9" fillId="2" borderId="0" xfId="3" applyFont="1" applyFill="1" applyBorder="1"/>
    <xf numFmtId="0" fontId="10" fillId="2" borderId="0" xfId="2" applyFont="1" applyFill="1" applyBorder="1">
      <alignment vertical="center"/>
    </xf>
    <xf numFmtId="0" fontId="9" fillId="2" borderId="9" xfId="2" applyFont="1" applyFill="1" applyBorder="1">
      <alignment vertical="center"/>
    </xf>
    <xf numFmtId="178" fontId="9" fillId="2" borderId="0" xfId="1" applyNumberFormat="1" applyFont="1" applyFill="1" applyBorder="1">
      <alignment vertical="center"/>
    </xf>
    <xf numFmtId="178" fontId="9" fillId="2" borderId="3" xfId="1" applyNumberFormat="1" applyFont="1" applyFill="1" applyBorder="1">
      <alignment vertical="center"/>
    </xf>
    <xf numFmtId="0" fontId="6" fillId="2" borderId="4" xfId="3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</cellXfs>
  <cellStyles count="5">
    <cellStyle name="パーセント" xfId="4" builtinId="5"/>
    <cellStyle name="桁区切り" xfId="1" builtinId="6"/>
    <cellStyle name="標準" xfId="0" builtinId="0"/>
    <cellStyle name="標準_Sheet1" xfId="3"/>
    <cellStyle name="標準_三浦_本庄ます網魚種別出現尾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8"/>
  <sheetViews>
    <sheetView tabSelected="1" view="pageBreakPreview" zoomScaleNormal="100" zoomScaleSheetLayoutView="100" workbookViewId="0">
      <selection activeCell="G31" sqref="G31"/>
    </sheetView>
  </sheetViews>
  <sheetFormatPr defaultRowHeight="13.5" x14ac:dyDescent="0.15"/>
  <cols>
    <col min="3" max="3" width="12.25" customWidth="1"/>
    <col min="4" max="4" width="12.625" customWidth="1"/>
    <col min="5" max="5" width="6.75" customWidth="1"/>
    <col min="7" max="8" width="10.625" customWidth="1"/>
  </cols>
  <sheetData>
    <row r="2" spans="2:12" x14ac:dyDescent="0.15">
      <c r="B2" s="30" t="s">
        <v>374</v>
      </c>
    </row>
    <row r="4" spans="2:12" x14ac:dyDescent="0.15">
      <c r="B4" s="111" t="s">
        <v>384</v>
      </c>
      <c r="C4" s="112"/>
      <c r="D4" s="112"/>
      <c r="F4" s="113" t="s">
        <v>383</v>
      </c>
      <c r="G4" s="113"/>
      <c r="H4" s="113"/>
    </row>
    <row r="5" spans="2:12" x14ac:dyDescent="0.15">
      <c r="B5" s="86" t="s">
        <v>21</v>
      </c>
      <c r="C5" s="82" t="s">
        <v>15</v>
      </c>
      <c r="D5" s="82" t="s">
        <v>16</v>
      </c>
      <c r="F5" s="91" t="s">
        <v>21</v>
      </c>
      <c r="G5" s="6" t="s">
        <v>15</v>
      </c>
      <c r="H5" s="6" t="s">
        <v>16</v>
      </c>
    </row>
    <row r="6" spans="2:12" x14ac:dyDescent="0.15">
      <c r="B6" s="5" t="s">
        <v>2</v>
      </c>
      <c r="C6" s="87">
        <v>2301</v>
      </c>
      <c r="D6" s="92">
        <f>+C6*100/C$16</f>
        <v>50.179914949296695</v>
      </c>
      <c r="F6" s="5" t="s">
        <v>2</v>
      </c>
      <c r="G6" s="16">
        <v>3516</v>
      </c>
      <c r="H6" s="17">
        <f t="shared" ref="H6:H15" si="0">+G6*100/$G$16</f>
        <v>45.255624774751581</v>
      </c>
      <c r="J6" s="27"/>
    </row>
    <row r="7" spans="2:12" x14ac:dyDescent="0.15">
      <c r="B7" s="5" t="s">
        <v>19</v>
      </c>
      <c r="C7" s="33">
        <v>1786</v>
      </c>
      <c r="D7" s="92">
        <f t="shared" ref="D7:D16" si="1">+C7*100/C$16</f>
        <v>38.948860538654458</v>
      </c>
      <c r="F7" s="5" t="s">
        <v>19</v>
      </c>
      <c r="G7" s="16">
        <v>3427.4</v>
      </c>
      <c r="H7" s="17">
        <f t="shared" si="0"/>
        <v>44.115224218709777</v>
      </c>
    </row>
    <row r="8" spans="2:12" x14ac:dyDescent="0.15">
      <c r="B8" s="5" t="s">
        <v>4</v>
      </c>
      <c r="C8" s="33">
        <v>16</v>
      </c>
      <c r="D8" s="92">
        <f t="shared" si="1"/>
        <v>0.34892596227238032</v>
      </c>
      <c r="F8" s="5" t="s">
        <v>4</v>
      </c>
      <c r="G8" s="16">
        <v>39.799999999999997</v>
      </c>
      <c r="H8" s="17">
        <f t="shared" si="0"/>
        <v>0.51227925655151108</v>
      </c>
    </row>
    <row r="9" spans="2:12" x14ac:dyDescent="0.15">
      <c r="B9" s="5" t="s">
        <v>1</v>
      </c>
      <c r="C9" s="33">
        <v>3</v>
      </c>
      <c r="D9" s="92">
        <f t="shared" si="1"/>
        <v>6.5423617926071306E-2</v>
      </c>
      <c r="F9" s="5" t="s">
        <v>1</v>
      </c>
      <c r="G9" s="16">
        <v>0</v>
      </c>
      <c r="H9" s="17">
        <f t="shared" si="0"/>
        <v>0</v>
      </c>
    </row>
    <row r="10" spans="2:12" x14ac:dyDescent="0.15">
      <c r="B10" s="5" t="s">
        <v>141</v>
      </c>
      <c r="C10" s="33">
        <v>143</v>
      </c>
      <c r="D10" s="92">
        <f t="shared" si="1"/>
        <v>3.118525787809399</v>
      </c>
      <c r="F10" s="5" t="s">
        <v>141</v>
      </c>
      <c r="G10" s="16">
        <v>55.2</v>
      </c>
      <c r="H10" s="17">
        <f t="shared" si="0"/>
        <v>0.71049786335787468</v>
      </c>
    </row>
    <row r="11" spans="2:12" x14ac:dyDescent="0.15">
      <c r="B11" s="5" t="s">
        <v>20</v>
      </c>
      <c r="C11" s="33">
        <v>291</v>
      </c>
      <c r="D11" s="92">
        <f t="shared" si="1"/>
        <v>6.3460909388289171</v>
      </c>
      <c r="F11" s="5" t="s">
        <v>20</v>
      </c>
      <c r="G11" s="14">
        <v>637.4</v>
      </c>
      <c r="H11" s="17">
        <f t="shared" si="0"/>
        <v>8.2041909076867636</v>
      </c>
    </row>
    <row r="12" spans="2:12" x14ac:dyDescent="0.15">
      <c r="B12" s="5" t="s">
        <v>5</v>
      </c>
      <c r="C12" s="33">
        <v>0</v>
      </c>
      <c r="D12" s="92">
        <f t="shared" si="1"/>
        <v>0</v>
      </c>
      <c r="F12" s="5" t="s">
        <v>5</v>
      </c>
      <c r="G12" s="5">
        <v>49</v>
      </c>
      <c r="H12" s="17">
        <f t="shared" si="0"/>
        <v>0.63069556711115693</v>
      </c>
    </row>
    <row r="13" spans="2:12" x14ac:dyDescent="0.15">
      <c r="B13" s="5" t="s">
        <v>93</v>
      </c>
      <c r="C13" s="33">
        <v>0</v>
      </c>
      <c r="D13" s="92">
        <f t="shared" si="1"/>
        <v>0</v>
      </c>
      <c r="F13" s="5" t="s">
        <v>93</v>
      </c>
      <c r="G13" s="5">
        <v>1.8</v>
      </c>
      <c r="H13" s="17">
        <f t="shared" si="0"/>
        <v>2.3168408587756782E-2</v>
      </c>
    </row>
    <row r="14" spans="2:12" x14ac:dyDescent="0.15">
      <c r="B14" s="5" t="s">
        <v>83</v>
      </c>
      <c r="C14" s="14">
        <v>45.5</v>
      </c>
      <c r="D14" s="92">
        <f t="shared" si="1"/>
        <v>0.99225820521208152</v>
      </c>
      <c r="F14" s="5" t="s">
        <v>83</v>
      </c>
      <c r="G14" s="5">
        <v>42.6</v>
      </c>
      <c r="H14" s="17">
        <f t="shared" si="0"/>
        <v>0.54831900324357719</v>
      </c>
    </row>
    <row r="15" spans="2:12" x14ac:dyDescent="0.15">
      <c r="B15" s="5" t="s">
        <v>9</v>
      </c>
      <c r="C15" s="5">
        <v>4</v>
      </c>
      <c r="D15" s="92">
        <f t="shared" si="1"/>
        <v>8.723149056809508E-2</v>
      </c>
      <c r="F15" s="5" t="s">
        <v>9</v>
      </c>
      <c r="G15">
        <v>25.8</v>
      </c>
      <c r="H15" s="85">
        <f t="shared" si="0"/>
        <v>0.33208052309118058</v>
      </c>
    </row>
    <row r="16" spans="2:12" x14ac:dyDescent="0.15">
      <c r="B16" s="4" t="s">
        <v>382</v>
      </c>
      <c r="C16" s="88">
        <f>SUM(C6:C14)</f>
        <v>4585.5</v>
      </c>
      <c r="D16" s="92">
        <f t="shared" si="1"/>
        <v>100</v>
      </c>
      <c r="F16" s="4" t="s">
        <v>382</v>
      </c>
      <c r="G16" s="88">
        <f>SUM(G6:G14)</f>
        <v>7769.2</v>
      </c>
      <c r="H16" s="85">
        <f>SUM(H6:H14)</f>
        <v>99.999999999999986</v>
      </c>
      <c r="L16" s="18"/>
    </row>
    <row r="17" spans="3:4" ht="14.25" thickBot="1" x14ac:dyDescent="0.2">
      <c r="C17" s="18"/>
    </row>
    <row r="18" spans="3:4" ht="14.25" thickBot="1" x14ac:dyDescent="0.2">
      <c r="C18" s="38" t="s">
        <v>373</v>
      </c>
      <c r="D18" s="39">
        <f>+C16/G16</f>
        <v>0.59021520877310407</v>
      </c>
    </row>
  </sheetData>
  <mergeCells count="2">
    <mergeCell ref="B4:D4"/>
    <mergeCell ref="F4:H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3"/>
  <sheetViews>
    <sheetView view="pageBreakPreview" zoomScaleNormal="100" zoomScaleSheetLayoutView="100" workbookViewId="0">
      <selection activeCell="D27" sqref="D27"/>
    </sheetView>
  </sheetViews>
  <sheetFormatPr defaultColWidth="9" defaultRowHeight="13.5" x14ac:dyDescent="0.15"/>
  <cols>
    <col min="1" max="1" width="9" style="2"/>
    <col min="2" max="2" width="13.375" style="2" customWidth="1"/>
    <col min="3" max="3" width="12.25" style="2" customWidth="1"/>
    <col min="4" max="4" width="9.875" style="2" customWidth="1"/>
    <col min="5" max="5" width="12.5" style="2" customWidth="1"/>
    <col min="6" max="6" width="13.375" style="2" customWidth="1"/>
    <col min="7" max="7" width="12.25" style="2" customWidth="1"/>
    <col min="8" max="8" width="9.875" style="2" customWidth="1"/>
    <col min="9" max="9" width="9" style="3"/>
    <col min="10" max="16" width="8.875" customWidth="1"/>
    <col min="17" max="16384" width="9" style="2"/>
  </cols>
  <sheetData>
    <row r="2" spans="2:16" x14ac:dyDescent="0.15">
      <c r="B2" s="2" t="s">
        <v>22</v>
      </c>
    </row>
    <row r="4" spans="2:16" x14ac:dyDescent="0.15">
      <c r="B4" s="113" t="s">
        <v>384</v>
      </c>
      <c r="C4" s="113"/>
      <c r="D4" s="113"/>
      <c r="F4" s="113" t="s">
        <v>383</v>
      </c>
      <c r="G4" s="113"/>
      <c r="H4" s="113"/>
      <c r="L4" s="2"/>
      <c r="M4" s="2"/>
      <c r="N4" s="2"/>
      <c r="O4" s="2"/>
      <c r="P4" s="2"/>
    </row>
    <row r="5" spans="2:16" x14ac:dyDescent="0.15">
      <c r="B5" s="4" t="s">
        <v>0</v>
      </c>
      <c r="C5" s="40" t="s">
        <v>15</v>
      </c>
      <c r="D5" s="40" t="s">
        <v>16</v>
      </c>
      <c r="F5" s="4" t="s">
        <v>14</v>
      </c>
      <c r="G5" s="40" t="s">
        <v>15</v>
      </c>
      <c r="H5" s="40" t="s">
        <v>16</v>
      </c>
      <c r="L5" s="2"/>
      <c r="M5" s="2"/>
      <c r="N5" s="2"/>
      <c r="O5" s="2"/>
      <c r="P5" s="2"/>
    </row>
    <row r="6" spans="2:16" x14ac:dyDescent="0.15">
      <c r="B6" s="1" t="s">
        <v>1</v>
      </c>
      <c r="C6" s="21">
        <v>299.2</v>
      </c>
      <c r="D6" s="1">
        <f>+C6*100/C$19</f>
        <v>15.508802230116</v>
      </c>
      <c r="E6" s="36"/>
      <c r="F6" s="1" t="s">
        <v>1</v>
      </c>
      <c r="G6" s="21">
        <v>944.31999999999994</v>
      </c>
      <c r="H6" s="20">
        <f t="shared" ref="H6:H18" si="0">+G6*100/$G$19</f>
        <v>37.397064216404935</v>
      </c>
      <c r="J6" s="2"/>
      <c r="K6" s="2"/>
      <c r="L6" s="2"/>
      <c r="M6" s="2"/>
      <c r="N6" s="2"/>
      <c r="O6" s="2"/>
      <c r="P6" s="2"/>
    </row>
    <row r="7" spans="2:16" x14ac:dyDescent="0.15">
      <c r="B7" s="1" t="s">
        <v>4</v>
      </c>
      <c r="C7" s="21">
        <v>111.29999999999998</v>
      </c>
      <c r="D7" s="1">
        <f t="shared" ref="D7:D18" si="1">+C7*100/C$19</f>
        <v>5.7691500274462255</v>
      </c>
      <c r="E7" s="36"/>
      <c r="F7" s="1" t="s">
        <v>4</v>
      </c>
      <c r="G7" s="21">
        <v>247.73600000000002</v>
      </c>
      <c r="H7" s="20">
        <f t="shared" si="0"/>
        <v>9.8108682445731255</v>
      </c>
      <c r="J7" s="2"/>
      <c r="K7" s="2"/>
      <c r="L7" s="2"/>
      <c r="M7" s="2"/>
      <c r="N7" s="2"/>
      <c r="O7" s="2"/>
      <c r="P7" s="2"/>
    </row>
    <row r="8" spans="2:16" x14ac:dyDescent="0.15">
      <c r="B8" s="1" t="s">
        <v>2</v>
      </c>
      <c r="C8" s="21">
        <v>488.7999999999999</v>
      </c>
      <c r="D8" s="1">
        <f t="shared" si="1"/>
        <v>25.336572627275068</v>
      </c>
      <c r="E8" s="36"/>
      <c r="F8" s="1" t="s">
        <v>2</v>
      </c>
      <c r="G8" s="21">
        <v>431.75599999999997</v>
      </c>
      <c r="H8" s="20">
        <f t="shared" si="0"/>
        <v>17.098448468546817</v>
      </c>
      <c r="J8" s="2"/>
      <c r="K8" s="2"/>
      <c r="L8" s="2"/>
      <c r="M8" s="2"/>
      <c r="N8" s="2"/>
      <c r="O8" s="2"/>
      <c r="P8" s="2"/>
    </row>
    <row r="9" spans="2:16" x14ac:dyDescent="0.15">
      <c r="B9" s="1" t="s">
        <v>6</v>
      </c>
      <c r="C9" s="21">
        <v>88.7</v>
      </c>
      <c r="D9" s="1">
        <f t="shared" si="1"/>
        <v>4.5976963830591222</v>
      </c>
      <c r="E9" s="36"/>
      <c r="F9" s="4" t="s">
        <v>6</v>
      </c>
      <c r="G9" s="21">
        <v>153.90600000000001</v>
      </c>
      <c r="H9" s="20">
        <f t="shared" si="0"/>
        <v>6.0950022929621506</v>
      </c>
      <c r="J9" s="2"/>
      <c r="K9" s="2"/>
      <c r="L9" s="2"/>
      <c r="M9" s="2"/>
      <c r="N9" s="2"/>
      <c r="O9" s="2"/>
      <c r="P9" s="2"/>
    </row>
    <row r="10" spans="2:16" x14ac:dyDescent="0.15">
      <c r="B10" s="1" t="s">
        <v>11</v>
      </c>
      <c r="C10" s="21">
        <v>114.45</v>
      </c>
      <c r="D10" s="1">
        <f t="shared" si="1"/>
        <v>5.9324278584116854</v>
      </c>
      <c r="E10" s="36"/>
      <c r="F10" s="1" t="s">
        <v>11</v>
      </c>
      <c r="G10" s="21">
        <v>44.39</v>
      </c>
      <c r="H10" s="20">
        <f t="shared" si="0"/>
        <v>1.7579376488544298</v>
      </c>
      <c r="J10" s="2"/>
      <c r="K10" s="2"/>
      <c r="L10" s="2"/>
      <c r="M10" s="2"/>
      <c r="N10" s="2"/>
      <c r="O10" s="2"/>
      <c r="P10" s="2"/>
    </row>
    <row r="11" spans="2:16" x14ac:dyDescent="0.15">
      <c r="B11" s="1" t="s">
        <v>3</v>
      </c>
      <c r="C11" s="21">
        <v>296.60000000000002</v>
      </c>
      <c r="D11" s="1">
        <f t="shared" si="1"/>
        <v>15.374033226779433</v>
      </c>
      <c r="E11" s="36"/>
      <c r="F11" s="4" t="s">
        <v>3</v>
      </c>
      <c r="G11" s="21">
        <v>152.52000000000001</v>
      </c>
      <c r="H11" s="20">
        <f t="shared" si="0"/>
        <v>6.0401137689407003</v>
      </c>
      <c r="L11" s="2"/>
      <c r="M11" s="2"/>
      <c r="N11" s="2"/>
      <c r="O11" s="2"/>
      <c r="P11" s="2"/>
    </row>
    <row r="12" spans="2:16" x14ac:dyDescent="0.15">
      <c r="B12" s="1" t="s">
        <v>5</v>
      </c>
      <c r="C12" s="21">
        <v>107.80000000000001</v>
      </c>
      <c r="D12" s="1">
        <f t="shared" si="1"/>
        <v>5.5877302152623836</v>
      </c>
      <c r="E12" s="36"/>
      <c r="F12" s="4" t="s">
        <v>5</v>
      </c>
      <c r="G12" s="21">
        <v>104.08599999999998</v>
      </c>
      <c r="H12" s="20">
        <f t="shared" si="0"/>
        <v>4.1220251885258428</v>
      </c>
      <c r="J12" s="2"/>
      <c r="K12" s="2"/>
      <c r="L12" s="2"/>
      <c r="M12" s="2"/>
      <c r="N12" s="2"/>
      <c r="O12" s="2"/>
      <c r="P12" s="2"/>
    </row>
    <row r="13" spans="2:16" x14ac:dyDescent="0.15">
      <c r="B13" s="1" t="s">
        <v>7</v>
      </c>
      <c r="C13" s="21">
        <v>191.4</v>
      </c>
      <c r="D13" s="1">
        <f t="shared" si="1"/>
        <v>9.9210720148536176</v>
      </c>
      <c r="E13" s="36"/>
      <c r="F13" s="4" t="s">
        <v>7</v>
      </c>
      <c r="G13" s="21">
        <v>139.85</v>
      </c>
      <c r="H13" s="20">
        <f t="shared" si="0"/>
        <v>5.5383550392496508</v>
      </c>
      <c r="J13" s="2"/>
      <c r="K13" s="2"/>
      <c r="L13" s="2"/>
      <c r="M13" s="2"/>
      <c r="N13" s="2"/>
      <c r="O13" s="2"/>
      <c r="P13" s="2"/>
    </row>
    <row r="14" spans="2:16" x14ac:dyDescent="0.15">
      <c r="B14" s="4" t="s">
        <v>12</v>
      </c>
      <c r="C14" s="22">
        <v>22.66</v>
      </c>
      <c r="D14" s="1">
        <f t="shared" si="1"/>
        <v>1.1745636983102559</v>
      </c>
      <c r="E14" s="36"/>
      <c r="F14" s="1" t="s">
        <v>12</v>
      </c>
      <c r="G14" s="21">
        <v>36.091999999999999</v>
      </c>
      <c r="H14" s="20">
        <f t="shared" si="0"/>
        <v>1.4293193427000244</v>
      </c>
      <c r="J14" s="2"/>
      <c r="K14" s="2"/>
      <c r="L14" s="2"/>
      <c r="M14" s="2"/>
      <c r="N14" s="2"/>
      <c r="O14" s="2"/>
      <c r="P14" s="2"/>
    </row>
    <row r="15" spans="2:16" x14ac:dyDescent="0.15">
      <c r="B15" s="1" t="s">
        <v>142</v>
      </c>
      <c r="C15" s="22">
        <v>57.59</v>
      </c>
      <c r="D15" s="1">
        <f t="shared" si="1"/>
        <v>2.9851334239050149</v>
      </c>
      <c r="E15" s="36"/>
      <c r="F15" s="4" t="s">
        <v>142</v>
      </c>
      <c r="G15" s="22">
        <v>73.8</v>
      </c>
      <c r="H15" s="20">
        <f t="shared" si="0"/>
        <v>2.9226356946487253</v>
      </c>
      <c r="J15" s="2"/>
      <c r="K15" s="2"/>
    </row>
    <row r="16" spans="2:16" x14ac:dyDescent="0.15">
      <c r="B16" s="1" t="s">
        <v>13</v>
      </c>
      <c r="C16" s="21">
        <v>2.12</v>
      </c>
      <c r="D16" s="1">
        <f t="shared" si="1"/>
        <v>0.10988857195135669</v>
      </c>
      <c r="E16" s="36"/>
      <c r="F16" s="4" t="s">
        <v>13</v>
      </c>
      <c r="G16" s="22">
        <v>21.440000000000005</v>
      </c>
      <c r="H16" s="20">
        <f t="shared" si="0"/>
        <v>0.84906923161610681</v>
      </c>
      <c r="J16" s="2"/>
      <c r="K16" s="2"/>
    </row>
    <row r="17" spans="2:12" x14ac:dyDescent="0.15">
      <c r="B17" s="4" t="s">
        <v>134</v>
      </c>
      <c r="C17" s="22">
        <v>7.5</v>
      </c>
      <c r="D17" s="1">
        <f t="shared" si="1"/>
        <v>0.38875674039395058</v>
      </c>
      <c r="E17" s="36"/>
      <c r="F17" s="4" t="s">
        <v>134</v>
      </c>
      <c r="G17" s="22">
        <v>9.84</v>
      </c>
      <c r="H17" s="20">
        <f t="shared" si="0"/>
        <v>0.38968475928649671</v>
      </c>
      <c r="J17" s="2"/>
      <c r="K17" s="2"/>
    </row>
    <row r="18" spans="2:12" x14ac:dyDescent="0.15">
      <c r="B18" s="4" t="s">
        <v>8</v>
      </c>
      <c r="C18" s="89">
        <v>141.10699999999974</v>
      </c>
      <c r="D18" s="1">
        <f t="shared" si="1"/>
        <v>7.3141729822358776</v>
      </c>
      <c r="F18" s="4" t="s">
        <v>8</v>
      </c>
      <c r="G18" s="22">
        <v>165.38199999999978</v>
      </c>
      <c r="H18" s="20">
        <f t="shared" si="0"/>
        <v>6.5494761036909876</v>
      </c>
    </row>
    <row r="19" spans="2:12" x14ac:dyDescent="0.15">
      <c r="B19" s="4" t="s">
        <v>362</v>
      </c>
      <c r="C19" s="22">
        <f>SUM(C6:C18)</f>
        <v>1929.2269999999999</v>
      </c>
      <c r="D19" s="85">
        <f>SUM(D6:D18)</f>
        <v>99.999999999999986</v>
      </c>
      <c r="F19" s="4" t="s">
        <v>362</v>
      </c>
      <c r="G19" s="89">
        <f>SUM(G6:G18)</f>
        <v>2525.1179999999999</v>
      </c>
      <c r="H19" s="85">
        <f>SUM(H6:H18)</f>
        <v>100</v>
      </c>
      <c r="L19" s="94">
        <f>G19-C19</f>
        <v>595.89100000000008</v>
      </c>
    </row>
    <row r="20" spans="2:12" ht="14.25" thickBot="1" x14ac:dyDescent="0.2">
      <c r="D20" s="32"/>
      <c r="E20" s="15"/>
    </row>
    <row r="21" spans="2:12" ht="14.25" thickBot="1" x14ac:dyDescent="0.2">
      <c r="C21" s="38" t="s">
        <v>373</v>
      </c>
      <c r="D21" s="39">
        <f>+C19/G19</f>
        <v>0.76401459258537618</v>
      </c>
    </row>
    <row r="23" spans="2:12" x14ac:dyDescent="0.15">
      <c r="C23" s="34"/>
    </row>
  </sheetData>
  <mergeCells count="2">
    <mergeCell ref="B4:D4"/>
    <mergeCell ref="F4:H4"/>
  </mergeCells>
  <phoneticPr fontId="2"/>
  <pageMargins left="0.7" right="0.7" top="0.75" bottom="0.75" header="0.3" footer="0.3"/>
  <pageSetup paperSize="9" scale="96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view="pageBreakPreview" zoomScaleNormal="100" zoomScaleSheetLayoutView="100" workbookViewId="0">
      <selection activeCell="C24" sqref="C24"/>
    </sheetView>
  </sheetViews>
  <sheetFormatPr defaultRowHeight="13.5" x14ac:dyDescent="0.15"/>
  <cols>
    <col min="2" max="2" width="13.375" style="2" customWidth="1"/>
    <col min="3" max="3" width="12.25" style="2" customWidth="1"/>
    <col min="4" max="4" width="11" style="2" customWidth="1"/>
    <col min="5" max="5" width="9.75" style="2" customWidth="1"/>
    <col min="6" max="6" width="13.375" style="2" customWidth="1"/>
    <col min="7" max="7" width="12.25" style="2" customWidth="1"/>
    <col min="8" max="8" width="9.875" style="2" customWidth="1"/>
  </cols>
  <sheetData>
    <row r="2" spans="2:8" x14ac:dyDescent="0.15">
      <c r="B2" s="2" t="s">
        <v>23</v>
      </c>
    </row>
    <row r="4" spans="2:8" x14ac:dyDescent="0.15">
      <c r="B4" s="114" t="s">
        <v>387</v>
      </c>
      <c r="C4" s="113"/>
      <c r="D4" s="113"/>
      <c r="F4" s="113" t="s">
        <v>383</v>
      </c>
      <c r="G4" s="113"/>
      <c r="H4" s="113"/>
    </row>
    <row r="5" spans="2:8" x14ac:dyDescent="0.15">
      <c r="B5" s="4" t="s">
        <v>17</v>
      </c>
      <c r="C5" s="40" t="s">
        <v>15</v>
      </c>
      <c r="D5" s="40" t="s">
        <v>16</v>
      </c>
      <c r="F5" s="4" t="s">
        <v>18</v>
      </c>
      <c r="G5" s="40" t="s">
        <v>15</v>
      </c>
      <c r="H5" s="40" t="s">
        <v>16</v>
      </c>
    </row>
    <row r="6" spans="2:8" x14ac:dyDescent="0.15">
      <c r="B6" s="1" t="s">
        <v>2</v>
      </c>
      <c r="C6" s="23">
        <v>146.19999999999999</v>
      </c>
      <c r="D6" s="19">
        <f>+C6*100/$C$17</f>
        <v>18.50632911392405</v>
      </c>
      <c r="E6" s="37"/>
      <c r="F6" s="1" t="s">
        <v>2</v>
      </c>
      <c r="G6" s="21">
        <v>418.9</v>
      </c>
      <c r="H6" s="20">
        <f>+G6*100/$G$17</f>
        <v>28.390568556886187</v>
      </c>
    </row>
    <row r="7" spans="2:8" x14ac:dyDescent="0.15">
      <c r="B7" s="1" t="s">
        <v>6</v>
      </c>
      <c r="C7" s="23">
        <v>50.3</v>
      </c>
      <c r="D7" s="19">
        <f t="shared" ref="D7:D16" si="0">+C7*100/$C$17</f>
        <v>6.3670886075949369</v>
      </c>
      <c r="E7" s="37"/>
      <c r="F7" s="1" t="s">
        <v>6</v>
      </c>
      <c r="G7" s="21">
        <v>155.57600000000002</v>
      </c>
      <c r="H7" s="20">
        <f t="shared" ref="H7:H16" si="1">+G7*100/$G$17</f>
        <v>10.544022663657499</v>
      </c>
    </row>
    <row r="8" spans="2:8" x14ac:dyDescent="0.15">
      <c r="B8" s="1" t="s">
        <v>5</v>
      </c>
      <c r="C8" s="23">
        <v>167</v>
      </c>
      <c r="D8" s="19">
        <f t="shared" si="0"/>
        <v>21.139240506329113</v>
      </c>
      <c r="E8" s="37"/>
      <c r="F8" s="1" t="s">
        <v>5</v>
      </c>
      <c r="G8" s="21">
        <v>280.91199999999998</v>
      </c>
      <c r="H8" s="20">
        <f t="shared" si="1"/>
        <v>19.038556682864673</v>
      </c>
    </row>
    <row r="9" spans="2:8" x14ac:dyDescent="0.15">
      <c r="B9" s="1" t="s">
        <v>1</v>
      </c>
      <c r="C9" s="23">
        <v>52</v>
      </c>
      <c r="D9" s="19">
        <f t="shared" si="0"/>
        <v>6.5822784810126587</v>
      </c>
      <c r="E9" s="37"/>
      <c r="F9" s="1" t="s">
        <v>1</v>
      </c>
      <c r="G9" s="21">
        <v>55.120000000000005</v>
      </c>
      <c r="H9" s="20">
        <f t="shared" si="1"/>
        <v>3.7357081376356329</v>
      </c>
    </row>
    <row r="10" spans="2:8" x14ac:dyDescent="0.15">
      <c r="B10" s="1" t="s">
        <v>4</v>
      </c>
      <c r="C10" s="23">
        <v>55</v>
      </c>
      <c r="D10" s="19">
        <f t="shared" si="0"/>
        <v>6.962025316455696</v>
      </c>
      <c r="E10" s="37"/>
      <c r="F10" s="1" t="s">
        <v>4</v>
      </c>
      <c r="G10" s="21">
        <v>117.76000000000002</v>
      </c>
      <c r="H10" s="20">
        <f t="shared" si="1"/>
        <v>7.9810774725684359</v>
      </c>
    </row>
    <row r="11" spans="2:8" x14ac:dyDescent="0.15">
      <c r="B11" s="1" t="s">
        <v>7</v>
      </c>
      <c r="C11" s="23">
        <v>224</v>
      </c>
      <c r="D11" s="19">
        <f t="shared" si="0"/>
        <v>28.354430379746834</v>
      </c>
      <c r="E11" s="37"/>
      <c r="F11" s="1" t="s">
        <v>7</v>
      </c>
      <c r="G11" s="21">
        <v>164.82</v>
      </c>
      <c r="H11" s="20">
        <f t="shared" si="1"/>
        <v>11.170526401398858</v>
      </c>
    </row>
    <row r="12" spans="2:8" x14ac:dyDescent="0.15">
      <c r="B12" s="1" t="s">
        <v>138</v>
      </c>
      <c r="C12" s="23">
        <v>14</v>
      </c>
      <c r="D12" s="19">
        <f t="shared" si="0"/>
        <v>1.7721518987341771</v>
      </c>
      <c r="E12" s="37"/>
      <c r="F12" s="4" t="s">
        <v>138</v>
      </c>
      <c r="G12" s="21">
        <v>11.2</v>
      </c>
      <c r="H12" s="20">
        <f t="shared" si="1"/>
        <v>0.75906986831493262</v>
      </c>
    </row>
    <row r="13" spans="2:8" x14ac:dyDescent="0.15">
      <c r="B13" s="1" t="s">
        <v>11</v>
      </c>
      <c r="C13" s="23">
        <v>13.3</v>
      </c>
      <c r="D13" s="19">
        <f t="shared" si="0"/>
        <v>1.6835443037974684</v>
      </c>
      <c r="E13" s="37"/>
      <c r="F13" s="4" t="s">
        <v>11</v>
      </c>
      <c r="G13" s="21">
        <v>34.200000000000003</v>
      </c>
      <c r="H13" s="20">
        <f t="shared" si="1"/>
        <v>2.3178740621759553</v>
      </c>
    </row>
    <row r="14" spans="2:8" x14ac:dyDescent="0.15">
      <c r="B14" s="1" t="s">
        <v>143</v>
      </c>
      <c r="C14" s="23">
        <v>0</v>
      </c>
      <c r="D14" s="19">
        <f t="shared" si="0"/>
        <v>0</v>
      </c>
      <c r="E14" s="37"/>
      <c r="F14" s="4" t="s">
        <v>143</v>
      </c>
      <c r="G14" s="21">
        <v>13.6</v>
      </c>
      <c r="H14" s="20">
        <f t="shared" si="1"/>
        <v>0.92172769723956105</v>
      </c>
    </row>
    <row r="15" spans="2:8" x14ac:dyDescent="0.15">
      <c r="B15" s="1" t="s">
        <v>134</v>
      </c>
      <c r="C15" s="1">
        <v>14.2</v>
      </c>
      <c r="D15" s="19">
        <f t="shared" si="0"/>
        <v>1.7974683544303798</v>
      </c>
      <c r="E15" s="37"/>
      <c r="F15" s="4" t="s">
        <v>134</v>
      </c>
      <c r="G15" s="21">
        <v>6.9799999999999995</v>
      </c>
      <c r="H15" s="20">
        <f t="shared" si="1"/>
        <v>0.47306318578912765</v>
      </c>
    </row>
    <row r="16" spans="2:8" x14ac:dyDescent="0.15">
      <c r="B16" s="1" t="s">
        <v>9</v>
      </c>
      <c r="C16" s="1">
        <v>53.999999999999993</v>
      </c>
      <c r="D16" s="19">
        <f t="shared" si="0"/>
        <v>6.8354430379746827</v>
      </c>
      <c r="F16" s="4" t="s">
        <v>9</v>
      </c>
      <c r="G16" s="21">
        <v>216.42199999999997</v>
      </c>
      <c r="H16" s="20">
        <f t="shared" si="1"/>
        <v>14.667805271469136</v>
      </c>
    </row>
    <row r="17" spans="2:8" x14ac:dyDescent="0.15">
      <c r="B17" s="1" t="s">
        <v>10</v>
      </c>
      <c r="C17" s="21">
        <f>SUM(C6:C16)</f>
        <v>790</v>
      </c>
      <c r="D17" s="85">
        <f>SUM(D4:D16)</f>
        <v>99.999999999999986</v>
      </c>
      <c r="F17" s="1" t="s">
        <v>10</v>
      </c>
      <c r="G17" s="21">
        <f>SUM(G6:G16)</f>
        <v>1475.49</v>
      </c>
      <c r="H17" s="85">
        <f>SUM(H4:H16)</f>
        <v>100.00000000000001</v>
      </c>
    </row>
    <row r="18" spans="2:8" x14ac:dyDescent="0.15">
      <c r="B18" s="93" t="s">
        <v>389</v>
      </c>
    </row>
    <row r="19" spans="2:8" ht="14.25" thickBot="1" x14ac:dyDescent="0.2"/>
    <row r="20" spans="2:8" ht="14.25" thickBot="1" x14ac:dyDescent="0.2">
      <c r="C20" s="38" t="s">
        <v>373</v>
      </c>
      <c r="D20" s="39">
        <f>+C17/G17</f>
        <v>0.53541535354356862</v>
      </c>
    </row>
    <row r="21" spans="2:8" x14ac:dyDescent="0.15">
      <c r="C21" s="35"/>
    </row>
  </sheetData>
  <mergeCells count="2">
    <mergeCell ref="B4:D4"/>
    <mergeCell ref="F4:H4"/>
  </mergeCells>
  <phoneticPr fontId="2"/>
  <pageMargins left="0.7" right="0.7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66"/>
  <sheetViews>
    <sheetView zoomScaleNormal="100" zoomScaleSheetLayoutView="40" workbookViewId="0">
      <pane xSplit="1" topLeftCell="B1" activePane="topRight" state="frozen"/>
      <selection pane="topRight" activeCell="AD139" sqref="AD139"/>
    </sheetView>
  </sheetViews>
  <sheetFormatPr defaultRowHeight="12" x14ac:dyDescent="0.15"/>
  <cols>
    <col min="1" max="1" width="14.625" style="11" customWidth="1"/>
    <col min="2" max="3" width="12.625" style="11" customWidth="1"/>
    <col min="4" max="4" width="24.625" style="11" customWidth="1"/>
    <col min="5" max="8" width="7.75" style="11" customWidth="1"/>
    <col min="9" max="11" width="7.75" style="10" customWidth="1"/>
    <col min="12" max="14" width="7.75" style="11" customWidth="1"/>
    <col min="15" max="15" width="9" style="28"/>
    <col min="16" max="17" width="9" style="11"/>
    <col min="18" max="18" width="8.875" style="11"/>
    <col min="19" max="19" width="9" style="11"/>
    <col min="20" max="26" width="6.625" style="11" customWidth="1"/>
    <col min="27" max="29" width="6.625" style="10" customWidth="1"/>
    <col min="30" max="36" width="6.75" style="11" customWidth="1"/>
    <col min="37" max="37" width="6.625" style="11" customWidth="1"/>
    <col min="38" max="266" width="9" style="11"/>
    <col min="267" max="267" width="14.625" style="11" customWidth="1"/>
    <col min="268" max="269" width="12.625" style="11" customWidth="1"/>
    <col min="270" max="270" width="24.625" style="11" customWidth="1"/>
    <col min="271" max="278" width="6.625" style="11" customWidth="1"/>
    <col min="279" max="279" width="4.625" style="11" customWidth="1"/>
    <col min="280" max="287" width="6.625" style="11" customWidth="1"/>
    <col min="288" max="522" width="9" style="11"/>
    <col min="523" max="523" width="14.625" style="11" customWidth="1"/>
    <col min="524" max="525" width="12.625" style="11" customWidth="1"/>
    <col min="526" max="526" width="24.625" style="11" customWidth="1"/>
    <col min="527" max="534" width="6.625" style="11" customWidth="1"/>
    <col min="535" max="535" width="4.625" style="11" customWidth="1"/>
    <col min="536" max="543" width="6.625" style="11" customWidth="1"/>
    <col min="544" max="778" width="9" style="11"/>
    <col min="779" max="779" width="14.625" style="11" customWidth="1"/>
    <col min="780" max="781" width="12.625" style="11" customWidth="1"/>
    <col min="782" max="782" width="24.625" style="11" customWidth="1"/>
    <col min="783" max="790" width="6.625" style="11" customWidth="1"/>
    <col min="791" max="791" width="4.625" style="11" customWidth="1"/>
    <col min="792" max="799" width="6.625" style="11" customWidth="1"/>
    <col min="800" max="1034" width="9" style="11"/>
    <col min="1035" max="1035" width="14.625" style="11" customWidth="1"/>
    <col min="1036" max="1037" width="12.625" style="11" customWidth="1"/>
    <col min="1038" max="1038" width="24.625" style="11" customWidth="1"/>
    <col min="1039" max="1046" width="6.625" style="11" customWidth="1"/>
    <col min="1047" max="1047" width="4.625" style="11" customWidth="1"/>
    <col min="1048" max="1055" width="6.625" style="11" customWidth="1"/>
    <col min="1056" max="1290" width="9" style="11"/>
    <col min="1291" max="1291" width="14.625" style="11" customWidth="1"/>
    <col min="1292" max="1293" width="12.625" style="11" customWidth="1"/>
    <col min="1294" max="1294" width="24.625" style="11" customWidth="1"/>
    <col min="1295" max="1302" width="6.625" style="11" customWidth="1"/>
    <col min="1303" max="1303" width="4.625" style="11" customWidth="1"/>
    <col min="1304" max="1311" width="6.625" style="11" customWidth="1"/>
    <col min="1312" max="1546" width="9" style="11"/>
    <col min="1547" max="1547" width="14.625" style="11" customWidth="1"/>
    <col min="1548" max="1549" width="12.625" style="11" customWidth="1"/>
    <col min="1550" max="1550" width="24.625" style="11" customWidth="1"/>
    <col min="1551" max="1558" width="6.625" style="11" customWidth="1"/>
    <col min="1559" max="1559" width="4.625" style="11" customWidth="1"/>
    <col min="1560" max="1567" width="6.625" style="11" customWidth="1"/>
    <col min="1568" max="1802" width="9" style="11"/>
    <col min="1803" max="1803" width="14.625" style="11" customWidth="1"/>
    <col min="1804" max="1805" width="12.625" style="11" customWidth="1"/>
    <col min="1806" max="1806" width="24.625" style="11" customWidth="1"/>
    <col min="1807" max="1814" width="6.625" style="11" customWidth="1"/>
    <col min="1815" max="1815" width="4.625" style="11" customWidth="1"/>
    <col min="1816" max="1823" width="6.625" style="11" customWidth="1"/>
    <col min="1824" max="2058" width="9" style="11"/>
    <col min="2059" max="2059" width="14.625" style="11" customWidth="1"/>
    <col min="2060" max="2061" width="12.625" style="11" customWidth="1"/>
    <col min="2062" max="2062" width="24.625" style="11" customWidth="1"/>
    <col min="2063" max="2070" width="6.625" style="11" customWidth="1"/>
    <col min="2071" max="2071" width="4.625" style="11" customWidth="1"/>
    <col min="2072" max="2079" width="6.625" style="11" customWidth="1"/>
    <col min="2080" max="2314" width="9" style="11"/>
    <col min="2315" max="2315" width="14.625" style="11" customWidth="1"/>
    <col min="2316" max="2317" width="12.625" style="11" customWidth="1"/>
    <col min="2318" max="2318" width="24.625" style="11" customWidth="1"/>
    <col min="2319" max="2326" width="6.625" style="11" customWidth="1"/>
    <col min="2327" max="2327" width="4.625" style="11" customWidth="1"/>
    <col min="2328" max="2335" width="6.625" style="11" customWidth="1"/>
    <col min="2336" max="2570" width="9" style="11"/>
    <col min="2571" max="2571" width="14.625" style="11" customWidth="1"/>
    <col min="2572" max="2573" width="12.625" style="11" customWidth="1"/>
    <col min="2574" max="2574" width="24.625" style="11" customWidth="1"/>
    <col min="2575" max="2582" width="6.625" style="11" customWidth="1"/>
    <col min="2583" max="2583" width="4.625" style="11" customWidth="1"/>
    <col min="2584" max="2591" width="6.625" style="11" customWidth="1"/>
    <col min="2592" max="2826" width="9" style="11"/>
    <col min="2827" max="2827" width="14.625" style="11" customWidth="1"/>
    <col min="2828" max="2829" width="12.625" style="11" customWidth="1"/>
    <col min="2830" max="2830" width="24.625" style="11" customWidth="1"/>
    <col min="2831" max="2838" width="6.625" style="11" customWidth="1"/>
    <col min="2839" max="2839" width="4.625" style="11" customWidth="1"/>
    <col min="2840" max="2847" width="6.625" style="11" customWidth="1"/>
    <col min="2848" max="3082" width="9" style="11"/>
    <col min="3083" max="3083" width="14.625" style="11" customWidth="1"/>
    <col min="3084" max="3085" width="12.625" style="11" customWidth="1"/>
    <col min="3086" max="3086" width="24.625" style="11" customWidth="1"/>
    <col min="3087" max="3094" width="6.625" style="11" customWidth="1"/>
    <col min="3095" max="3095" width="4.625" style="11" customWidth="1"/>
    <col min="3096" max="3103" width="6.625" style="11" customWidth="1"/>
    <col min="3104" max="3338" width="9" style="11"/>
    <col min="3339" max="3339" width="14.625" style="11" customWidth="1"/>
    <col min="3340" max="3341" width="12.625" style="11" customWidth="1"/>
    <col min="3342" max="3342" width="24.625" style="11" customWidth="1"/>
    <col min="3343" max="3350" width="6.625" style="11" customWidth="1"/>
    <col min="3351" max="3351" width="4.625" style="11" customWidth="1"/>
    <col min="3352" max="3359" width="6.625" style="11" customWidth="1"/>
    <col min="3360" max="3594" width="9" style="11"/>
    <col min="3595" max="3595" width="14.625" style="11" customWidth="1"/>
    <col min="3596" max="3597" width="12.625" style="11" customWidth="1"/>
    <col min="3598" max="3598" width="24.625" style="11" customWidth="1"/>
    <col min="3599" max="3606" width="6.625" style="11" customWidth="1"/>
    <col min="3607" max="3607" width="4.625" style="11" customWidth="1"/>
    <col min="3608" max="3615" width="6.625" style="11" customWidth="1"/>
    <col min="3616" max="3850" width="9" style="11"/>
    <col min="3851" max="3851" width="14.625" style="11" customWidth="1"/>
    <col min="3852" max="3853" width="12.625" style="11" customWidth="1"/>
    <col min="3854" max="3854" width="24.625" style="11" customWidth="1"/>
    <col min="3855" max="3862" width="6.625" style="11" customWidth="1"/>
    <col min="3863" max="3863" width="4.625" style="11" customWidth="1"/>
    <col min="3864" max="3871" width="6.625" style="11" customWidth="1"/>
    <col min="3872" max="4106" width="9" style="11"/>
    <col min="4107" max="4107" width="14.625" style="11" customWidth="1"/>
    <col min="4108" max="4109" width="12.625" style="11" customWidth="1"/>
    <col min="4110" max="4110" width="24.625" style="11" customWidth="1"/>
    <col min="4111" max="4118" width="6.625" style="11" customWidth="1"/>
    <col min="4119" max="4119" width="4.625" style="11" customWidth="1"/>
    <col min="4120" max="4127" width="6.625" style="11" customWidth="1"/>
    <col min="4128" max="4362" width="9" style="11"/>
    <col min="4363" max="4363" width="14.625" style="11" customWidth="1"/>
    <col min="4364" max="4365" width="12.625" style="11" customWidth="1"/>
    <col min="4366" max="4366" width="24.625" style="11" customWidth="1"/>
    <col min="4367" max="4374" width="6.625" style="11" customWidth="1"/>
    <col min="4375" max="4375" width="4.625" style="11" customWidth="1"/>
    <col min="4376" max="4383" width="6.625" style="11" customWidth="1"/>
    <col min="4384" max="4618" width="9" style="11"/>
    <col min="4619" max="4619" width="14.625" style="11" customWidth="1"/>
    <col min="4620" max="4621" width="12.625" style="11" customWidth="1"/>
    <col min="4622" max="4622" width="24.625" style="11" customWidth="1"/>
    <col min="4623" max="4630" width="6.625" style="11" customWidth="1"/>
    <col min="4631" max="4631" width="4.625" style="11" customWidth="1"/>
    <col min="4632" max="4639" width="6.625" style="11" customWidth="1"/>
    <col min="4640" max="4874" width="9" style="11"/>
    <col min="4875" max="4875" width="14.625" style="11" customWidth="1"/>
    <col min="4876" max="4877" width="12.625" style="11" customWidth="1"/>
    <col min="4878" max="4878" width="24.625" style="11" customWidth="1"/>
    <col min="4879" max="4886" width="6.625" style="11" customWidth="1"/>
    <col min="4887" max="4887" width="4.625" style="11" customWidth="1"/>
    <col min="4888" max="4895" width="6.625" style="11" customWidth="1"/>
    <col min="4896" max="5130" width="9" style="11"/>
    <col min="5131" max="5131" width="14.625" style="11" customWidth="1"/>
    <col min="5132" max="5133" width="12.625" style="11" customWidth="1"/>
    <col min="5134" max="5134" width="24.625" style="11" customWidth="1"/>
    <col min="5135" max="5142" width="6.625" style="11" customWidth="1"/>
    <col min="5143" max="5143" width="4.625" style="11" customWidth="1"/>
    <col min="5144" max="5151" width="6.625" style="11" customWidth="1"/>
    <col min="5152" max="5386" width="9" style="11"/>
    <col min="5387" max="5387" width="14.625" style="11" customWidth="1"/>
    <col min="5388" max="5389" width="12.625" style="11" customWidth="1"/>
    <col min="5390" max="5390" width="24.625" style="11" customWidth="1"/>
    <col min="5391" max="5398" width="6.625" style="11" customWidth="1"/>
    <col min="5399" max="5399" width="4.625" style="11" customWidth="1"/>
    <col min="5400" max="5407" width="6.625" style="11" customWidth="1"/>
    <col min="5408" max="5642" width="9" style="11"/>
    <col min="5643" max="5643" width="14.625" style="11" customWidth="1"/>
    <col min="5644" max="5645" width="12.625" style="11" customWidth="1"/>
    <col min="5646" max="5646" width="24.625" style="11" customWidth="1"/>
    <col min="5647" max="5654" width="6.625" style="11" customWidth="1"/>
    <col min="5655" max="5655" width="4.625" style="11" customWidth="1"/>
    <col min="5656" max="5663" width="6.625" style="11" customWidth="1"/>
    <col min="5664" max="5898" width="9" style="11"/>
    <col min="5899" max="5899" width="14.625" style="11" customWidth="1"/>
    <col min="5900" max="5901" width="12.625" style="11" customWidth="1"/>
    <col min="5902" max="5902" width="24.625" style="11" customWidth="1"/>
    <col min="5903" max="5910" width="6.625" style="11" customWidth="1"/>
    <col min="5911" max="5911" width="4.625" style="11" customWidth="1"/>
    <col min="5912" max="5919" width="6.625" style="11" customWidth="1"/>
    <col min="5920" max="6154" width="9" style="11"/>
    <col min="6155" max="6155" width="14.625" style="11" customWidth="1"/>
    <col min="6156" max="6157" width="12.625" style="11" customWidth="1"/>
    <col min="6158" max="6158" width="24.625" style="11" customWidth="1"/>
    <col min="6159" max="6166" width="6.625" style="11" customWidth="1"/>
    <col min="6167" max="6167" width="4.625" style="11" customWidth="1"/>
    <col min="6168" max="6175" width="6.625" style="11" customWidth="1"/>
    <col min="6176" max="6410" width="9" style="11"/>
    <col min="6411" max="6411" width="14.625" style="11" customWidth="1"/>
    <col min="6412" max="6413" width="12.625" style="11" customWidth="1"/>
    <col min="6414" max="6414" width="24.625" style="11" customWidth="1"/>
    <col min="6415" max="6422" width="6.625" style="11" customWidth="1"/>
    <col min="6423" max="6423" width="4.625" style="11" customWidth="1"/>
    <col min="6424" max="6431" width="6.625" style="11" customWidth="1"/>
    <col min="6432" max="6666" width="9" style="11"/>
    <col min="6667" max="6667" width="14.625" style="11" customWidth="1"/>
    <col min="6668" max="6669" width="12.625" style="11" customWidth="1"/>
    <col min="6670" max="6670" width="24.625" style="11" customWidth="1"/>
    <col min="6671" max="6678" width="6.625" style="11" customWidth="1"/>
    <col min="6679" max="6679" width="4.625" style="11" customWidth="1"/>
    <col min="6680" max="6687" width="6.625" style="11" customWidth="1"/>
    <col min="6688" max="6922" width="9" style="11"/>
    <col min="6923" max="6923" width="14.625" style="11" customWidth="1"/>
    <col min="6924" max="6925" width="12.625" style="11" customWidth="1"/>
    <col min="6926" max="6926" width="24.625" style="11" customWidth="1"/>
    <col min="6927" max="6934" width="6.625" style="11" customWidth="1"/>
    <col min="6935" max="6935" width="4.625" style="11" customWidth="1"/>
    <col min="6936" max="6943" width="6.625" style="11" customWidth="1"/>
    <col min="6944" max="7178" width="9" style="11"/>
    <col min="7179" max="7179" width="14.625" style="11" customWidth="1"/>
    <col min="7180" max="7181" width="12.625" style="11" customWidth="1"/>
    <col min="7182" max="7182" width="24.625" style="11" customWidth="1"/>
    <col min="7183" max="7190" width="6.625" style="11" customWidth="1"/>
    <col min="7191" max="7191" width="4.625" style="11" customWidth="1"/>
    <col min="7192" max="7199" width="6.625" style="11" customWidth="1"/>
    <col min="7200" max="7434" width="9" style="11"/>
    <col min="7435" max="7435" width="14.625" style="11" customWidth="1"/>
    <col min="7436" max="7437" width="12.625" style="11" customWidth="1"/>
    <col min="7438" max="7438" width="24.625" style="11" customWidth="1"/>
    <col min="7439" max="7446" width="6.625" style="11" customWidth="1"/>
    <col min="7447" max="7447" width="4.625" style="11" customWidth="1"/>
    <col min="7448" max="7455" width="6.625" style="11" customWidth="1"/>
    <col min="7456" max="7690" width="9" style="11"/>
    <col min="7691" max="7691" width="14.625" style="11" customWidth="1"/>
    <col min="7692" max="7693" width="12.625" style="11" customWidth="1"/>
    <col min="7694" max="7694" width="24.625" style="11" customWidth="1"/>
    <col min="7695" max="7702" width="6.625" style="11" customWidth="1"/>
    <col min="7703" max="7703" width="4.625" style="11" customWidth="1"/>
    <col min="7704" max="7711" width="6.625" style="11" customWidth="1"/>
    <col min="7712" max="7946" width="9" style="11"/>
    <col min="7947" max="7947" width="14.625" style="11" customWidth="1"/>
    <col min="7948" max="7949" width="12.625" style="11" customWidth="1"/>
    <col min="7950" max="7950" width="24.625" style="11" customWidth="1"/>
    <col min="7951" max="7958" width="6.625" style="11" customWidth="1"/>
    <col min="7959" max="7959" width="4.625" style="11" customWidth="1"/>
    <col min="7960" max="7967" width="6.625" style="11" customWidth="1"/>
    <col min="7968" max="8202" width="9" style="11"/>
    <col min="8203" max="8203" width="14.625" style="11" customWidth="1"/>
    <col min="8204" max="8205" width="12.625" style="11" customWidth="1"/>
    <col min="8206" max="8206" width="24.625" style="11" customWidth="1"/>
    <col min="8207" max="8214" width="6.625" style="11" customWidth="1"/>
    <col min="8215" max="8215" width="4.625" style="11" customWidth="1"/>
    <col min="8216" max="8223" width="6.625" style="11" customWidth="1"/>
    <col min="8224" max="8458" width="9" style="11"/>
    <col min="8459" max="8459" width="14.625" style="11" customWidth="1"/>
    <col min="8460" max="8461" width="12.625" style="11" customWidth="1"/>
    <col min="8462" max="8462" width="24.625" style="11" customWidth="1"/>
    <col min="8463" max="8470" width="6.625" style="11" customWidth="1"/>
    <col min="8471" max="8471" width="4.625" style="11" customWidth="1"/>
    <col min="8472" max="8479" width="6.625" style="11" customWidth="1"/>
    <col min="8480" max="8714" width="9" style="11"/>
    <col min="8715" max="8715" width="14.625" style="11" customWidth="1"/>
    <col min="8716" max="8717" width="12.625" style="11" customWidth="1"/>
    <col min="8718" max="8718" width="24.625" style="11" customWidth="1"/>
    <col min="8719" max="8726" width="6.625" style="11" customWidth="1"/>
    <col min="8727" max="8727" width="4.625" style="11" customWidth="1"/>
    <col min="8728" max="8735" width="6.625" style="11" customWidth="1"/>
    <col min="8736" max="8970" width="9" style="11"/>
    <col min="8971" max="8971" width="14.625" style="11" customWidth="1"/>
    <col min="8972" max="8973" width="12.625" style="11" customWidth="1"/>
    <col min="8974" max="8974" width="24.625" style="11" customWidth="1"/>
    <col min="8975" max="8982" width="6.625" style="11" customWidth="1"/>
    <col min="8983" max="8983" width="4.625" style="11" customWidth="1"/>
    <col min="8984" max="8991" width="6.625" style="11" customWidth="1"/>
    <col min="8992" max="9226" width="9" style="11"/>
    <col min="9227" max="9227" width="14.625" style="11" customWidth="1"/>
    <col min="9228" max="9229" width="12.625" style="11" customWidth="1"/>
    <col min="9230" max="9230" width="24.625" style="11" customWidth="1"/>
    <col min="9231" max="9238" width="6.625" style="11" customWidth="1"/>
    <col min="9239" max="9239" width="4.625" style="11" customWidth="1"/>
    <col min="9240" max="9247" width="6.625" style="11" customWidth="1"/>
    <col min="9248" max="9482" width="9" style="11"/>
    <col min="9483" max="9483" width="14.625" style="11" customWidth="1"/>
    <col min="9484" max="9485" width="12.625" style="11" customWidth="1"/>
    <col min="9486" max="9486" width="24.625" style="11" customWidth="1"/>
    <col min="9487" max="9494" width="6.625" style="11" customWidth="1"/>
    <col min="9495" max="9495" width="4.625" style="11" customWidth="1"/>
    <col min="9496" max="9503" width="6.625" style="11" customWidth="1"/>
    <col min="9504" max="9738" width="9" style="11"/>
    <col min="9739" max="9739" width="14.625" style="11" customWidth="1"/>
    <col min="9740" max="9741" width="12.625" style="11" customWidth="1"/>
    <col min="9742" max="9742" width="24.625" style="11" customWidth="1"/>
    <col min="9743" max="9750" width="6.625" style="11" customWidth="1"/>
    <col min="9751" max="9751" width="4.625" style="11" customWidth="1"/>
    <col min="9752" max="9759" width="6.625" style="11" customWidth="1"/>
    <col min="9760" max="9994" width="9" style="11"/>
    <col min="9995" max="9995" width="14.625" style="11" customWidth="1"/>
    <col min="9996" max="9997" width="12.625" style="11" customWidth="1"/>
    <col min="9998" max="9998" width="24.625" style="11" customWidth="1"/>
    <col min="9999" max="10006" width="6.625" style="11" customWidth="1"/>
    <col min="10007" max="10007" width="4.625" style="11" customWidth="1"/>
    <col min="10008" max="10015" width="6.625" style="11" customWidth="1"/>
    <col min="10016" max="10250" width="9" style="11"/>
    <col min="10251" max="10251" width="14.625" style="11" customWidth="1"/>
    <col min="10252" max="10253" width="12.625" style="11" customWidth="1"/>
    <col min="10254" max="10254" width="24.625" style="11" customWidth="1"/>
    <col min="10255" max="10262" width="6.625" style="11" customWidth="1"/>
    <col min="10263" max="10263" width="4.625" style="11" customWidth="1"/>
    <col min="10264" max="10271" width="6.625" style="11" customWidth="1"/>
    <col min="10272" max="10506" width="9" style="11"/>
    <col min="10507" max="10507" width="14.625" style="11" customWidth="1"/>
    <col min="10508" max="10509" width="12.625" style="11" customWidth="1"/>
    <col min="10510" max="10510" width="24.625" style="11" customWidth="1"/>
    <col min="10511" max="10518" width="6.625" style="11" customWidth="1"/>
    <col min="10519" max="10519" width="4.625" style="11" customWidth="1"/>
    <col min="10520" max="10527" width="6.625" style="11" customWidth="1"/>
    <col min="10528" max="10762" width="9" style="11"/>
    <col min="10763" max="10763" width="14.625" style="11" customWidth="1"/>
    <col min="10764" max="10765" width="12.625" style="11" customWidth="1"/>
    <col min="10766" max="10766" width="24.625" style="11" customWidth="1"/>
    <col min="10767" max="10774" width="6.625" style="11" customWidth="1"/>
    <col min="10775" max="10775" width="4.625" style="11" customWidth="1"/>
    <col min="10776" max="10783" width="6.625" style="11" customWidth="1"/>
    <col min="10784" max="11018" width="9" style="11"/>
    <col min="11019" max="11019" width="14.625" style="11" customWidth="1"/>
    <col min="11020" max="11021" width="12.625" style="11" customWidth="1"/>
    <col min="11022" max="11022" width="24.625" style="11" customWidth="1"/>
    <col min="11023" max="11030" width="6.625" style="11" customWidth="1"/>
    <col min="11031" max="11031" width="4.625" style="11" customWidth="1"/>
    <col min="11032" max="11039" width="6.625" style="11" customWidth="1"/>
    <col min="11040" max="11274" width="9" style="11"/>
    <col min="11275" max="11275" width="14.625" style="11" customWidth="1"/>
    <col min="11276" max="11277" width="12.625" style="11" customWidth="1"/>
    <col min="11278" max="11278" width="24.625" style="11" customWidth="1"/>
    <col min="11279" max="11286" width="6.625" style="11" customWidth="1"/>
    <col min="11287" max="11287" width="4.625" style="11" customWidth="1"/>
    <col min="11288" max="11295" width="6.625" style="11" customWidth="1"/>
    <col min="11296" max="11530" width="9" style="11"/>
    <col min="11531" max="11531" width="14.625" style="11" customWidth="1"/>
    <col min="11532" max="11533" width="12.625" style="11" customWidth="1"/>
    <col min="11534" max="11534" width="24.625" style="11" customWidth="1"/>
    <col min="11535" max="11542" width="6.625" style="11" customWidth="1"/>
    <col min="11543" max="11543" width="4.625" style="11" customWidth="1"/>
    <col min="11544" max="11551" width="6.625" style="11" customWidth="1"/>
    <col min="11552" max="11786" width="9" style="11"/>
    <col min="11787" max="11787" width="14.625" style="11" customWidth="1"/>
    <col min="11788" max="11789" width="12.625" style="11" customWidth="1"/>
    <col min="11790" max="11790" width="24.625" style="11" customWidth="1"/>
    <col min="11791" max="11798" width="6.625" style="11" customWidth="1"/>
    <col min="11799" max="11799" width="4.625" style="11" customWidth="1"/>
    <col min="11800" max="11807" width="6.625" style="11" customWidth="1"/>
    <col min="11808" max="12042" width="9" style="11"/>
    <col min="12043" max="12043" width="14.625" style="11" customWidth="1"/>
    <col min="12044" max="12045" width="12.625" style="11" customWidth="1"/>
    <col min="12046" max="12046" width="24.625" style="11" customWidth="1"/>
    <col min="12047" max="12054" width="6.625" style="11" customWidth="1"/>
    <col min="12055" max="12055" width="4.625" style="11" customWidth="1"/>
    <col min="12056" max="12063" width="6.625" style="11" customWidth="1"/>
    <col min="12064" max="12298" width="9" style="11"/>
    <col min="12299" max="12299" width="14.625" style="11" customWidth="1"/>
    <col min="12300" max="12301" width="12.625" style="11" customWidth="1"/>
    <col min="12302" max="12302" width="24.625" style="11" customWidth="1"/>
    <col min="12303" max="12310" width="6.625" style="11" customWidth="1"/>
    <col min="12311" max="12311" width="4.625" style="11" customWidth="1"/>
    <col min="12312" max="12319" width="6.625" style="11" customWidth="1"/>
    <col min="12320" max="12554" width="9" style="11"/>
    <col min="12555" max="12555" width="14.625" style="11" customWidth="1"/>
    <col min="12556" max="12557" width="12.625" style="11" customWidth="1"/>
    <col min="12558" max="12558" width="24.625" style="11" customWidth="1"/>
    <col min="12559" max="12566" width="6.625" style="11" customWidth="1"/>
    <col min="12567" max="12567" width="4.625" style="11" customWidth="1"/>
    <col min="12568" max="12575" width="6.625" style="11" customWidth="1"/>
    <col min="12576" max="12810" width="9" style="11"/>
    <col min="12811" max="12811" width="14.625" style="11" customWidth="1"/>
    <col min="12812" max="12813" width="12.625" style="11" customWidth="1"/>
    <col min="12814" max="12814" width="24.625" style="11" customWidth="1"/>
    <col min="12815" max="12822" width="6.625" style="11" customWidth="1"/>
    <col min="12823" max="12823" width="4.625" style="11" customWidth="1"/>
    <col min="12824" max="12831" width="6.625" style="11" customWidth="1"/>
    <col min="12832" max="13066" width="9" style="11"/>
    <col min="13067" max="13067" width="14.625" style="11" customWidth="1"/>
    <col min="13068" max="13069" width="12.625" style="11" customWidth="1"/>
    <col min="13070" max="13070" width="24.625" style="11" customWidth="1"/>
    <col min="13071" max="13078" width="6.625" style="11" customWidth="1"/>
    <col min="13079" max="13079" width="4.625" style="11" customWidth="1"/>
    <col min="13080" max="13087" width="6.625" style="11" customWidth="1"/>
    <col min="13088" max="13322" width="9" style="11"/>
    <col min="13323" max="13323" width="14.625" style="11" customWidth="1"/>
    <col min="13324" max="13325" width="12.625" style="11" customWidth="1"/>
    <col min="13326" max="13326" width="24.625" style="11" customWidth="1"/>
    <col min="13327" max="13334" width="6.625" style="11" customWidth="1"/>
    <col min="13335" max="13335" width="4.625" style="11" customWidth="1"/>
    <col min="13336" max="13343" width="6.625" style="11" customWidth="1"/>
    <col min="13344" max="13578" width="9" style="11"/>
    <col min="13579" max="13579" width="14.625" style="11" customWidth="1"/>
    <col min="13580" max="13581" width="12.625" style="11" customWidth="1"/>
    <col min="13582" max="13582" width="24.625" style="11" customWidth="1"/>
    <col min="13583" max="13590" width="6.625" style="11" customWidth="1"/>
    <col min="13591" max="13591" width="4.625" style="11" customWidth="1"/>
    <col min="13592" max="13599" width="6.625" style="11" customWidth="1"/>
    <col min="13600" max="13834" width="9" style="11"/>
    <col min="13835" max="13835" width="14.625" style="11" customWidth="1"/>
    <col min="13836" max="13837" width="12.625" style="11" customWidth="1"/>
    <col min="13838" max="13838" width="24.625" style="11" customWidth="1"/>
    <col min="13839" max="13846" width="6.625" style="11" customWidth="1"/>
    <col min="13847" max="13847" width="4.625" style="11" customWidth="1"/>
    <col min="13848" max="13855" width="6.625" style="11" customWidth="1"/>
    <col min="13856" max="14090" width="9" style="11"/>
    <col min="14091" max="14091" width="14.625" style="11" customWidth="1"/>
    <col min="14092" max="14093" width="12.625" style="11" customWidth="1"/>
    <col min="14094" max="14094" width="24.625" style="11" customWidth="1"/>
    <col min="14095" max="14102" width="6.625" style="11" customWidth="1"/>
    <col min="14103" max="14103" width="4.625" style="11" customWidth="1"/>
    <col min="14104" max="14111" width="6.625" style="11" customWidth="1"/>
    <col min="14112" max="14346" width="9" style="11"/>
    <col min="14347" max="14347" width="14.625" style="11" customWidth="1"/>
    <col min="14348" max="14349" width="12.625" style="11" customWidth="1"/>
    <col min="14350" max="14350" width="24.625" style="11" customWidth="1"/>
    <col min="14351" max="14358" width="6.625" style="11" customWidth="1"/>
    <col min="14359" max="14359" width="4.625" style="11" customWidth="1"/>
    <col min="14360" max="14367" width="6.625" style="11" customWidth="1"/>
    <col min="14368" max="14602" width="9" style="11"/>
    <col min="14603" max="14603" width="14.625" style="11" customWidth="1"/>
    <col min="14604" max="14605" width="12.625" style="11" customWidth="1"/>
    <col min="14606" max="14606" width="24.625" style="11" customWidth="1"/>
    <col min="14607" max="14614" width="6.625" style="11" customWidth="1"/>
    <col min="14615" max="14615" width="4.625" style="11" customWidth="1"/>
    <col min="14616" max="14623" width="6.625" style="11" customWidth="1"/>
    <col min="14624" max="14858" width="9" style="11"/>
    <col min="14859" max="14859" width="14.625" style="11" customWidth="1"/>
    <col min="14860" max="14861" width="12.625" style="11" customWidth="1"/>
    <col min="14862" max="14862" width="24.625" style="11" customWidth="1"/>
    <col min="14863" max="14870" width="6.625" style="11" customWidth="1"/>
    <col min="14871" max="14871" width="4.625" style="11" customWidth="1"/>
    <col min="14872" max="14879" width="6.625" style="11" customWidth="1"/>
    <col min="14880" max="15114" width="9" style="11"/>
    <col min="15115" max="15115" width="14.625" style="11" customWidth="1"/>
    <col min="15116" max="15117" width="12.625" style="11" customWidth="1"/>
    <col min="15118" max="15118" width="24.625" style="11" customWidth="1"/>
    <col min="15119" max="15126" width="6.625" style="11" customWidth="1"/>
    <col min="15127" max="15127" width="4.625" style="11" customWidth="1"/>
    <col min="15128" max="15135" width="6.625" style="11" customWidth="1"/>
    <col min="15136" max="15370" width="9" style="11"/>
    <col min="15371" max="15371" width="14.625" style="11" customWidth="1"/>
    <col min="15372" max="15373" width="12.625" style="11" customWidth="1"/>
    <col min="15374" max="15374" width="24.625" style="11" customWidth="1"/>
    <col min="15375" max="15382" width="6.625" style="11" customWidth="1"/>
    <col min="15383" max="15383" width="4.625" style="11" customWidth="1"/>
    <col min="15384" max="15391" width="6.625" style="11" customWidth="1"/>
    <col min="15392" max="15626" width="9" style="11"/>
    <col min="15627" max="15627" width="14.625" style="11" customWidth="1"/>
    <col min="15628" max="15629" width="12.625" style="11" customWidth="1"/>
    <col min="15630" max="15630" width="24.625" style="11" customWidth="1"/>
    <col min="15631" max="15638" width="6.625" style="11" customWidth="1"/>
    <col min="15639" max="15639" width="4.625" style="11" customWidth="1"/>
    <col min="15640" max="15647" width="6.625" style="11" customWidth="1"/>
    <col min="15648" max="15882" width="9" style="11"/>
    <col min="15883" max="15883" width="14.625" style="11" customWidth="1"/>
    <col min="15884" max="15885" width="12.625" style="11" customWidth="1"/>
    <col min="15886" max="15886" width="24.625" style="11" customWidth="1"/>
    <col min="15887" max="15894" width="6.625" style="11" customWidth="1"/>
    <col min="15895" max="15895" width="4.625" style="11" customWidth="1"/>
    <col min="15896" max="15903" width="6.625" style="11" customWidth="1"/>
    <col min="15904" max="16138" width="9" style="11"/>
    <col min="16139" max="16139" width="14.625" style="11" customWidth="1"/>
    <col min="16140" max="16141" width="12.625" style="11" customWidth="1"/>
    <col min="16142" max="16142" width="24.625" style="11" customWidth="1"/>
    <col min="16143" max="16150" width="6.625" style="11" customWidth="1"/>
    <col min="16151" max="16151" width="4.625" style="11" customWidth="1"/>
    <col min="16152" max="16159" width="6.625" style="11" customWidth="1"/>
    <col min="16160" max="16368" width="9" style="11"/>
    <col min="16369" max="16384" width="9" style="11" customWidth="1"/>
  </cols>
  <sheetData>
    <row r="1" spans="1:38" x14ac:dyDescent="0.15">
      <c r="A1" s="41" t="s">
        <v>117</v>
      </c>
      <c r="B1" s="41"/>
      <c r="C1" s="41"/>
      <c r="D1" s="41"/>
      <c r="E1" s="46"/>
      <c r="F1" s="46"/>
      <c r="G1" s="46"/>
      <c r="H1" s="46"/>
      <c r="I1" s="46"/>
      <c r="J1" s="47"/>
      <c r="K1" s="46"/>
      <c r="L1" s="46"/>
      <c r="M1" s="46"/>
      <c r="N1" s="46"/>
      <c r="O1" s="48"/>
      <c r="P1" s="46"/>
      <c r="Q1" s="46"/>
      <c r="R1" s="45"/>
      <c r="S1" s="45"/>
      <c r="T1" s="45"/>
      <c r="U1" s="45"/>
      <c r="V1" s="42"/>
      <c r="W1" s="42"/>
      <c r="X1" s="42"/>
      <c r="Y1" s="42"/>
      <c r="Z1" s="42"/>
      <c r="AA1" s="42"/>
      <c r="AB1" s="42"/>
      <c r="AC1" s="43"/>
      <c r="AD1" s="42"/>
      <c r="AE1" s="44"/>
      <c r="AF1" s="42"/>
      <c r="AG1" s="42"/>
      <c r="AH1" s="45"/>
      <c r="AI1" s="45"/>
      <c r="AJ1" s="45"/>
      <c r="AK1" s="45"/>
      <c r="AL1" s="11" t="s">
        <v>388</v>
      </c>
    </row>
    <row r="2" spans="1:38" x14ac:dyDescent="0.15">
      <c r="A2" s="76"/>
      <c r="B2" s="49"/>
      <c r="C2" s="49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45"/>
      <c r="S2" s="45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38" s="24" customFormat="1" ht="13.5" customHeight="1" x14ac:dyDescent="0.15">
      <c r="A3" s="115" t="s">
        <v>24</v>
      </c>
      <c r="B3" s="115" t="s">
        <v>25</v>
      </c>
      <c r="C3" s="115" t="s">
        <v>26</v>
      </c>
      <c r="D3" s="115" t="s">
        <v>27</v>
      </c>
      <c r="E3" s="53" t="s">
        <v>17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4"/>
      <c r="R3" s="55"/>
      <c r="S3" s="55"/>
      <c r="T3" s="56"/>
      <c r="U3" s="56"/>
      <c r="V3" s="51" t="s">
        <v>0</v>
      </c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/>
      <c r="AI3" s="51"/>
      <c r="AJ3" s="52"/>
      <c r="AK3" s="56"/>
    </row>
    <row r="4" spans="1:38" s="24" customFormat="1" x14ac:dyDescent="0.15">
      <c r="A4" s="116"/>
      <c r="B4" s="116"/>
      <c r="C4" s="116"/>
      <c r="D4" s="116"/>
      <c r="E4" s="56">
        <v>2008</v>
      </c>
      <c r="F4" s="56">
        <v>2009</v>
      </c>
      <c r="G4" s="56">
        <v>2010</v>
      </c>
      <c r="H4" s="56">
        <v>2011</v>
      </c>
      <c r="I4" s="56">
        <v>2012</v>
      </c>
      <c r="J4" s="56">
        <v>2013</v>
      </c>
      <c r="K4" s="56">
        <v>2014</v>
      </c>
      <c r="L4" s="56">
        <v>2015</v>
      </c>
      <c r="M4" s="56">
        <v>2016</v>
      </c>
      <c r="N4" s="56">
        <v>2017</v>
      </c>
      <c r="O4" s="56">
        <v>2018</v>
      </c>
      <c r="P4" s="56">
        <v>2019</v>
      </c>
      <c r="Q4" s="56">
        <v>2020</v>
      </c>
      <c r="R4" s="56">
        <v>2021</v>
      </c>
      <c r="S4" s="56">
        <v>2022</v>
      </c>
      <c r="T4" s="90" t="s">
        <v>390</v>
      </c>
      <c r="U4" s="96"/>
      <c r="V4" s="56">
        <v>2008</v>
      </c>
      <c r="W4" s="56">
        <v>2009</v>
      </c>
      <c r="X4" s="56">
        <v>2010</v>
      </c>
      <c r="Y4" s="56">
        <v>2011</v>
      </c>
      <c r="Z4" s="56">
        <v>2012</v>
      </c>
      <c r="AA4" s="56">
        <v>2013</v>
      </c>
      <c r="AB4" s="56">
        <v>2014</v>
      </c>
      <c r="AC4" s="56">
        <v>2015</v>
      </c>
      <c r="AD4" s="56">
        <v>2016</v>
      </c>
      <c r="AE4" s="56">
        <v>2017</v>
      </c>
      <c r="AF4" s="56">
        <v>2018</v>
      </c>
      <c r="AG4" s="56">
        <v>2019</v>
      </c>
      <c r="AH4" s="56">
        <v>2020</v>
      </c>
      <c r="AI4" s="57">
        <v>2021</v>
      </c>
      <c r="AJ4" s="56">
        <v>2022</v>
      </c>
      <c r="AK4" s="57" t="s">
        <v>390</v>
      </c>
    </row>
    <row r="5" spans="1:38" s="24" customFormat="1" ht="12.75" x14ac:dyDescent="0.15">
      <c r="A5" s="64" t="s">
        <v>144</v>
      </c>
      <c r="B5" s="58" t="s">
        <v>144</v>
      </c>
      <c r="C5" s="58" t="s">
        <v>144</v>
      </c>
      <c r="D5" s="102" t="s">
        <v>145</v>
      </c>
      <c r="E5" s="59" t="s">
        <v>28</v>
      </c>
      <c r="F5" s="60" t="s">
        <v>28</v>
      </c>
      <c r="G5" s="60" t="s">
        <v>28</v>
      </c>
      <c r="H5" s="61" t="s">
        <v>29</v>
      </c>
      <c r="I5" s="61" t="s">
        <v>29</v>
      </c>
      <c r="J5" s="59" t="s">
        <v>28</v>
      </c>
      <c r="K5" s="59"/>
      <c r="L5" s="59"/>
      <c r="M5" s="59"/>
      <c r="N5" s="61"/>
      <c r="O5" s="62"/>
      <c r="P5" s="63"/>
      <c r="Q5" s="63"/>
      <c r="R5" s="63"/>
      <c r="S5" s="65"/>
      <c r="T5" s="65" t="s">
        <v>225</v>
      </c>
      <c r="U5" s="65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</row>
    <row r="6" spans="1:38" s="24" customFormat="1" ht="12.75" x14ac:dyDescent="0.15">
      <c r="A6" s="64" t="s">
        <v>30</v>
      </c>
      <c r="B6" s="64" t="s">
        <v>30</v>
      </c>
      <c r="C6" s="64" t="s">
        <v>30</v>
      </c>
      <c r="D6" s="103" t="s">
        <v>31</v>
      </c>
      <c r="E6" s="66" t="s">
        <v>28</v>
      </c>
      <c r="F6" s="65" t="s">
        <v>29</v>
      </c>
      <c r="G6" s="66" t="s">
        <v>28</v>
      </c>
      <c r="H6" s="67" t="s">
        <v>28</v>
      </c>
      <c r="I6" s="67" t="s">
        <v>29</v>
      </c>
      <c r="J6" s="65" t="s">
        <v>29</v>
      </c>
      <c r="K6" s="65" t="s">
        <v>29</v>
      </c>
      <c r="L6" s="65"/>
      <c r="M6" s="65" t="s">
        <v>29</v>
      </c>
      <c r="N6" s="65" t="s">
        <v>29</v>
      </c>
      <c r="O6" s="62"/>
      <c r="P6" s="65" t="s">
        <v>29</v>
      </c>
      <c r="Q6" s="65" t="s">
        <v>29</v>
      </c>
      <c r="R6" s="63"/>
      <c r="S6" s="65" t="s">
        <v>29</v>
      </c>
      <c r="T6" s="65" t="s">
        <v>225</v>
      </c>
      <c r="U6" s="65"/>
      <c r="V6" s="65" t="s">
        <v>29</v>
      </c>
      <c r="W6" s="65" t="s">
        <v>29</v>
      </c>
      <c r="X6" s="65" t="s">
        <v>29</v>
      </c>
      <c r="Y6" s="65" t="s">
        <v>29</v>
      </c>
      <c r="Z6" s="65" t="s">
        <v>29</v>
      </c>
      <c r="AA6" s="65" t="s">
        <v>29</v>
      </c>
      <c r="AB6" s="65" t="s">
        <v>29</v>
      </c>
      <c r="AC6" s="65"/>
      <c r="AD6" s="65" t="s">
        <v>29</v>
      </c>
      <c r="AE6" s="65" t="s">
        <v>29</v>
      </c>
      <c r="AF6" s="65"/>
      <c r="AG6" s="65" t="s">
        <v>29</v>
      </c>
      <c r="AH6" s="65" t="s">
        <v>375</v>
      </c>
      <c r="AI6" s="65" t="s">
        <v>375</v>
      </c>
      <c r="AJ6" s="65" t="s">
        <v>225</v>
      </c>
      <c r="AK6" s="65" t="s">
        <v>225</v>
      </c>
    </row>
    <row r="7" spans="1:38" s="24" customFormat="1" ht="12.75" x14ac:dyDescent="0.15">
      <c r="A7" s="64" t="s">
        <v>32</v>
      </c>
      <c r="B7" s="64" t="s">
        <v>30</v>
      </c>
      <c r="C7" s="64" t="s">
        <v>33</v>
      </c>
      <c r="D7" s="103" t="s">
        <v>34</v>
      </c>
      <c r="E7" s="66" t="s">
        <v>28</v>
      </c>
      <c r="F7" s="65" t="s">
        <v>29</v>
      </c>
      <c r="G7" s="66" t="s">
        <v>28</v>
      </c>
      <c r="H7" s="67" t="s">
        <v>28</v>
      </c>
      <c r="I7" s="67" t="s">
        <v>28</v>
      </c>
      <c r="J7" s="65"/>
      <c r="K7" s="65"/>
      <c r="L7" s="65"/>
      <c r="M7" s="65"/>
      <c r="N7" s="67"/>
      <c r="O7" s="62"/>
      <c r="P7" s="63"/>
      <c r="Q7" s="63"/>
      <c r="R7" s="63"/>
      <c r="S7" s="65"/>
      <c r="T7" s="65" t="s">
        <v>225</v>
      </c>
      <c r="U7" s="65"/>
      <c r="V7" s="66" t="s">
        <v>28</v>
      </c>
      <c r="W7" s="66" t="s">
        <v>28</v>
      </c>
      <c r="X7" s="65" t="s">
        <v>29</v>
      </c>
      <c r="Y7" s="65" t="s">
        <v>28</v>
      </c>
      <c r="Z7" s="65" t="s">
        <v>29</v>
      </c>
      <c r="AA7" s="65"/>
      <c r="AB7" s="65"/>
      <c r="AC7" s="65"/>
      <c r="AD7" s="65" t="s">
        <v>29</v>
      </c>
      <c r="AE7" s="65"/>
      <c r="AF7" s="65"/>
      <c r="AG7" s="65"/>
      <c r="AH7" s="65"/>
      <c r="AI7" s="65"/>
      <c r="AJ7" s="65"/>
      <c r="AK7" s="65" t="s">
        <v>225</v>
      </c>
    </row>
    <row r="8" spans="1:38" s="24" customFormat="1" ht="12.75" x14ac:dyDescent="0.15">
      <c r="A8" s="64" t="s">
        <v>35</v>
      </c>
      <c r="B8" s="64" t="s">
        <v>30</v>
      </c>
      <c r="C8" s="64" t="s">
        <v>33</v>
      </c>
      <c r="D8" s="103" t="s">
        <v>36</v>
      </c>
      <c r="E8" s="66" t="s">
        <v>28</v>
      </c>
      <c r="F8" s="66" t="s">
        <v>28</v>
      </c>
      <c r="G8" s="65" t="s">
        <v>29</v>
      </c>
      <c r="H8" s="67" t="s">
        <v>28</v>
      </c>
      <c r="I8" s="67" t="s">
        <v>28</v>
      </c>
      <c r="J8" s="65" t="s">
        <v>29</v>
      </c>
      <c r="K8" s="65" t="s">
        <v>29</v>
      </c>
      <c r="L8" s="65"/>
      <c r="M8" s="65"/>
      <c r="N8" s="65" t="s">
        <v>225</v>
      </c>
      <c r="O8" s="62"/>
      <c r="P8" s="63"/>
      <c r="Q8" s="63"/>
      <c r="R8" s="63"/>
      <c r="S8" s="65"/>
      <c r="T8" s="65" t="s">
        <v>225</v>
      </c>
      <c r="U8" s="65"/>
      <c r="V8" s="66" t="s">
        <v>28</v>
      </c>
      <c r="W8" s="66" t="s">
        <v>28</v>
      </c>
      <c r="X8" s="65" t="s">
        <v>29</v>
      </c>
      <c r="Y8" s="65" t="s">
        <v>29</v>
      </c>
      <c r="Z8" s="65" t="s">
        <v>29</v>
      </c>
      <c r="AA8" s="65" t="s">
        <v>29</v>
      </c>
      <c r="AB8" s="65" t="s">
        <v>29</v>
      </c>
      <c r="AC8" s="65" t="s">
        <v>29</v>
      </c>
      <c r="AD8" s="65" t="s">
        <v>29</v>
      </c>
      <c r="AE8" s="65" t="s">
        <v>29</v>
      </c>
      <c r="AF8" s="65" t="s">
        <v>29</v>
      </c>
      <c r="AG8" s="65" t="s">
        <v>29</v>
      </c>
      <c r="AH8" s="65" t="s">
        <v>29</v>
      </c>
      <c r="AI8" s="65"/>
      <c r="AJ8" s="65"/>
      <c r="AK8" s="65" t="s">
        <v>225</v>
      </c>
    </row>
    <row r="9" spans="1:38" s="24" customFormat="1" ht="12.75" x14ac:dyDescent="0.15">
      <c r="A9" s="64" t="s">
        <v>37</v>
      </c>
      <c r="B9" s="64" t="s">
        <v>38</v>
      </c>
      <c r="C9" s="64" t="s">
        <v>37</v>
      </c>
      <c r="D9" s="103" t="s">
        <v>39</v>
      </c>
      <c r="E9" s="66" t="s">
        <v>28</v>
      </c>
      <c r="F9" s="65" t="s">
        <v>29</v>
      </c>
      <c r="G9" s="65" t="s">
        <v>29</v>
      </c>
      <c r="H9" s="65" t="s">
        <v>29</v>
      </c>
      <c r="I9" s="65" t="s">
        <v>29</v>
      </c>
      <c r="J9" s="65" t="s">
        <v>29</v>
      </c>
      <c r="K9" s="65" t="s">
        <v>29</v>
      </c>
      <c r="L9" s="65" t="s">
        <v>29</v>
      </c>
      <c r="M9" s="65" t="s">
        <v>29</v>
      </c>
      <c r="N9" s="65" t="s">
        <v>29</v>
      </c>
      <c r="O9" s="65" t="s">
        <v>29</v>
      </c>
      <c r="P9" s="65" t="s">
        <v>29</v>
      </c>
      <c r="Q9" s="65" t="s">
        <v>29</v>
      </c>
      <c r="R9" s="65" t="s">
        <v>29</v>
      </c>
      <c r="S9" s="65" t="s">
        <v>29</v>
      </c>
      <c r="T9" s="65" t="s">
        <v>225</v>
      </c>
      <c r="U9" s="65"/>
      <c r="V9" s="65" t="s">
        <v>29</v>
      </c>
      <c r="W9" s="65" t="s">
        <v>29</v>
      </c>
      <c r="X9" s="65" t="s">
        <v>29</v>
      </c>
      <c r="Y9" s="65" t="s">
        <v>29</v>
      </c>
      <c r="Z9" s="65" t="s">
        <v>29</v>
      </c>
      <c r="AA9" s="65" t="s">
        <v>29</v>
      </c>
      <c r="AB9" s="65" t="s">
        <v>29</v>
      </c>
      <c r="AC9" s="65" t="s">
        <v>29</v>
      </c>
      <c r="AD9" s="65" t="s">
        <v>29</v>
      </c>
      <c r="AE9" s="65" t="s">
        <v>29</v>
      </c>
      <c r="AF9" s="65" t="s">
        <v>29</v>
      </c>
      <c r="AG9" s="65" t="s">
        <v>29</v>
      </c>
      <c r="AH9" s="65" t="s">
        <v>29</v>
      </c>
      <c r="AI9" s="65" t="s">
        <v>375</v>
      </c>
      <c r="AJ9" s="65" t="s">
        <v>225</v>
      </c>
      <c r="AK9" s="65" t="s">
        <v>225</v>
      </c>
    </row>
    <row r="10" spans="1:38" s="24" customFormat="1" ht="12.75" x14ac:dyDescent="0.15">
      <c r="A10" s="64" t="s">
        <v>40</v>
      </c>
      <c r="B10" s="64" t="s">
        <v>38</v>
      </c>
      <c r="C10" s="64" t="s">
        <v>40</v>
      </c>
      <c r="D10" s="103" t="s">
        <v>146</v>
      </c>
      <c r="E10" s="66" t="s">
        <v>28</v>
      </c>
      <c r="F10" s="66" t="s">
        <v>28</v>
      </c>
      <c r="G10" s="65" t="s">
        <v>29</v>
      </c>
      <c r="H10" s="67" t="s">
        <v>29</v>
      </c>
      <c r="I10" s="67" t="s">
        <v>29</v>
      </c>
      <c r="J10" s="65" t="s">
        <v>28</v>
      </c>
      <c r="K10" s="65"/>
      <c r="L10" s="65"/>
      <c r="M10" s="65"/>
      <c r="N10" s="67"/>
      <c r="O10" s="62"/>
      <c r="P10" s="65" t="s">
        <v>29</v>
      </c>
      <c r="Q10" s="63"/>
      <c r="R10" s="63"/>
      <c r="S10" s="65"/>
      <c r="T10" s="65" t="s">
        <v>225</v>
      </c>
      <c r="U10" s="65"/>
      <c r="V10" s="66" t="s">
        <v>28</v>
      </c>
      <c r="W10" s="65" t="s">
        <v>29</v>
      </c>
      <c r="X10" s="65" t="s">
        <v>29</v>
      </c>
      <c r="Y10" s="65" t="s">
        <v>28</v>
      </c>
      <c r="Z10" s="65" t="s">
        <v>28</v>
      </c>
      <c r="AA10" s="65" t="s">
        <v>28</v>
      </c>
      <c r="AB10" s="65" t="s">
        <v>41</v>
      </c>
      <c r="AC10" s="65" t="s">
        <v>29</v>
      </c>
      <c r="AD10" s="65" t="s">
        <v>29</v>
      </c>
      <c r="AE10" s="65" t="s">
        <v>29</v>
      </c>
      <c r="AF10" s="65" t="s">
        <v>29</v>
      </c>
      <c r="AG10" s="65"/>
      <c r="AH10" s="65"/>
      <c r="AI10" s="65"/>
      <c r="AJ10" s="65" t="s">
        <v>225</v>
      </c>
      <c r="AK10" s="65" t="s">
        <v>225</v>
      </c>
    </row>
    <row r="11" spans="1:38" s="24" customFormat="1" ht="12.75" x14ac:dyDescent="0.15">
      <c r="A11" s="64" t="s">
        <v>363</v>
      </c>
      <c r="B11" s="64" t="s">
        <v>364</v>
      </c>
      <c r="C11" s="64" t="s">
        <v>363</v>
      </c>
      <c r="D11" s="103" t="s">
        <v>365</v>
      </c>
      <c r="E11" s="66"/>
      <c r="F11" s="66"/>
      <c r="G11" s="65"/>
      <c r="H11" s="67"/>
      <c r="I11" s="67"/>
      <c r="J11" s="65"/>
      <c r="K11" s="65"/>
      <c r="L11" s="65"/>
      <c r="M11" s="65"/>
      <c r="N11" s="67"/>
      <c r="O11" s="62"/>
      <c r="P11" s="63"/>
      <c r="Q11" s="63"/>
      <c r="R11" s="63"/>
      <c r="S11" s="65"/>
      <c r="T11" s="65"/>
      <c r="U11" s="65"/>
      <c r="V11" s="66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 t="s">
        <v>29</v>
      </c>
      <c r="AH11" s="65"/>
      <c r="AI11" s="65"/>
      <c r="AJ11" s="65"/>
      <c r="AK11" s="65" t="s">
        <v>225</v>
      </c>
    </row>
    <row r="12" spans="1:38" s="24" customFormat="1" ht="12.75" x14ac:dyDescent="0.15">
      <c r="A12" s="64" t="s">
        <v>147</v>
      </c>
      <c r="B12" s="64" t="s">
        <v>148</v>
      </c>
      <c r="C12" s="64" t="s">
        <v>149</v>
      </c>
      <c r="D12" s="103" t="s">
        <v>150</v>
      </c>
      <c r="E12" s="68" t="s">
        <v>28</v>
      </c>
      <c r="F12" s="68" t="s">
        <v>28</v>
      </c>
      <c r="G12" s="68" t="s">
        <v>28</v>
      </c>
      <c r="H12" s="67" t="s">
        <v>29</v>
      </c>
      <c r="I12" s="67" t="s">
        <v>29</v>
      </c>
      <c r="J12" s="65" t="s">
        <v>28</v>
      </c>
      <c r="K12" s="65"/>
      <c r="L12" s="65"/>
      <c r="M12" s="65"/>
      <c r="N12" s="67"/>
      <c r="O12" s="62"/>
      <c r="P12" s="63"/>
      <c r="Q12" s="63"/>
      <c r="R12" s="63"/>
      <c r="S12" s="65" t="s">
        <v>29</v>
      </c>
      <c r="T12" s="65" t="s">
        <v>225</v>
      </c>
      <c r="U12" s="65"/>
      <c r="V12" s="65" t="s">
        <v>29</v>
      </c>
      <c r="W12" s="66" t="s">
        <v>28</v>
      </c>
      <c r="X12" s="66" t="s">
        <v>28</v>
      </c>
      <c r="Y12" s="65" t="s">
        <v>28</v>
      </c>
      <c r="Z12" s="65" t="s">
        <v>28</v>
      </c>
      <c r="AA12" s="65" t="s">
        <v>28</v>
      </c>
      <c r="AB12" s="65" t="s">
        <v>41</v>
      </c>
      <c r="AC12" s="65" t="s">
        <v>29</v>
      </c>
      <c r="AD12" s="65"/>
      <c r="AE12" s="65"/>
      <c r="AF12" s="65"/>
      <c r="AG12" s="65"/>
      <c r="AH12" s="65"/>
      <c r="AI12" s="65"/>
      <c r="AJ12" s="65" t="s">
        <v>225</v>
      </c>
      <c r="AK12" s="65" t="s">
        <v>225</v>
      </c>
    </row>
    <row r="13" spans="1:38" s="24" customFormat="1" ht="12.75" x14ac:dyDescent="0.15">
      <c r="A13" s="64" t="s">
        <v>151</v>
      </c>
      <c r="B13" s="64" t="s">
        <v>148</v>
      </c>
      <c r="C13" s="64" t="s">
        <v>151</v>
      </c>
      <c r="D13" s="103" t="s">
        <v>152</v>
      </c>
      <c r="E13" s="66" t="s">
        <v>28</v>
      </c>
      <c r="F13" s="66" t="s">
        <v>28</v>
      </c>
      <c r="G13" s="65" t="s">
        <v>29</v>
      </c>
      <c r="H13" s="67" t="s">
        <v>29</v>
      </c>
      <c r="I13" s="67" t="s">
        <v>29</v>
      </c>
      <c r="J13" s="65" t="s">
        <v>29</v>
      </c>
      <c r="K13" s="65" t="s">
        <v>29</v>
      </c>
      <c r="L13" s="65"/>
      <c r="M13" s="65"/>
      <c r="N13" s="65"/>
      <c r="O13" s="62"/>
      <c r="P13" s="65" t="s">
        <v>29</v>
      </c>
      <c r="Q13" s="63"/>
      <c r="R13" s="63"/>
      <c r="S13" s="65" t="s">
        <v>29</v>
      </c>
      <c r="T13" s="65" t="s">
        <v>225</v>
      </c>
      <c r="U13" s="65"/>
      <c r="V13" s="65" t="s">
        <v>29</v>
      </c>
      <c r="W13" s="65" t="s">
        <v>29</v>
      </c>
      <c r="X13" s="65" t="s">
        <v>29</v>
      </c>
      <c r="Y13" s="65" t="s">
        <v>29</v>
      </c>
      <c r="Z13" s="65" t="s">
        <v>29</v>
      </c>
      <c r="AA13" s="65" t="s">
        <v>29</v>
      </c>
      <c r="AB13" s="65" t="s">
        <v>29</v>
      </c>
      <c r="AC13" s="65" t="s">
        <v>29</v>
      </c>
      <c r="AD13" s="65" t="s">
        <v>29</v>
      </c>
      <c r="AE13" s="65"/>
      <c r="AF13" s="65"/>
      <c r="AG13" s="65"/>
      <c r="AH13" s="65"/>
      <c r="AI13" s="65"/>
      <c r="AJ13" s="65"/>
      <c r="AK13" s="65" t="s">
        <v>225</v>
      </c>
    </row>
    <row r="14" spans="1:38" s="24" customFormat="1" ht="12.75" x14ac:dyDescent="0.15">
      <c r="A14" s="64" t="s">
        <v>153</v>
      </c>
      <c r="B14" s="64" t="s">
        <v>148</v>
      </c>
      <c r="C14" s="64" t="s">
        <v>148</v>
      </c>
      <c r="D14" s="103" t="s">
        <v>154</v>
      </c>
      <c r="E14" s="65"/>
      <c r="F14" s="66"/>
      <c r="G14" s="66"/>
      <c r="H14" s="67"/>
      <c r="I14" s="67"/>
      <c r="J14" s="65"/>
      <c r="K14" s="65" t="s">
        <v>29</v>
      </c>
      <c r="L14" s="65"/>
      <c r="M14" s="65"/>
      <c r="N14" s="67"/>
      <c r="O14" s="62"/>
      <c r="P14" s="63"/>
      <c r="Q14" s="63"/>
      <c r="R14" s="63"/>
      <c r="S14" s="65"/>
      <c r="T14" s="65" t="s">
        <v>225</v>
      </c>
      <c r="U14" s="65"/>
      <c r="V14" s="66"/>
      <c r="W14" s="66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42"/>
    </row>
    <row r="15" spans="1:38" s="24" customFormat="1" ht="12.75" x14ac:dyDescent="0.15">
      <c r="A15" s="64" t="s">
        <v>155</v>
      </c>
      <c r="B15" s="64" t="s">
        <v>148</v>
      </c>
      <c r="C15" s="64" t="s">
        <v>148</v>
      </c>
      <c r="D15" s="103" t="s">
        <v>156</v>
      </c>
      <c r="E15" s="65" t="s">
        <v>29</v>
      </c>
      <c r="F15" s="65" t="s">
        <v>29</v>
      </c>
      <c r="G15" s="65" t="s">
        <v>29</v>
      </c>
      <c r="H15" s="67" t="s">
        <v>28</v>
      </c>
      <c r="I15" s="67" t="s">
        <v>28</v>
      </c>
      <c r="J15" s="65" t="s">
        <v>29</v>
      </c>
      <c r="K15" s="65"/>
      <c r="L15" s="65"/>
      <c r="M15" s="65"/>
      <c r="N15" s="67"/>
      <c r="O15" s="62"/>
      <c r="P15" s="63"/>
      <c r="Q15" s="63"/>
      <c r="R15" s="63"/>
      <c r="S15" s="65"/>
      <c r="T15" s="65" t="s">
        <v>225</v>
      </c>
      <c r="U15" s="65"/>
      <c r="V15" s="66" t="s">
        <v>28</v>
      </c>
      <c r="W15" s="65" t="s">
        <v>29</v>
      </c>
      <c r="X15" s="66" t="s">
        <v>28</v>
      </c>
      <c r="Y15" s="65" t="s">
        <v>29</v>
      </c>
      <c r="Z15" s="65" t="s">
        <v>28</v>
      </c>
      <c r="AA15" s="65" t="s">
        <v>29</v>
      </c>
      <c r="AB15" s="65" t="s">
        <v>29</v>
      </c>
      <c r="AC15" s="65" t="s">
        <v>29</v>
      </c>
      <c r="AD15" s="65"/>
      <c r="AE15" s="65" t="s">
        <v>29</v>
      </c>
      <c r="AF15" s="65"/>
      <c r="AG15" s="65"/>
      <c r="AH15" s="65"/>
      <c r="AI15" s="65"/>
      <c r="AJ15" s="65"/>
      <c r="AK15" s="65" t="s">
        <v>225</v>
      </c>
    </row>
    <row r="16" spans="1:38" s="24" customFormat="1" ht="12.75" x14ac:dyDescent="0.15">
      <c r="A16" s="64" t="s">
        <v>42</v>
      </c>
      <c r="B16" s="64" t="s">
        <v>148</v>
      </c>
      <c r="C16" s="64" t="s">
        <v>148</v>
      </c>
      <c r="D16" s="103" t="s">
        <v>156</v>
      </c>
      <c r="E16" s="66" t="s">
        <v>28</v>
      </c>
      <c r="F16" s="65" t="s">
        <v>29</v>
      </c>
      <c r="G16" s="66" t="s">
        <v>28</v>
      </c>
      <c r="H16" s="67" t="s">
        <v>28</v>
      </c>
      <c r="I16" s="67" t="s">
        <v>28</v>
      </c>
      <c r="J16" s="65" t="s">
        <v>28</v>
      </c>
      <c r="K16" s="65"/>
      <c r="L16" s="65"/>
      <c r="M16" s="65"/>
      <c r="N16" s="67"/>
      <c r="O16" s="62"/>
      <c r="P16" s="63"/>
      <c r="Q16" s="63"/>
      <c r="R16" s="63"/>
      <c r="S16" s="65"/>
      <c r="T16" s="65" t="s">
        <v>225</v>
      </c>
      <c r="U16" s="65"/>
      <c r="V16" s="66" t="s">
        <v>28</v>
      </c>
      <c r="W16" s="66" t="s">
        <v>28</v>
      </c>
      <c r="X16" s="66" t="s">
        <v>28</v>
      </c>
      <c r="Y16" s="65" t="s">
        <v>28</v>
      </c>
      <c r="Z16" s="65" t="s">
        <v>28</v>
      </c>
      <c r="AA16" s="65" t="s">
        <v>28</v>
      </c>
      <c r="AB16" s="65"/>
      <c r="AC16" s="65"/>
      <c r="AD16" s="65"/>
      <c r="AE16" s="65"/>
      <c r="AF16" s="65"/>
      <c r="AG16" s="65"/>
      <c r="AH16" s="65"/>
      <c r="AI16" s="65"/>
      <c r="AJ16" s="65"/>
      <c r="AK16" s="42"/>
    </row>
    <row r="17" spans="1:37" s="24" customFormat="1" ht="12.75" x14ac:dyDescent="0.15">
      <c r="A17" s="64" t="s">
        <v>353</v>
      </c>
      <c r="B17" s="64" t="s">
        <v>148</v>
      </c>
      <c r="C17" s="64" t="s">
        <v>148</v>
      </c>
      <c r="D17" s="103" t="s">
        <v>354</v>
      </c>
      <c r="E17" s="66"/>
      <c r="F17" s="65"/>
      <c r="G17" s="66"/>
      <c r="H17" s="67"/>
      <c r="I17" s="67"/>
      <c r="J17" s="65"/>
      <c r="K17" s="65"/>
      <c r="L17" s="65"/>
      <c r="M17" s="65"/>
      <c r="N17" s="67" t="s">
        <v>29</v>
      </c>
      <c r="O17" s="62"/>
      <c r="P17" s="63"/>
      <c r="Q17" s="63"/>
      <c r="R17" s="63"/>
      <c r="S17" s="65"/>
      <c r="T17" s="65" t="s">
        <v>225</v>
      </c>
      <c r="U17" s="65"/>
      <c r="V17" s="66"/>
      <c r="W17" s="66"/>
      <c r="X17" s="66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42"/>
    </row>
    <row r="18" spans="1:37" s="24" customFormat="1" ht="12.75" x14ac:dyDescent="0.15">
      <c r="A18" s="64" t="s">
        <v>157</v>
      </c>
      <c r="B18" s="64" t="s">
        <v>148</v>
      </c>
      <c r="C18" s="64" t="s">
        <v>157</v>
      </c>
      <c r="D18" s="103" t="s">
        <v>158</v>
      </c>
      <c r="E18" s="66" t="s">
        <v>28</v>
      </c>
      <c r="F18" s="66" t="s">
        <v>28</v>
      </c>
      <c r="G18" s="66" t="s">
        <v>28</v>
      </c>
      <c r="H18" s="67" t="s">
        <v>29</v>
      </c>
      <c r="I18" s="67" t="s">
        <v>29</v>
      </c>
      <c r="J18" s="65"/>
      <c r="K18" s="65"/>
      <c r="L18" s="65"/>
      <c r="M18" s="65" t="s">
        <v>29</v>
      </c>
      <c r="N18" s="67" t="s">
        <v>29</v>
      </c>
      <c r="O18" s="62"/>
      <c r="P18" s="63"/>
      <c r="Q18" s="63"/>
      <c r="R18" s="63"/>
      <c r="S18" s="65" t="s">
        <v>29</v>
      </c>
      <c r="T18" s="65" t="s">
        <v>225</v>
      </c>
      <c r="U18" s="65"/>
      <c r="V18" s="66" t="s">
        <v>28</v>
      </c>
      <c r="W18" s="66" t="s">
        <v>28</v>
      </c>
      <c r="X18" s="66" t="s">
        <v>28</v>
      </c>
      <c r="Y18" s="65" t="s">
        <v>29</v>
      </c>
      <c r="Z18" s="65" t="s">
        <v>29</v>
      </c>
      <c r="AA18" s="65"/>
      <c r="AB18" s="65"/>
      <c r="AC18" s="65"/>
      <c r="AD18" s="65" t="s">
        <v>29</v>
      </c>
      <c r="AE18" s="65"/>
      <c r="AF18" s="65"/>
      <c r="AG18" s="65"/>
      <c r="AH18" s="65"/>
      <c r="AI18" s="65"/>
      <c r="AJ18" s="65"/>
      <c r="AK18" s="65" t="s">
        <v>225</v>
      </c>
    </row>
    <row r="19" spans="1:37" s="24" customFormat="1" ht="12.75" x14ac:dyDescent="0.15">
      <c r="A19" s="64" t="s">
        <v>159</v>
      </c>
      <c r="B19" s="64" t="s">
        <v>160</v>
      </c>
      <c r="C19" s="64" t="s">
        <v>159</v>
      </c>
      <c r="D19" s="103" t="s">
        <v>161</v>
      </c>
      <c r="E19" s="66" t="s">
        <v>28</v>
      </c>
      <c r="F19" s="66" t="s">
        <v>28</v>
      </c>
      <c r="G19" s="66" t="s">
        <v>28</v>
      </c>
      <c r="H19" s="67" t="s">
        <v>29</v>
      </c>
      <c r="I19" s="67" t="s">
        <v>29</v>
      </c>
      <c r="J19" s="65" t="s">
        <v>29</v>
      </c>
      <c r="K19" s="65" t="s">
        <v>29</v>
      </c>
      <c r="L19" s="65" t="s">
        <v>29</v>
      </c>
      <c r="M19" s="65" t="s">
        <v>29</v>
      </c>
      <c r="N19" s="65" t="s">
        <v>29</v>
      </c>
      <c r="O19" s="62"/>
      <c r="P19" s="63"/>
      <c r="Q19" s="65" t="s">
        <v>29</v>
      </c>
      <c r="R19" s="65" t="s">
        <v>29</v>
      </c>
      <c r="S19" s="65" t="s">
        <v>29</v>
      </c>
      <c r="T19" s="65" t="s">
        <v>225</v>
      </c>
      <c r="U19" s="65"/>
      <c r="V19" s="65" t="s">
        <v>29</v>
      </c>
      <c r="W19" s="65" t="s">
        <v>29</v>
      </c>
      <c r="X19" s="65" t="s">
        <v>29</v>
      </c>
      <c r="Y19" s="65" t="s">
        <v>29</v>
      </c>
      <c r="Z19" s="65" t="s">
        <v>29</v>
      </c>
      <c r="AA19" s="65" t="s">
        <v>29</v>
      </c>
      <c r="AB19" s="65" t="s">
        <v>29</v>
      </c>
      <c r="AC19" s="65" t="s">
        <v>29</v>
      </c>
      <c r="AD19" s="65" t="s">
        <v>29</v>
      </c>
      <c r="AE19" s="65" t="s">
        <v>29</v>
      </c>
      <c r="AF19" s="65" t="s">
        <v>29</v>
      </c>
      <c r="AG19" s="65" t="s">
        <v>29</v>
      </c>
      <c r="AH19" s="65" t="s">
        <v>29</v>
      </c>
      <c r="AI19" s="65" t="s">
        <v>29</v>
      </c>
      <c r="AJ19" s="65" t="s">
        <v>225</v>
      </c>
      <c r="AK19" s="65" t="s">
        <v>225</v>
      </c>
    </row>
    <row r="20" spans="1:37" s="24" customFormat="1" ht="12.75" x14ac:dyDescent="0.15">
      <c r="A20" s="64" t="s">
        <v>43</v>
      </c>
      <c r="B20" s="64" t="s">
        <v>160</v>
      </c>
      <c r="C20" s="64" t="s">
        <v>160</v>
      </c>
      <c r="D20" s="103" t="s">
        <v>162</v>
      </c>
      <c r="E20" s="65" t="s">
        <v>29</v>
      </c>
      <c r="F20" s="65" t="s">
        <v>29</v>
      </c>
      <c r="G20" s="66" t="s">
        <v>28</v>
      </c>
      <c r="H20" s="67" t="s">
        <v>28</v>
      </c>
      <c r="I20" s="67" t="s">
        <v>28</v>
      </c>
      <c r="J20" s="65"/>
      <c r="K20" s="65"/>
      <c r="L20" s="65"/>
      <c r="M20" s="65"/>
      <c r="N20" s="67"/>
      <c r="O20" s="62"/>
      <c r="P20" s="65" t="s">
        <v>29</v>
      </c>
      <c r="Q20" s="63"/>
      <c r="R20" s="63"/>
      <c r="S20" s="65"/>
      <c r="T20" s="65" t="s">
        <v>225</v>
      </c>
      <c r="U20" s="65"/>
      <c r="V20" s="65" t="s">
        <v>29</v>
      </c>
      <c r="W20" s="65" t="s">
        <v>29</v>
      </c>
      <c r="X20" s="65" t="s">
        <v>29</v>
      </c>
      <c r="Y20" s="65" t="s">
        <v>29</v>
      </c>
      <c r="Z20" s="65" t="s">
        <v>29</v>
      </c>
      <c r="AA20" s="65"/>
      <c r="AB20" s="65"/>
      <c r="AC20" s="65" t="s">
        <v>29</v>
      </c>
      <c r="AD20" s="65"/>
      <c r="AE20" s="65"/>
      <c r="AF20" s="65"/>
      <c r="AG20" s="65" t="s">
        <v>29</v>
      </c>
      <c r="AH20" s="65"/>
      <c r="AI20" s="65"/>
      <c r="AJ20" s="65" t="s">
        <v>225</v>
      </c>
      <c r="AK20" s="65" t="s">
        <v>225</v>
      </c>
    </row>
    <row r="21" spans="1:37" s="24" customFormat="1" ht="12.75" x14ac:dyDescent="0.15">
      <c r="A21" s="64" t="s">
        <v>163</v>
      </c>
      <c r="B21" s="64" t="s">
        <v>160</v>
      </c>
      <c r="C21" s="64" t="s">
        <v>160</v>
      </c>
      <c r="D21" s="103" t="s">
        <v>164</v>
      </c>
      <c r="E21" s="66" t="s">
        <v>28</v>
      </c>
      <c r="F21" s="66" t="s">
        <v>28</v>
      </c>
      <c r="G21" s="66" t="s">
        <v>28</v>
      </c>
      <c r="H21" s="67" t="s">
        <v>29</v>
      </c>
      <c r="I21" s="67" t="s">
        <v>29</v>
      </c>
      <c r="J21" s="65" t="s">
        <v>29</v>
      </c>
      <c r="K21" s="65" t="s">
        <v>29</v>
      </c>
      <c r="L21" s="65" t="s">
        <v>29</v>
      </c>
      <c r="M21" s="65" t="s">
        <v>29</v>
      </c>
      <c r="N21" s="65" t="s">
        <v>29</v>
      </c>
      <c r="O21" s="62"/>
      <c r="P21" s="65" t="s">
        <v>29</v>
      </c>
      <c r="Q21" s="65" t="s">
        <v>29</v>
      </c>
      <c r="R21" s="65" t="s">
        <v>29</v>
      </c>
      <c r="S21" s="65" t="s">
        <v>29</v>
      </c>
      <c r="T21" s="65" t="s">
        <v>225</v>
      </c>
      <c r="U21" s="65"/>
      <c r="V21" s="65" t="s">
        <v>29</v>
      </c>
      <c r="W21" s="65" t="s">
        <v>29</v>
      </c>
      <c r="X21" s="65" t="s">
        <v>29</v>
      </c>
      <c r="Y21" s="65" t="s">
        <v>29</v>
      </c>
      <c r="Z21" s="65" t="s">
        <v>29</v>
      </c>
      <c r="AA21" s="65" t="s">
        <v>29</v>
      </c>
      <c r="AB21" s="65" t="s">
        <v>29</v>
      </c>
      <c r="AC21" s="65" t="s">
        <v>29</v>
      </c>
      <c r="AD21" s="65" t="s">
        <v>29</v>
      </c>
      <c r="AE21" s="65" t="s">
        <v>29</v>
      </c>
      <c r="AF21" s="65" t="s">
        <v>29</v>
      </c>
      <c r="AG21" s="65" t="s">
        <v>29</v>
      </c>
      <c r="AH21" s="65" t="s">
        <v>29</v>
      </c>
      <c r="AI21" s="65" t="s">
        <v>29</v>
      </c>
      <c r="AJ21" s="65" t="s">
        <v>225</v>
      </c>
      <c r="AK21" s="65" t="s">
        <v>225</v>
      </c>
    </row>
    <row r="22" spans="1:37" s="24" customFormat="1" ht="12.75" x14ac:dyDescent="0.15">
      <c r="A22" s="64" t="s">
        <v>165</v>
      </c>
      <c r="B22" s="64" t="s">
        <v>160</v>
      </c>
      <c r="C22" s="64" t="s">
        <v>160</v>
      </c>
      <c r="D22" s="103" t="s">
        <v>166</v>
      </c>
      <c r="E22" s="66" t="s">
        <v>28</v>
      </c>
      <c r="F22" s="65" t="s">
        <v>29</v>
      </c>
      <c r="G22" s="66" t="s">
        <v>28</v>
      </c>
      <c r="H22" s="67" t="s">
        <v>29</v>
      </c>
      <c r="I22" s="67" t="s">
        <v>29</v>
      </c>
      <c r="J22" s="65" t="s">
        <v>29</v>
      </c>
      <c r="K22" s="65" t="s">
        <v>29</v>
      </c>
      <c r="L22" s="65" t="s">
        <v>29</v>
      </c>
      <c r="M22" s="65" t="s">
        <v>29</v>
      </c>
      <c r="N22" s="65" t="s">
        <v>29</v>
      </c>
      <c r="O22" s="62"/>
      <c r="P22" s="65" t="s">
        <v>29</v>
      </c>
      <c r="Q22" s="65" t="s">
        <v>29</v>
      </c>
      <c r="R22" s="65" t="s">
        <v>29</v>
      </c>
      <c r="S22" s="65" t="s">
        <v>29</v>
      </c>
      <c r="T22" s="65" t="s">
        <v>225</v>
      </c>
      <c r="U22" s="65"/>
      <c r="V22" s="65" t="s">
        <v>29</v>
      </c>
      <c r="W22" s="65" t="s">
        <v>29</v>
      </c>
      <c r="X22" s="65" t="s">
        <v>29</v>
      </c>
      <c r="Y22" s="65" t="s">
        <v>29</v>
      </c>
      <c r="Z22" s="65" t="s">
        <v>29</v>
      </c>
      <c r="AA22" s="65" t="s">
        <v>29</v>
      </c>
      <c r="AB22" s="65" t="s">
        <v>29</v>
      </c>
      <c r="AC22" s="65" t="s">
        <v>29</v>
      </c>
      <c r="AD22" s="65" t="s">
        <v>29</v>
      </c>
      <c r="AE22" s="65" t="s">
        <v>29</v>
      </c>
      <c r="AF22" s="65" t="s">
        <v>29</v>
      </c>
      <c r="AG22" s="65" t="s">
        <v>29</v>
      </c>
      <c r="AH22" s="65" t="s">
        <v>29</v>
      </c>
      <c r="AI22" s="65" t="s">
        <v>29</v>
      </c>
      <c r="AJ22" s="65" t="s">
        <v>225</v>
      </c>
      <c r="AK22" s="65" t="s">
        <v>225</v>
      </c>
    </row>
    <row r="23" spans="1:37" s="24" customFormat="1" ht="12.75" x14ac:dyDescent="0.15">
      <c r="A23" s="64" t="s">
        <v>167</v>
      </c>
      <c r="B23" s="64" t="s">
        <v>160</v>
      </c>
      <c r="C23" s="64" t="s">
        <v>160</v>
      </c>
      <c r="D23" s="103" t="s">
        <v>168</v>
      </c>
      <c r="E23" s="66" t="s">
        <v>28</v>
      </c>
      <c r="F23" s="66" t="s">
        <v>28</v>
      </c>
      <c r="G23" s="65" t="s">
        <v>29</v>
      </c>
      <c r="H23" s="67" t="s">
        <v>29</v>
      </c>
      <c r="I23" s="67" t="s">
        <v>29</v>
      </c>
      <c r="J23" s="65" t="s">
        <v>29</v>
      </c>
      <c r="K23" s="65"/>
      <c r="L23" s="65"/>
      <c r="M23" s="65"/>
      <c r="N23" s="67"/>
      <c r="O23" s="62"/>
      <c r="P23" s="65" t="s">
        <v>29</v>
      </c>
      <c r="Q23" s="63"/>
      <c r="R23" s="63"/>
      <c r="S23" s="65"/>
      <c r="T23" s="65" t="s">
        <v>225</v>
      </c>
      <c r="U23" s="65"/>
      <c r="V23" s="65" t="s">
        <v>29</v>
      </c>
      <c r="W23" s="65" t="s">
        <v>29</v>
      </c>
      <c r="X23" s="66" t="s">
        <v>28</v>
      </c>
      <c r="Y23" s="65" t="s">
        <v>29</v>
      </c>
      <c r="Z23" s="65" t="s">
        <v>29</v>
      </c>
      <c r="AA23" s="65" t="s">
        <v>29</v>
      </c>
      <c r="AB23" s="65" t="s">
        <v>29</v>
      </c>
      <c r="AC23" s="65" t="s">
        <v>29</v>
      </c>
      <c r="AD23" s="65" t="s">
        <v>29</v>
      </c>
      <c r="AE23" s="65" t="s">
        <v>29</v>
      </c>
      <c r="AF23" s="65" t="s">
        <v>29</v>
      </c>
      <c r="AG23" s="65" t="s">
        <v>29</v>
      </c>
      <c r="AH23" s="65" t="s">
        <v>29</v>
      </c>
      <c r="AI23" s="65"/>
      <c r="AJ23" s="65"/>
      <c r="AK23" s="65" t="s">
        <v>225</v>
      </c>
    </row>
    <row r="24" spans="1:37" s="24" customFormat="1" ht="12.75" x14ac:dyDescent="0.15">
      <c r="A24" s="64" t="s">
        <v>44</v>
      </c>
      <c r="B24" s="64" t="s">
        <v>45</v>
      </c>
      <c r="C24" s="64" t="s">
        <v>169</v>
      </c>
      <c r="D24" s="103" t="s">
        <v>170</v>
      </c>
      <c r="E24" s="65" t="s">
        <v>29</v>
      </c>
      <c r="F24" s="65" t="s">
        <v>29</v>
      </c>
      <c r="G24" s="65" t="s">
        <v>29</v>
      </c>
      <c r="H24" s="67" t="s">
        <v>28</v>
      </c>
      <c r="I24" s="67" t="s">
        <v>28</v>
      </c>
      <c r="J24" s="65" t="s">
        <v>29</v>
      </c>
      <c r="K24" s="65"/>
      <c r="L24" s="65"/>
      <c r="M24" s="65"/>
      <c r="N24" s="67"/>
      <c r="O24" s="62"/>
      <c r="P24" s="65" t="s">
        <v>29</v>
      </c>
      <c r="Q24" s="63"/>
      <c r="R24" s="63"/>
      <c r="S24" s="65" t="s">
        <v>29</v>
      </c>
      <c r="T24" s="65" t="s">
        <v>225</v>
      </c>
      <c r="U24" s="65"/>
      <c r="V24" s="66" t="s">
        <v>28</v>
      </c>
      <c r="W24" s="65" t="s">
        <v>29</v>
      </c>
      <c r="X24" s="65" t="s">
        <v>29</v>
      </c>
      <c r="Y24" s="65" t="s">
        <v>29</v>
      </c>
      <c r="Z24" s="65" t="s">
        <v>29</v>
      </c>
      <c r="AA24" s="65" t="s">
        <v>29</v>
      </c>
      <c r="AB24" s="65" t="s">
        <v>29</v>
      </c>
      <c r="AC24" s="65" t="s">
        <v>29</v>
      </c>
      <c r="AD24" s="65"/>
      <c r="AE24" s="65"/>
      <c r="AF24" s="65" t="s">
        <v>29</v>
      </c>
      <c r="AG24" s="65" t="s">
        <v>29</v>
      </c>
      <c r="AH24" s="65" t="s">
        <v>29</v>
      </c>
      <c r="AI24" s="65" t="s">
        <v>29</v>
      </c>
      <c r="AJ24" s="65"/>
      <c r="AK24" s="65" t="s">
        <v>225</v>
      </c>
    </row>
    <row r="25" spans="1:37" s="24" customFormat="1" ht="12.75" x14ac:dyDescent="0.15">
      <c r="A25" s="64" t="s">
        <v>46</v>
      </c>
      <c r="B25" s="64" t="s">
        <v>45</v>
      </c>
      <c r="C25" s="64" t="s">
        <v>171</v>
      </c>
      <c r="D25" s="103" t="s">
        <v>172</v>
      </c>
      <c r="E25" s="66"/>
      <c r="F25" s="66"/>
      <c r="G25" s="66"/>
      <c r="H25" s="67"/>
      <c r="I25" s="67"/>
      <c r="J25" s="65"/>
      <c r="K25" s="65"/>
      <c r="L25" s="65"/>
      <c r="M25" s="65"/>
      <c r="N25" s="67"/>
      <c r="O25" s="62"/>
      <c r="P25" s="63"/>
      <c r="Q25" s="63"/>
      <c r="R25" s="63"/>
      <c r="S25" s="65"/>
      <c r="T25" s="65"/>
      <c r="U25" s="65"/>
      <c r="V25" s="66" t="s">
        <v>28</v>
      </c>
      <c r="W25" s="65" t="s">
        <v>29</v>
      </c>
      <c r="X25" s="66" t="s">
        <v>28</v>
      </c>
      <c r="Y25" s="65" t="s">
        <v>28</v>
      </c>
      <c r="Z25" s="65" t="s">
        <v>28</v>
      </c>
      <c r="AA25" s="65" t="s">
        <v>28</v>
      </c>
      <c r="AB25" s="65" t="s">
        <v>41</v>
      </c>
      <c r="AC25" s="65"/>
      <c r="AD25" s="65"/>
      <c r="AE25" s="65"/>
      <c r="AF25" s="65"/>
      <c r="AG25" s="65"/>
      <c r="AH25" s="65"/>
      <c r="AI25" s="65"/>
      <c r="AJ25" s="65"/>
      <c r="AK25" s="65" t="s">
        <v>225</v>
      </c>
    </row>
    <row r="26" spans="1:37" s="24" customFormat="1" ht="12.75" x14ac:dyDescent="0.15">
      <c r="A26" s="64" t="s">
        <v>173</v>
      </c>
      <c r="B26" s="64" t="s">
        <v>45</v>
      </c>
      <c r="C26" s="64" t="s">
        <v>171</v>
      </c>
      <c r="D26" s="103" t="s">
        <v>174</v>
      </c>
      <c r="E26" s="66"/>
      <c r="F26" s="66"/>
      <c r="G26" s="66"/>
      <c r="H26" s="67"/>
      <c r="I26" s="67"/>
      <c r="J26" s="65"/>
      <c r="K26" s="65" t="s">
        <v>29</v>
      </c>
      <c r="L26" s="65"/>
      <c r="M26" s="65"/>
      <c r="N26" s="67"/>
      <c r="O26" s="62"/>
      <c r="P26" s="63"/>
      <c r="Q26" s="63"/>
      <c r="R26" s="63"/>
      <c r="S26" s="65"/>
      <c r="T26" s="65" t="s">
        <v>225</v>
      </c>
      <c r="U26" s="65"/>
      <c r="V26" s="66"/>
      <c r="W26" s="65"/>
      <c r="X26" s="66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42"/>
    </row>
    <row r="27" spans="1:37" s="24" customFormat="1" ht="12.75" x14ac:dyDescent="0.15">
      <c r="A27" s="64" t="s">
        <v>175</v>
      </c>
      <c r="B27" s="64" t="s">
        <v>45</v>
      </c>
      <c r="C27" s="64" t="s">
        <v>171</v>
      </c>
      <c r="D27" s="103" t="s">
        <v>176</v>
      </c>
      <c r="E27" s="65" t="s">
        <v>29</v>
      </c>
      <c r="F27" s="65" t="s">
        <v>29</v>
      </c>
      <c r="G27" s="65" t="s">
        <v>29</v>
      </c>
      <c r="H27" s="65" t="s">
        <v>29</v>
      </c>
      <c r="I27" s="65" t="s">
        <v>29</v>
      </c>
      <c r="J27" s="65" t="s">
        <v>29</v>
      </c>
      <c r="K27" s="65" t="s">
        <v>29</v>
      </c>
      <c r="L27" s="65" t="s">
        <v>29</v>
      </c>
      <c r="M27" s="65" t="s">
        <v>29</v>
      </c>
      <c r="N27" s="65" t="s">
        <v>29</v>
      </c>
      <c r="O27" s="65" t="s">
        <v>29</v>
      </c>
      <c r="P27" s="65" t="s">
        <v>29</v>
      </c>
      <c r="Q27" s="65" t="s">
        <v>29</v>
      </c>
      <c r="R27" s="65" t="s">
        <v>29</v>
      </c>
      <c r="S27" s="65" t="s">
        <v>29</v>
      </c>
      <c r="T27" s="65" t="s">
        <v>225</v>
      </c>
      <c r="U27" s="65"/>
      <c r="V27" s="65" t="s">
        <v>29</v>
      </c>
      <c r="W27" s="65" t="s">
        <v>29</v>
      </c>
      <c r="X27" s="65" t="s">
        <v>29</v>
      </c>
      <c r="Y27" s="65" t="s">
        <v>29</v>
      </c>
      <c r="Z27" s="65" t="s">
        <v>29</v>
      </c>
      <c r="AA27" s="65" t="s">
        <v>29</v>
      </c>
      <c r="AB27" s="65" t="s">
        <v>29</v>
      </c>
      <c r="AC27" s="65" t="s">
        <v>29</v>
      </c>
      <c r="AD27" s="65" t="s">
        <v>29</v>
      </c>
      <c r="AE27" s="65" t="s">
        <v>29</v>
      </c>
      <c r="AF27" s="65" t="s">
        <v>29</v>
      </c>
      <c r="AG27" s="65" t="s">
        <v>29</v>
      </c>
      <c r="AH27" s="65" t="s">
        <v>29</v>
      </c>
      <c r="AI27" s="65" t="s">
        <v>29</v>
      </c>
      <c r="AJ27" s="65" t="s">
        <v>225</v>
      </c>
      <c r="AK27" s="65" t="s">
        <v>225</v>
      </c>
    </row>
    <row r="28" spans="1:37" s="24" customFormat="1" ht="12.75" x14ac:dyDescent="0.15">
      <c r="A28" s="64" t="s">
        <v>47</v>
      </c>
      <c r="B28" s="64" t="s">
        <v>45</v>
      </c>
      <c r="C28" s="64" t="s">
        <v>171</v>
      </c>
      <c r="D28" s="103" t="s">
        <v>177</v>
      </c>
      <c r="E28" s="65" t="s">
        <v>29</v>
      </c>
      <c r="F28" s="65" t="s">
        <v>29</v>
      </c>
      <c r="G28" s="66" t="s">
        <v>28</v>
      </c>
      <c r="H28" s="67" t="s">
        <v>28</v>
      </c>
      <c r="I28" s="67" t="s">
        <v>28</v>
      </c>
      <c r="J28" s="65" t="s">
        <v>28</v>
      </c>
      <c r="K28" s="65"/>
      <c r="L28" s="65"/>
      <c r="M28" s="65"/>
      <c r="N28" s="67"/>
      <c r="O28" s="62"/>
      <c r="P28" s="63"/>
      <c r="Q28" s="63"/>
      <c r="R28" s="63"/>
      <c r="S28" s="65"/>
      <c r="T28" s="65" t="s">
        <v>225</v>
      </c>
      <c r="U28" s="65"/>
      <c r="V28" s="66" t="s">
        <v>28</v>
      </c>
      <c r="W28" s="66" t="s">
        <v>28</v>
      </c>
      <c r="X28" s="66" t="s">
        <v>28</v>
      </c>
      <c r="Y28" s="65" t="s">
        <v>28</v>
      </c>
      <c r="Z28" s="65" t="s">
        <v>28</v>
      </c>
      <c r="AA28" s="65" t="s">
        <v>28</v>
      </c>
      <c r="AB28" s="65"/>
      <c r="AC28" s="65" t="s">
        <v>29</v>
      </c>
      <c r="AD28" s="65" t="s">
        <v>29</v>
      </c>
      <c r="AE28" s="65"/>
      <c r="AF28" s="65" t="s">
        <v>29</v>
      </c>
      <c r="AG28" s="65" t="s">
        <v>29</v>
      </c>
      <c r="AH28" s="65" t="s">
        <v>29</v>
      </c>
      <c r="AI28" s="65"/>
      <c r="AJ28" s="65"/>
      <c r="AK28" s="65" t="s">
        <v>225</v>
      </c>
    </row>
    <row r="29" spans="1:37" s="24" customFormat="1" ht="12.75" x14ac:dyDescent="0.15">
      <c r="A29" s="64" t="s">
        <v>178</v>
      </c>
      <c r="B29" s="64" t="s">
        <v>45</v>
      </c>
      <c r="C29" s="64" t="s">
        <v>171</v>
      </c>
      <c r="D29" s="103" t="s">
        <v>179</v>
      </c>
      <c r="E29" s="65" t="s">
        <v>29</v>
      </c>
      <c r="F29" s="65" t="s">
        <v>29</v>
      </c>
      <c r="G29" s="65" t="s">
        <v>29</v>
      </c>
      <c r="H29" s="67" t="s">
        <v>28</v>
      </c>
      <c r="I29" s="67" t="s">
        <v>28</v>
      </c>
      <c r="J29" s="65" t="s">
        <v>28</v>
      </c>
      <c r="K29" s="65"/>
      <c r="L29" s="65"/>
      <c r="M29" s="65"/>
      <c r="N29" s="67"/>
      <c r="O29" s="62"/>
      <c r="P29" s="63"/>
      <c r="Q29" s="63"/>
      <c r="R29" s="63"/>
      <c r="S29" s="65"/>
      <c r="T29" s="65" t="s">
        <v>225</v>
      </c>
      <c r="U29" s="65"/>
      <c r="V29" s="66" t="s">
        <v>28</v>
      </c>
      <c r="W29" s="66" t="s">
        <v>28</v>
      </c>
      <c r="X29" s="66" t="s">
        <v>28</v>
      </c>
      <c r="Y29" s="65" t="s">
        <v>28</v>
      </c>
      <c r="Z29" s="65" t="s">
        <v>28</v>
      </c>
      <c r="AA29" s="65" t="s">
        <v>28</v>
      </c>
      <c r="AB29" s="65"/>
      <c r="AC29" s="65"/>
      <c r="AD29" s="65"/>
      <c r="AE29" s="65"/>
      <c r="AF29" s="65"/>
      <c r="AG29" s="65"/>
      <c r="AH29" s="65"/>
      <c r="AI29" s="65"/>
      <c r="AJ29" s="65"/>
      <c r="AK29" s="42"/>
    </row>
    <row r="30" spans="1:37" s="24" customFormat="1" ht="12.75" x14ac:dyDescent="0.15">
      <c r="A30" s="64" t="s">
        <v>180</v>
      </c>
      <c r="B30" s="64" t="s">
        <v>45</v>
      </c>
      <c r="C30" s="64" t="s">
        <v>181</v>
      </c>
      <c r="D30" s="103" t="s">
        <v>182</v>
      </c>
      <c r="E30" s="66"/>
      <c r="F30" s="65"/>
      <c r="G30" s="66"/>
      <c r="H30" s="67"/>
      <c r="I30" s="67"/>
      <c r="J30" s="69"/>
      <c r="K30" s="69"/>
      <c r="L30" s="69"/>
      <c r="M30" s="69"/>
      <c r="N30" s="67"/>
      <c r="O30" s="62"/>
      <c r="P30" s="63"/>
      <c r="Q30" s="63"/>
      <c r="R30" s="63"/>
      <c r="S30" s="65"/>
      <c r="T30" s="65"/>
      <c r="U30" s="65"/>
      <c r="V30" s="65" t="s">
        <v>28</v>
      </c>
      <c r="W30" s="65" t="s">
        <v>28</v>
      </c>
      <c r="X30" s="68" t="s">
        <v>28</v>
      </c>
      <c r="Y30" s="69" t="s">
        <v>28</v>
      </c>
      <c r="Z30" s="69" t="s">
        <v>29</v>
      </c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5" t="s">
        <v>225</v>
      </c>
    </row>
    <row r="31" spans="1:37" s="24" customFormat="1" ht="12.75" x14ac:dyDescent="0.15">
      <c r="A31" s="64" t="s">
        <v>355</v>
      </c>
      <c r="B31" s="64" t="s">
        <v>45</v>
      </c>
      <c r="C31" s="64" t="s">
        <v>183</v>
      </c>
      <c r="D31" s="103" t="s">
        <v>356</v>
      </c>
      <c r="E31" s="66"/>
      <c r="F31" s="65"/>
      <c r="G31" s="66"/>
      <c r="H31" s="67"/>
      <c r="I31" s="67"/>
      <c r="J31" s="69"/>
      <c r="K31" s="69"/>
      <c r="L31" s="69"/>
      <c r="M31" s="69"/>
      <c r="N31" s="67"/>
      <c r="O31" s="62"/>
      <c r="P31" s="63"/>
      <c r="Q31" s="63"/>
      <c r="R31" s="63"/>
      <c r="S31" s="65"/>
      <c r="T31" s="65"/>
      <c r="U31" s="65"/>
      <c r="V31" s="65"/>
      <c r="W31" s="65"/>
      <c r="X31" s="68"/>
      <c r="Y31" s="69"/>
      <c r="Z31" s="69"/>
      <c r="AA31" s="69"/>
      <c r="AB31" s="69"/>
      <c r="AC31" s="69"/>
      <c r="AD31" s="69"/>
      <c r="AE31" s="69" t="s">
        <v>29</v>
      </c>
      <c r="AF31" s="65" t="s">
        <v>29</v>
      </c>
      <c r="AG31" s="69"/>
      <c r="AH31" s="69"/>
      <c r="AI31" s="69"/>
      <c r="AJ31" s="69"/>
      <c r="AK31" s="65" t="s">
        <v>225</v>
      </c>
    </row>
    <row r="32" spans="1:37" s="24" customFormat="1" ht="12.75" x14ac:dyDescent="0.15">
      <c r="A32" s="64" t="s">
        <v>48</v>
      </c>
      <c r="B32" s="64" t="s">
        <v>45</v>
      </c>
      <c r="C32" s="64" t="s">
        <v>183</v>
      </c>
      <c r="D32" s="103" t="s">
        <v>184</v>
      </c>
      <c r="E32" s="65" t="s">
        <v>29</v>
      </c>
      <c r="F32" s="66" t="s">
        <v>28</v>
      </c>
      <c r="G32" s="66" t="s">
        <v>28</v>
      </c>
      <c r="H32" s="67" t="s">
        <v>28</v>
      </c>
      <c r="I32" s="67" t="s">
        <v>28</v>
      </c>
      <c r="J32" s="65" t="s">
        <v>28</v>
      </c>
      <c r="K32" s="65"/>
      <c r="L32" s="65"/>
      <c r="M32" s="65"/>
      <c r="N32" s="67"/>
      <c r="O32" s="62"/>
      <c r="P32" s="63"/>
      <c r="Q32" s="63"/>
      <c r="R32" s="63"/>
      <c r="S32" s="65"/>
      <c r="T32" s="65" t="s">
        <v>225</v>
      </c>
      <c r="U32" s="65"/>
      <c r="V32" s="66" t="s">
        <v>28</v>
      </c>
      <c r="W32" s="66" t="s">
        <v>28</v>
      </c>
      <c r="X32" s="66" t="s">
        <v>28</v>
      </c>
      <c r="Y32" s="65" t="s">
        <v>28</v>
      </c>
      <c r="Z32" s="65" t="s">
        <v>28</v>
      </c>
      <c r="AA32" s="65" t="s">
        <v>28</v>
      </c>
      <c r="AB32" s="65"/>
      <c r="AC32" s="65"/>
      <c r="AD32" s="65"/>
      <c r="AE32" s="65"/>
      <c r="AF32" s="65"/>
      <c r="AG32" s="65"/>
      <c r="AH32" s="65"/>
      <c r="AI32" s="65"/>
      <c r="AJ32" s="65"/>
      <c r="AK32" s="42"/>
    </row>
    <row r="33" spans="1:37" s="24" customFormat="1" ht="12.75" x14ac:dyDescent="0.15">
      <c r="A33" s="64" t="s">
        <v>49</v>
      </c>
      <c r="B33" s="64" t="s">
        <v>45</v>
      </c>
      <c r="C33" s="64" t="s">
        <v>49</v>
      </c>
      <c r="D33" s="103" t="s">
        <v>185</v>
      </c>
      <c r="E33" s="65" t="s">
        <v>29</v>
      </c>
      <c r="F33" s="65" t="s">
        <v>29</v>
      </c>
      <c r="G33" s="65" t="s">
        <v>29</v>
      </c>
      <c r="H33" s="67" t="s">
        <v>28</v>
      </c>
      <c r="I33" s="67" t="s">
        <v>28</v>
      </c>
      <c r="J33" s="65"/>
      <c r="K33" s="65"/>
      <c r="L33" s="65"/>
      <c r="M33" s="65"/>
      <c r="N33" s="67" t="s">
        <v>29</v>
      </c>
      <c r="O33" s="62"/>
      <c r="P33" s="65" t="s">
        <v>29</v>
      </c>
      <c r="Q33" s="65" t="s">
        <v>29</v>
      </c>
      <c r="R33" s="65" t="s">
        <v>29</v>
      </c>
      <c r="S33" s="65"/>
      <c r="T33" s="65" t="s">
        <v>225</v>
      </c>
      <c r="U33" s="65"/>
      <c r="V33" s="66" t="s">
        <v>28</v>
      </c>
      <c r="W33" s="66" t="s">
        <v>28</v>
      </c>
      <c r="X33" s="65" t="s">
        <v>29</v>
      </c>
      <c r="Y33" s="65" t="s">
        <v>29</v>
      </c>
      <c r="Z33" s="65" t="s">
        <v>29</v>
      </c>
      <c r="AA33" s="65"/>
      <c r="AB33" s="65" t="s">
        <v>29</v>
      </c>
      <c r="AC33" s="65"/>
      <c r="AD33" s="65" t="s">
        <v>29</v>
      </c>
      <c r="AE33" s="65" t="s">
        <v>29</v>
      </c>
      <c r="AF33" s="65" t="s">
        <v>29</v>
      </c>
      <c r="AG33" s="65" t="s">
        <v>29</v>
      </c>
      <c r="AH33" s="65" t="s">
        <v>29</v>
      </c>
      <c r="AI33" s="65" t="s">
        <v>29</v>
      </c>
      <c r="AJ33" s="65" t="s">
        <v>225</v>
      </c>
      <c r="AK33" s="65" t="s">
        <v>225</v>
      </c>
    </row>
    <row r="34" spans="1:37" s="24" customFormat="1" ht="12.75" x14ac:dyDescent="0.15">
      <c r="A34" s="64" t="s">
        <v>50</v>
      </c>
      <c r="B34" s="64" t="s">
        <v>45</v>
      </c>
      <c r="C34" s="64" t="s">
        <v>51</v>
      </c>
      <c r="D34" s="103" t="s">
        <v>186</v>
      </c>
      <c r="E34" s="65" t="s">
        <v>29</v>
      </c>
      <c r="F34" s="65" t="s">
        <v>29</v>
      </c>
      <c r="G34" s="65" t="s">
        <v>29</v>
      </c>
      <c r="H34" s="65" t="s">
        <v>29</v>
      </c>
      <c r="I34" s="65" t="s">
        <v>29</v>
      </c>
      <c r="J34" s="65" t="s">
        <v>29</v>
      </c>
      <c r="K34" s="65" t="s">
        <v>29</v>
      </c>
      <c r="L34" s="65" t="s">
        <v>29</v>
      </c>
      <c r="M34" s="65"/>
      <c r="N34" s="65"/>
      <c r="O34" s="65" t="s">
        <v>29</v>
      </c>
      <c r="P34" s="65" t="s">
        <v>29</v>
      </c>
      <c r="Q34" s="65" t="s">
        <v>29</v>
      </c>
      <c r="R34" s="63"/>
      <c r="S34" s="65" t="s">
        <v>29</v>
      </c>
      <c r="T34" s="65" t="s">
        <v>225</v>
      </c>
      <c r="U34" s="65"/>
      <c r="V34" s="65" t="s">
        <v>29</v>
      </c>
      <c r="W34" s="65" t="s">
        <v>29</v>
      </c>
      <c r="X34" s="65" t="s">
        <v>29</v>
      </c>
      <c r="Y34" s="65" t="s">
        <v>29</v>
      </c>
      <c r="Z34" s="65" t="s">
        <v>29</v>
      </c>
      <c r="AA34" s="65" t="s">
        <v>29</v>
      </c>
      <c r="AB34" s="65" t="s">
        <v>29</v>
      </c>
      <c r="AC34" s="65" t="s">
        <v>29</v>
      </c>
      <c r="AD34" s="65" t="s">
        <v>29</v>
      </c>
      <c r="AE34" s="65" t="s">
        <v>29</v>
      </c>
      <c r="AF34" s="65" t="s">
        <v>29</v>
      </c>
      <c r="AG34" s="65" t="s">
        <v>29</v>
      </c>
      <c r="AH34" s="65" t="s">
        <v>29</v>
      </c>
      <c r="AI34" s="65"/>
      <c r="AJ34" s="65" t="s">
        <v>225</v>
      </c>
      <c r="AK34" s="65" t="s">
        <v>225</v>
      </c>
    </row>
    <row r="35" spans="1:37" s="24" customFormat="1" ht="12.75" x14ac:dyDescent="0.15">
      <c r="A35" s="64" t="s">
        <v>52</v>
      </c>
      <c r="B35" s="64" t="s">
        <v>45</v>
      </c>
      <c r="C35" s="64" t="s">
        <v>51</v>
      </c>
      <c r="D35" s="103" t="s">
        <v>187</v>
      </c>
      <c r="E35" s="66" t="s">
        <v>28</v>
      </c>
      <c r="F35" s="66" t="s">
        <v>28</v>
      </c>
      <c r="G35" s="66" t="s">
        <v>28</v>
      </c>
      <c r="H35" s="67" t="s">
        <v>28</v>
      </c>
      <c r="I35" s="67" t="s">
        <v>28</v>
      </c>
      <c r="J35" s="65" t="s">
        <v>29</v>
      </c>
      <c r="K35" s="65"/>
      <c r="L35" s="65"/>
      <c r="M35" s="65"/>
      <c r="N35" s="67"/>
      <c r="O35" s="62"/>
      <c r="P35" s="63"/>
      <c r="Q35" s="63"/>
      <c r="R35" s="63"/>
      <c r="S35" s="65"/>
      <c r="T35" s="65" t="s">
        <v>225</v>
      </c>
      <c r="U35" s="65"/>
      <c r="V35" s="65" t="s">
        <v>29</v>
      </c>
      <c r="W35" s="66" t="s">
        <v>28</v>
      </c>
      <c r="X35" s="66" t="s">
        <v>28</v>
      </c>
      <c r="Y35" s="65" t="s">
        <v>28</v>
      </c>
      <c r="Z35" s="65" t="s">
        <v>28</v>
      </c>
      <c r="AA35" s="65" t="s">
        <v>29</v>
      </c>
      <c r="AB35" s="65"/>
      <c r="AC35" s="65"/>
      <c r="AD35" s="65"/>
      <c r="AE35" s="65"/>
      <c r="AF35" s="65"/>
      <c r="AG35" s="65"/>
      <c r="AH35" s="65"/>
      <c r="AI35" s="65"/>
      <c r="AJ35" s="65"/>
      <c r="AK35" s="65" t="s">
        <v>225</v>
      </c>
    </row>
    <row r="36" spans="1:37" s="24" customFormat="1" ht="12.75" x14ac:dyDescent="0.15">
      <c r="A36" s="64" t="s">
        <v>53</v>
      </c>
      <c r="B36" s="64" t="s">
        <v>45</v>
      </c>
      <c r="C36" s="64" t="s">
        <v>54</v>
      </c>
      <c r="D36" s="103" t="s">
        <v>188</v>
      </c>
      <c r="E36" s="65" t="s">
        <v>29</v>
      </c>
      <c r="F36" s="66" t="s">
        <v>28</v>
      </c>
      <c r="G36" s="66" t="s">
        <v>28</v>
      </c>
      <c r="H36" s="67" t="s">
        <v>28</v>
      </c>
      <c r="I36" s="67" t="s">
        <v>29</v>
      </c>
      <c r="J36" s="65" t="s">
        <v>29</v>
      </c>
      <c r="K36" s="65"/>
      <c r="L36" s="65"/>
      <c r="M36" s="65"/>
      <c r="N36" s="67"/>
      <c r="O36" s="62"/>
      <c r="P36" s="63"/>
      <c r="Q36" s="63"/>
      <c r="R36" s="63"/>
      <c r="S36" s="65"/>
      <c r="T36" s="65" t="s">
        <v>225</v>
      </c>
      <c r="U36" s="65"/>
      <c r="V36" s="66" t="s">
        <v>28</v>
      </c>
      <c r="W36" s="66" t="s">
        <v>28</v>
      </c>
      <c r="X36" s="65" t="s">
        <v>29</v>
      </c>
      <c r="Y36" s="65" t="s">
        <v>29</v>
      </c>
      <c r="Z36" s="65" t="s">
        <v>29</v>
      </c>
      <c r="AA36" s="65" t="s">
        <v>29</v>
      </c>
      <c r="AB36" s="65"/>
      <c r="AC36" s="65"/>
      <c r="AD36" s="65"/>
      <c r="AE36" s="65" t="s">
        <v>29</v>
      </c>
      <c r="AF36" s="65" t="s">
        <v>29</v>
      </c>
      <c r="AG36" s="65" t="s">
        <v>29</v>
      </c>
      <c r="AH36" s="65" t="s">
        <v>29</v>
      </c>
      <c r="AI36" s="65" t="s">
        <v>29</v>
      </c>
      <c r="AJ36" s="65" t="s">
        <v>225</v>
      </c>
      <c r="AK36" s="65" t="s">
        <v>225</v>
      </c>
    </row>
    <row r="37" spans="1:37" s="24" customFormat="1" ht="12.75" x14ac:dyDescent="0.15">
      <c r="A37" s="64" t="s">
        <v>55</v>
      </c>
      <c r="B37" s="64" t="s">
        <v>45</v>
      </c>
      <c r="C37" s="64" t="s">
        <v>189</v>
      </c>
      <c r="D37" s="103" t="s">
        <v>190</v>
      </c>
      <c r="E37" s="65" t="s">
        <v>29</v>
      </c>
      <c r="F37" s="65" t="s">
        <v>29</v>
      </c>
      <c r="G37" s="65" t="s">
        <v>29</v>
      </c>
      <c r="H37" s="67" t="s">
        <v>28</v>
      </c>
      <c r="I37" s="67" t="s">
        <v>28</v>
      </c>
      <c r="J37" s="65" t="s">
        <v>29</v>
      </c>
      <c r="K37" s="65"/>
      <c r="L37" s="65"/>
      <c r="M37" s="65"/>
      <c r="N37" s="67"/>
      <c r="O37" s="62"/>
      <c r="P37" s="63"/>
      <c r="Q37" s="63"/>
      <c r="R37" s="63"/>
      <c r="S37" s="65"/>
      <c r="T37" s="65" t="s">
        <v>225</v>
      </c>
      <c r="U37" s="65"/>
      <c r="V37" s="66" t="s">
        <v>28</v>
      </c>
      <c r="W37" s="66" t="s">
        <v>28</v>
      </c>
      <c r="X37" s="66" t="s">
        <v>28</v>
      </c>
      <c r="Y37" s="65" t="s">
        <v>29</v>
      </c>
      <c r="Z37" s="65" t="s">
        <v>29</v>
      </c>
      <c r="AA37" s="65" t="s">
        <v>29</v>
      </c>
      <c r="AB37" s="65"/>
      <c r="AC37" s="65"/>
      <c r="AD37" s="65"/>
      <c r="AE37" s="65" t="s">
        <v>29</v>
      </c>
      <c r="AF37" s="65"/>
      <c r="AG37" s="65"/>
      <c r="AH37" s="65" t="s">
        <v>29</v>
      </c>
      <c r="AI37" s="65"/>
      <c r="AJ37" s="65"/>
      <c r="AK37" s="65" t="s">
        <v>225</v>
      </c>
    </row>
    <row r="38" spans="1:37" s="24" customFormat="1" ht="12.75" x14ac:dyDescent="0.15">
      <c r="A38" s="64" t="s">
        <v>56</v>
      </c>
      <c r="B38" s="64" t="s">
        <v>45</v>
      </c>
      <c r="C38" s="64" t="s">
        <v>191</v>
      </c>
      <c r="D38" s="103" t="s">
        <v>192</v>
      </c>
      <c r="E38" s="65" t="s">
        <v>29</v>
      </c>
      <c r="F38" s="66" t="s">
        <v>28</v>
      </c>
      <c r="G38" s="66" t="s">
        <v>28</v>
      </c>
      <c r="H38" s="67" t="s">
        <v>28</v>
      </c>
      <c r="I38" s="67" t="s">
        <v>28</v>
      </c>
      <c r="J38" s="65" t="s">
        <v>28</v>
      </c>
      <c r="K38" s="65"/>
      <c r="L38" s="65"/>
      <c r="M38" s="65"/>
      <c r="N38" s="67"/>
      <c r="O38" s="62"/>
      <c r="P38" s="63"/>
      <c r="Q38" s="63"/>
      <c r="R38" s="63"/>
      <c r="S38" s="65"/>
      <c r="T38" s="65" t="s">
        <v>225</v>
      </c>
      <c r="U38" s="65"/>
      <c r="V38" s="66" t="s">
        <v>28</v>
      </c>
      <c r="W38" s="65" t="s">
        <v>29</v>
      </c>
      <c r="X38" s="66" t="s">
        <v>28</v>
      </c>
      <c r="Y38" s="65" t="s">
        <v>29</v>
      </c>
      <c r="Z38" s="65" t="s">
        <v>28</v>
      </c>
      <c r="AA38" s="65" t="s">
        <v>28</v>
      </c>
      <c r="AB38" s="65" t="s">
        <v>29</v>
      </c>
      <c r="AC38" s="65"/>
      <c r="AD38" s="65"/>
      <c r="AE38" s="65" t="s">
        <v>29</v>
      </c>
      <c r="AF38" s="65" t="s">
        <v>29</v>
      </c>
      <c r="AG38" s="65"/>
      <c r="AH38" s="65" t="s">
        <v>29</v>
      </c>
      <c r="AI38" s="65"/>
      <c r="AJ38" s="65"/>
      <c r="AK38" s="65" t="s">
        <v>225</v>
      </c>
    </row>
    <row r="39" spans="1:37" s="24" customFormat="1" ht="12.75" x14ac:dyDescent="0.15">
      <c r="A39" s="64" t="s">
        <v>57</v>
      </c>
      <c r="B39" s="64" t="s">
        <v>45</v>
      </c>
      <c r="C39" s="64" t="s">
        <v>193</v>
      </c>
      <c r="D39" s="103" t="s">
        <v>194</v>
      </c>
      <c r="E39" s="66" t="s">
        <v>28</v>
      </c>
      <c r="F39" s="65" t="s">
        <v>29</v>
      </c>
      <c r="G39" s="65" t="s">
        <v>29</v>
      </c>
      <c r="H39" s="67" t="s">
        <v>28</v>
      </c>
      <c r="I39" s="67" t="s">
        <v>28</v>
      </c>
      <c r="J39" s="65" t="s">
        <v>28</v>
      </c>
      <c r="K39" s="65"/>
      <c r="L39" s="65"/>
      <c r="M39" s="65"/>
      <c r="N39" s="67"/>
      <c r="O39" s="62"/>
      <c r="P39" s="63"/>
      <c r="Q39" s="63"/>
      <c r="R39" s="63"/>
      <c r="S39" s="65"/>
      <c r="T39" s="65" t="s">
        <v>225</v>
      </c>
      <c r="U39" s="65"/>
      <c r="V39" s="66" t="s">
        <v>28</v>
      </c>
      <c r="W39" s="66" t="s">
        <v>28</v>
      </c>
      <c r="X39" s="66" t="s">
        <v>28</v>
      </c>
      <c r="Y39" s="65" t="s">
        <v>28</v>
      </c>
      <c r="Z39" s="65" t="s">
        <v>28</v>
      </c>
      <c r="AA39" s="65" t="s">
        <v>28</v>
      </c>
      <c r="AB39" s="65"/>
      <c r="AC39" s="65"/>
      <c r="AD39" s="65"/>
      <c r="AE39" s="65"/>
      <c r="AF39" s="65"/>
      <c r="AG39" s="65"/>
      <c r="AH39" s="65"/>
      <c r="AI39" s="65"/>
      <c r="AJ39" s="65"/>
      <c r="AK39" s="63"/>
    </row>
    <row r="40" spans="1:37" s="24" customFormat="1" ht="12.75" x14ac:dyDescent="0.15">
      <c r="A40" s="64" t="s">
        <v>58</v>
      </c>
      <c r="B40" s="64" t="s">
        <v>45</v>
      </c>
      <c r="C40" s="64" t="s">
        <v>58</v>
      </c>
      <c r="D40" s="103" t="s">
        <v>195</v>
      </c>
      <c r="E40" s="65" t="s">
        <v>29</v>
      </c>
      <c r="F40" s="65" t="s">
        <v>29</v>
      </c>
      <c r="G40" s="65" t="s">
        <v>29</v>
      </c>
      <c r="H40" s="65" t="s">
        <v>29</v>
      </c>
      <c r="I40" s="65" t="s">
        <v>29</v>
      </c>
      <c r="J40" s="65" t="s">
        <v>29</v>
      </c>
      <c r="K40" s="65"/>
      <c r="L40" s="65"/>
      <c r="M40" s="65" t="s">
        <v>29</v>
      </c>
      <c r="N40" s="65" t="s">
        <v>29</v>
      </c>
      <c r="O40" s="65" t="s">
        <v>29</v>
      </c>
      <c r="P40" s="65" t="s">
        <v>29</v>
      </c>
      <c r="Q40" s="63"/>
      <c r="R40" s="63"/>
      <c r="S40" s="65"/>
      <c r="T40" s="65" t="s">
        <v>225</v>
      </c>
      <c r="U40" s="65"/>
      <c r="V40" s="65" t="s">
        <v>29</v>
      </c>
      <c r="W40" s="65" t="s">
        <v>29</v>
      </c>
      <c r="X40" s="65" t="s">
        <v>29</v>
      </c>
      <c r="Y40" s="65" t="s">
        <v>29</v>
      </c>
      <c r="Z40" s="65" t="s">
        <v>29</v>
      </c>
      <c r="AA40" s="65" t="s">
        <v>29</v>
      </c>
      <c r="AB40" s="65" t="s">
        <v>29</v>
      </c>
      <c r="AC40" s="65" t="s">
        <v>29</v>
      </c>
      <c r="AD40" s="65" t="s">
        <v>29</v>
      </c>
      <c r="AE40" s="65" t="s">
        <v>29</v>
      </c>
      <c r="AF40" s="65" t="s">
        <v>29</v>
      </c>
      <c r="AG40" s="65" t="s">
        <v>29</v>
      </c>
      <c r="AH40" s="65" t="s">
        <v>29</v>
      </c>
      <c r="AI40" s="65" t="s">
        <v>29</v>
      </c>
      <c r="AJ40" s="65" t="s">
        <v>225</v>
      </c>
      <c r="AK40" s="65" t="s">
        <v>225</v>
      </c>
    </row>
    <row r="41" spans="1:37" s="24" customFormat="1" ht="12.75" x14ac:dyDescent="0.15">
      <c r="A41" s="64" t="s">
        <v>45</v>
      </c>
      <c r="B41" s="64" t="s">
        <v>45</v>
      </c>
      <c r="C41" s="64" t="s">
        <v>45</v>
      </c>
      <c r="D41" s="103" t="s">
        <v>196</v>
      </c>
      <c r="E41" s="65" t="s">
        <v>29</v>
      </c>
      <c r="F41" s="66" t="s">
        <v>28</v>
      </c>
      <c r="G41" s="66" t="s">
        <v>28</v>
      </c>
      <c r="H41" s="67" t="s">
        <v>29</v>
      </c>
      <c r="I41" s="67" t="s">
        <v>29</v>
      </c>
      <c r="J41" s="65" t="s">
        <v>29</v>
      </c>
      <c r="K41" s="65" t="s">
        <v>29</v>
      </c>
      <c r="L41" s="65" t="s">
        <v>29</v>
      </c>
      <c r="M41" s="65" t="s">
        <v>29</v>
      </c>
      <c r="N41" s="65" t="s">
        <v>29</v>
      </c>
      <c r="O41" s="65" t="s">
        <v>29</v>
      </c>
      <c r="P41" s="63"/>
      <c r="Q41" s="65" t="s">
        <v>29</v>
      </c>
      <c r="R41" s="65" t="s">
        <v>29</v>
      </c>
      <c r="S41" s="65" t="s">
        <v>29</v>
      </c>
      <c r="T41" s="65" t="s">
        <v>225</v>
      </c>
      <c r="U41" s="65"/>
      <c r="V41" s="65" t="s">
        <v>29</v>
      </c>
      <c r="W41" s="65" t="s">
        <v>29</v>
      </c>
      <c r="X41" s="65" t="s">
        <v>29</v>
      </c>
      <c r="Y41" s="65" t="s">
        <v>29</v>
      </c>
      <c r="Z41" s="65" t="s">
        <v>29</v>
      </c>
      <c r="AA41" s="65" t="s">
        <v>29</v>
      </c>
      <c r="AB41" s="65" t="s">
        <v>29</v>
      </c>
      <c r="AC41" s="65" t="s">
        <v>29</v>
      </c>
      <c r="AD41" s="65" t="s">
        <v>29</v>
      </c>
      <c r="AE41" s="65" t="s">
        <v>29</v>
      </c>
      <c r="AF41" s="65" t="s">
        <v>29</v>
      </c>
      <c r="AG41" s="65" t="s">
        <v>29</v>
      </c>
      <c r="AH41" s="65" t="s">
        <v>29</v>
      </c>
      <c r="AI41" s="65" t="s">
        <v>29</v>
      </c>
      <c r="AJ41" s="65" t="s">
        <v>225</v>
      </c>
      <c r="AK41" s="65" t="s">
        <v>225</v>
      </c>
    </row>
    <row r="42" spans="1:37" s="24" customFormat="1" ht="12.75" x14ac:dyDescent="0.2">
      <c r="A42" s="64" t="s">
        <v>197</v>
      </c>
      <c r="B42" s="64" t="s">
        <v>45</v>
      </c>
      <c r="C42" s="64" t="s">
        <v>45</v>
      </c>
      <c r="D42" s="104" t="s">
        <v>59</v>
      </c>
      <c r="E42" s="66" t="s">
        <v>28</v>
      </c>
      <c r="F42" s="66" t="s">
        <v>28</v>
      </c>
      <c r="G42" s="66" t="s">
        <v>28</v>
      </c>
      <c r="H42" s="67" t="s">
        <v>29</v>
      </c>
      <c r="I42" s="67" t="s">
        <v>29</v>
      </c>
      <c r="J42" s="65"/>
      <c r="K42" s="65"/>
      <c r="L42" s="65" t="s">
        <v>29</v>
      </c>
      <c r="M42" s="65"/>
      <c r="N42" s="67"/>
      <c r="O42" s="65" t="s">
        <v>29</v>
      </c>
      <c r="P42" s="63"/>
      <c r="Q42" s="63"/>
      <c r="R42" s="63"/>
      <c r="S42" s="65"/>
      <c r="T42" s="65" t="s">
        <v>225</v>
      </c>
      <c r="U42" s="65"/>
      <c r="V42" s="66" t="s">
        <v>28</v>
      </c>
      <c r="W42" s="65" t="s">
        <v>29</v>
      </c>
      <c r="X42" s="65" t="s">
        <v>29</v>
      </c>
      <c r="Y42" s="65" t="s">
        <v>28</v>
      </c>
      <c r="Z42" s="65" t="s">
        <v>29</v>
      </c>
      <c r="AA42" s="65"/>
      <c r="AB42" s="65"/>
      <c r="AC42" s="65"/>
      <c r="AD42" s="65"/>
      <c r="AE42" s="65"/>
      <c r="AF42" s="65" t="s">
        <v>29</v>
      </c>
      <c r="AG42" s="65"/>
      <c r="AH42" s="65"/>
      <c r="AI42" s="65"/>
      <c r="AJ42" s="65"/>
      <c r="AK42" s="65" t="s">
        <v>225</v>
      </c>
    </row>
    <row r="43" spans="1:37" s="24" customFormat="1" ht="12.75" x14ac:dyDescent="0.15">
      <c r="A43" s="64" t="s">
        <v>20</v>
      </c>
      <c r="B43" s="64" t="s">
        <v>45</v>
      </c>
      <c r="C43" s="64" t="s">
        <v>198</v>
      </c>
      <c r="D43" s="103" t="s">
        <v>199</v>
      </c>
      <c r="E43" s="66" t="s">
        <v>28</v>
      </c>
      <c r="F43" s="66" t="s">
        <v>28</v>
      </c>
      <c r="G43" s="65" t="s">
        <v>29</v>
      </c>
      <c r="H43" s="67" t="s">
        <v>28</v>
      </c>
      <c r="I43" s="67" t="s">
        <v>29</v>
      </c>
      <c r="J43" s="65" t="s">
        <v>29</v>
      </c>
      <c r="K43" s="65" t="s">
        <v>29</v>
      </c>
      <c r="L43" s="65" t="s">
        <v>29</v>
      </c>
      <c r="M43" s="65"/>
      <c r="N43" s="67"/>
      <c r="O43" s="62"/>
      <c r="P43" s="63"/>
      <c r="Q43" s="63"/>
      <c r="R43" s="63"/>
      <c r="S43" s="65" t="s">
        <v>29</v>
      </c>
      <c r="T43" s="65" t="s">
        <v>225</v>
      </c>
      <c r="U43" s="65"/>
      <c r="V43" s="65" t="s">
        <v>29</v>
      </c>
      <c r="W43" s="66" t="s">
        <v>28</v>
      </c>
      <c r="X43" s="65" t="s">
        <v>29</v>
      </c>
      <c r="Y43" s="65" t="s">
        <v>29</v>
      </c>
      <c r="Z43" s="65" t="s">
        <v>29</v>
      </c>
      <c r="AA43" s="65" t="s">
        <v>29</v>
      </c>
      <c r="AB43" s="65" t="s">
        <v>29</v>
      </c>
      <c r="AC43" s="65" t="s">
        <v>29</v>
      </c>
      <c r="AD43" s="65" t="s">
        <v>29</v>
      </c>
      <c r="AE43" s="65"/>
      <c r="AF43" s="65" t="s">
        <v>29</v>
      </c>
      <c r="AG43" s="65" t="s">
        <v>29</v>
      </c>
      <c r="AH43" s="65"/>
      <c r="AI43" s="65" t="s">
        <v>29</v>
      </c>
      <c r="AJ43" s="65" t="s">
        <v>225</v>
      </c>
      <c r="AK43" s="65" t="s">
        <v>225</v>
      </c>
    </row>
    <row r="44" spans="1:37" s="24" customFormat="1" ht="12.75" x14ac:dyDescent="0.15">
      <c r="A44" s="64" t="s">
        <v>60</v>
      </c>
      <c r="B44" s="64" t="s">
        <v>45</v>
      </c>
      <c r="C44" s="64" t="s">
        <v>198</v>
      </c>
      <c r="D44" s="103" t="s">
        <v>61</v>
      </c>
      <c r="E44" s="65" t="s">
        <v>29</v>
      </c>
      <c r="F44" s="65" t="s">
        <v>29</v>
      </c>
      <c r="G44" s="65" t="s">
        <v>29</v>
      </c>
      <c r="H44" s="67" t="s">
        <v>28</v>
      </c>
      <c r="I44" s="67" t="s">
        <v>28</v>
      </c>
      <c r="J44" s="65" t="s">
        <v>28</v>
      </c>
      <c r="K44" s="65"/>
      <c r="L44" s="65"/>
      <c r="M44" s="65" t="s">
        <v>29</v>
      </c>
      <c r="N44" s="67" t="s">
        <v>29</v>
      </c>
      <c r="O44" s="62"/>
      <c r="P44" s="63"/>
      <c r="Q44" s="63"/>
      <c r="R44" s="65" t="s">
        <v>29</v>
      </c>
      <c r="S44" s="65"/>
      <c r="T44" s="65" t="s">
        <v>225</v>
      </c>
      <c r="U44" s="65"/>
      <c r="V44" s="65" t="s">
        <v>29</v>
      </c>
      <c r="W44" s="66" t="s">
        <v>28</v>
      </c>
      <c r="X44" s="66" t="s">
        <v>28</v>
      </c>
      <c r="Y44" s="65" t="s">
        <v>28</v>
      </c>
      <c r="Z44" s="65" t="s">
        <v>28</v>
      </c>
      <c r="AA44" s="65" t="s">
        <v>28</v>
      </c>
      <c r="AB44" s="65"/>
      <c r="AC44" s="65"/>
      <c r="AD44" s="65" t="s">
        <v>29</v>
      </c>
      <c r="AE44" s="65" t="s">
        <v>29</v>
      </c>
      <c r="AF44" s="65" t="s">
        <v>29</v>
      </c>
      <c r="AG44" s="65"/>
      <c r="AH44" s="65"/>
      <c r="AI44" s="65" t="s">
        <v>29</v>
      </c>
      <c r="AJ44" s="65"/>
      <c r="AK44" s="65" t="s">
        <v>225</v>
      </c>
    </row>
    <row r="45" spans="1:37" s="24" customFormat="1" ht="12.75" x14ac:dyDescent="0.15">
      <c r="A45" s="64" t="s">
        <v>62</v>
      </c>
      <c r="B45" s="64" t="s">
        <v>45</v>
      </c>
      <c r="C45" s="64" t="s">
        <v>198</v>
      </c>
      <c r="D45" s="103" t="s">
        <v>200</v>
      </c>
      <c r="E45" s="65" t="s">
        <v>29</v>
      </c>
      <c r="F45" s="65" t="s">
        <v>29</v>
      </c>
      <c r="G45" s="65" t="s">
        <v>29</v>
      </c>
      <c r="H45" s="67" t="s">
        <v>28</v>
      </c>
      <c r="I45" s="67" t="s">
        <v>28</v>
      </c>
      <c r="J45" s="65" t="s">
        <v>28</v>
      </c>
      <c r="K45" s="65"/>
      <c r="L45" s="65"/>
      <c r="M45" s="65"/>
      <c r="N45" s="67"/>
      <c r="O45" s="62"/>
      <c r="P45" s="63"/>
      <c r="Q45" s="63"/>
      <c r="R45" s="63"/>
      <c r="S45" s="65"/>
      <c r="T45" s="65" t="s">
        <v>225</v>
      </c>
      <c r="U45" s="65"/>
      <c r="V45" s="66" t="s">
        <v>28</v>
      </c>
      <c r="W45" s="65" t="s">
        <v>29</v>
      </c>
      <c r="X45" s="65" t="s">
        <v>29</v>
      </c>
      <c r="Y45" s="65" t="s">
        <v>28</v>
      </c>
      <c r="Z45" s="65" t="s">
        <v>28</v>
      </c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3"/>
    </row>
    <row r="46" spans="1:37" s="24" customFormat="1" ht="12.75" x14ac:dyDescent="0.15">
      <c r="A46" s="64" t="s">
        <v>63</v>
      </c>
      <c r="B46" s="64" t="s">
        <v>45</v>
      </c>
      <c r="C46" s="64" t="s">
        <v>201</v>
      </c>
      <c r="D46" s="103" t="s">
        <v>64</v>
      </c>
      <c r="E46" s="66"/>
      <c r="F46" s="66"/>
      <c r="G46" s="66"/>
      <c r="H46" s="67"/>
      <c r="I46" s="67"/>
      <c r="J46" s="65"/>
      <c r="K46" s="65"/>
      <c r="L46" s="65"/>
      <c r="M46" s="65"/>
      <c r="N46" s="67"/>
      <c r="O46" s="62"/>
      <c r="P46" s="63"/>
      <c r="Q46" s="63"/>
      <c r="R46" s="63"/>
      <c r="S46" s="65"/>
      <c r="T46" s="65"/>
      <c r="U46" s="65"/>
      <c r="V46" s="66" t="s">
        <v>28</v>
      </c>
      <c r="W46" s="66" t="s">
        <v>28</v>
      </c>
      <c r="X46" s="66" t="s">
        <v>28</v>
      </c>
      <c r="Y46" s="65" t="s">
        <v>28</v>
      </c>
      <c r="Z46" s="65" t="s">
        <v>28</v>
      </c>
      <c r="AA46" s="65" t="s">
        <v>28</v>
      </c>
      <c r="AB46" s="65" t="s">
        <v>41</v>
      </c>
      <c r="AC46" s="65"/>
      <c r="AD46" s="65"/>
      <c r="AE46" s="65" t="s">
        <v>29</v>
      </c>
      <c r="AF46" s="65"/>
      <c r="AG46" s="65"/>
      <c r="AH46" s="65"/>
      <c r="AI46" s="65"/>
      <c r="AJ46" s="65"/>
      <c r="AK46" s="65" t="s">
        <v>225</v>
      </c>
    </row>
    <row r="47" spans="1:37" s="24" customFormat="1" ht="12.75" x14ac:dyDescent="0.15">
      <c r="A47" s="64" t="s">
        <v>65</v>
      </c>
      <c r="B47" s="64" t="s">
        <v>45</v>
      </c>
      <c r="C47" s="64" t="s">
        <v>65</v>
      </c>
      <c r="D47" s="103" t="s">
        <v>66</v>
      </c>
      <c r="E47" s="66" t="s">
        <v>28</v>
      </c>
      <c r="F47" s="66" t="s">
        <v>28</v>
      </c>
      <c r="G47" s="65" t="s">
        <v>29</v>
      </c>
      <c r="H47" s="67" t="s">
        <v>28</v>
      </c>
      <c r="I47" s="67" t="s">
        <v>28</v>
      </c>
      <c r="J47" s="65" t="s">
        <v>28</v>
      </c>
      <c r="K47" s="65"/>
      <c r="L47" s="65"/>
      <c r="M47" s="65"/>
      <c r="N47" s="67"/>
      <c r="O47" s="62"/>
      <c r="P47" s="63"/>
      <c r="Q47" s="63"/>
      <c r="R47" s="63"/>
      <c r="S47" s="65"/>
      <c r="T47" s="65" t="s">
        <v>225</v>
      </c>
      <c r="U47" s="65"/>
      <c r="V47" s="66" t="s">
        <v>28</v>
      </c>
      <c r="W47" s="66" t="s">
        <v>28</v>
      </c>
      <c r="X47" s="66" t="s">
        <v>28</v>
      </c>
      <c r="Y47" s="65" t="s">
        <v>28</v>
      </c>
      <c r="Z47" s="65" t="s">
        <v>28</v>
      </c>
      <c r="AA47" s="65" t="s">
        <v>28</v>
      </c>
      <c r="AB47" s="65"/>
      <c r="AC47" s="65"/>
      <c r="AD47" s="65"/>
      <c r="AE47" s="65"/>
      <c r="AF47" s="65"/>
      <c r="AG47" s="65"/>
      <c r="AH47" s="65"/>
      <c r="AI47" s="65"/>
      <c r="AJ47" s="65"/>
      <c r="AK47" s="63"/>
    </row>
    <row r="48" spans="1:37" s="24" customFormat="1" ht="12.75" x14ac:dyDescent="0.15">
      <c r="A48" s="64" t="s">
        <v>67</v>
      </c>
      <c r="B48" s="64" t="s">
        <v>45</v>
      </c>
      <c r="C48" s="64" t="s">
        <v>202</v>
      </c>
      <c r="D48" s="103" t="s">
        <v>68</v>
      </c>
      <c r="E48" s="65" t="s">
        <v>29</v>
      </c>
      <c r="F48" s="66" t="s">
        <v>28</v>
      </c>
      <c r="G48" s="66" t="s">
        <v>28</v>
      </c>
      <c r="H48" s="67" t="s">
        <v>28</v>
      </c>
      <c r="I48" s="67" t="s">
        <v>28</v>
      </c>
      <c r="J48" s="65" t="s">
        <v>28</v>
      </c>
      <c r="K48" s="65"/>
      <c r="L48" s="65"/>
      <c r="M48" s="65"/>
      <c r="N48" s="67"/>
      <c r="O48" s="62"/>
      <c r="P48" s="63"/>
      <c r="Q48" s="63"/>
      <c r="R48" s="63"/>
      <c r="S48" s="65"/>
      <c r="T48" s="65" t="s">
        <v>225</v>
      </c>
      <c r="U48" s="65"/>
      <c r="V48" s="66" t="s">
        <v>28</v>
      </c>
      <c r="W48" s="66" t="s">
        <v>28</v>
      </c>
      <c r="X48" s="65" t="s">
        <v>29</v>
      </c>
      <c r="Y48" s="65" t="s">
        <v>28</v>
      </c>
      <c r="Z48" s="65" t="s">
        <v>28</v>
      </c>
      <c r="AA48" s="65" t="s">
        <v>28</v>
      </c>
      <c r="AB48" s="65"/>
      <c r="AC48" s="65"/>
      <c r="AD48" s="65"/>
      <c r="AE48" s="65" t="s">
        <v>29</v>
      </c>
      <c r="AF48" s="65"/>
      <c r="AG48" s="65"/>
      <c r="AH48" s="65" t="s">
        <v>29</v>
      </c>
      <c r="AI48" s="65"/>
      <c r="AJ48" s="65" t="s">
        <v>225</v>
      </c>
      <c r="AK48" s="65" t="s">
        <v>225</v>
      </c>
    </row>
    <row r="49" spans="1:37" s="24" customFormat="1" ht="12.75" x14ac:dyDescent="0.15">
      <c r="A49" s="64" t="s">
        <v>203</v>
      </c>
      <c r="B49" s="64" t="s">
        <v>45</v>
      </c>
      <c r="C49" s="64" t="s">
        <v>202</v>
      </c>
      <c r="D49" s="103" t="s">
        <v>204</v>
      </c>
      <c r="E49" s="66"/>
      <c r="F49" s="66"/>
      <c r="G49" s="65"/>
      <c r="H49" s="67"/>
      <c r="I49" s="67"/>
      <c r="J49" s="65"/>
      <c r="K49" s="65"/>
      <c r="L49" s="65"/>
      <c r="M49" s="65"/>
      <c r="N49" s="67"/>
      <c r="O49" s="62"/>
      <c r="P49" s="63"/>
      <c r="Q49" s="63"/>
      <c r="R49" s="63"/>
      <c r="S49" s="65"/>
      <c r="T49" s="65"/>
      <c r="U49" s="65"/>
      <c r="V49" s="66" t="s">
        <v>28</v>
      </c>
      <c r="W49" s="66" t="s">
        <v>28</v>
      </c>
      <c r="X49" s="66" t="s">
        <v>28</v>
      </c>
      <c r="Y49" s="65" t="s">
        <v>28</v>
      </c>
      <c r="Z49" s="65" t="s">
        <v>29</v>
      </c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 t="s">
        <v>225</v>
      </c>
    </row>
    <row r="50" spans="1:37" s="24" customFormat="1" ht="12.75" x14ac:dyDescent="0.15">
      <c r="A50" s="64" t="s">
        <v>205</v>
      </c>
      <c r="B50" s="64" t="s">
        <v>45</v>
      </c>
      <c r="C50" s="64" t="s">
        <v>206</v>
      </c>
      <c r="D50" s="103" t="s">
        <v>207</v>
      </c>
      <c r="E50" s="65" t="s">
        <v>29</v>
      </c>
      <c r="F50" s="66" t="s">
        <v>28</v>
      </c>
      <c r="G50" s="66" t="s">
        <v>28</v>
      </c>
      <c r="H50" s="67" t="s">
        <v>28</v>
      </c>
      <c r="I50" s="67" t="s">
        <v>28</v>
      </c>
      <c r="J50" s="65" t="s">
        <v>29</v>
      </c>
      <c r="K50" s="65" t="s">
        <v>29</v>
      </c>
      <c r="L50" s="65" t="s">
        <v>29</v>
      </c>
      <c r="M50" s="65"/>
      <c r="N50" s="65"/>
      <c r="O50" s="62"/>
      <c r="P50" s="63"/>
      <c r="Q50" s="63"/>
      <c r="R50" s="63"/>
      <c r="S50" s="65"/>
      <c r="T50" s="65" t="s">
        <v>225</v>
      </c>
      <c r="U50" s="65"/>
      <c r="V50" s="66" t="s">
        <v>28</v>
      </c>
      <c r="W50" s="66" t="s">
        <v>28</v>
      </c>
      <c r="X50" s="66" t="s">
        <v>28</v>
      </c>
      <c r="Y50" s="65" t="s">
        <v>29</v>
      </c>
      <c r="Z50" s="65" t="s">
        <v>28</v>
      </c>
      <c r="AA50" s="65" t="s">
        <v>29</v>
      </c>
      <c r="AB50" s="65" t="s">
        <v>29</v>
      </c>
      <c r="AC50" s="65" t="s">
        <v>29</v>
      </c>
      <c r="AD50" s="65"/>
      <c r="AE50" s="65" t="s">
        <v>29</v>
      </c>
      <c r="AF50" s="65" t="s">
        <v>29</v>
      </c>
      <c r="AG50" s="65" t="s">
        <v>29</v>
      </c>
      <c r="AH50" s="65"/>
      <c r="AI50" s="65"/>
      <c r="AJ50" s="65" t="s">
        <v>225</v>
      </c>
      <c r="AK50" s="65" t="s">
        <v>225</v>
      </c>
    </row>
    <row r="51" spans="1:37" s="24" customFormat="1" ht="12.75" x14ac:dyDescent="0.15">
      <c r="A51" s="64" t="s">
        <v>208</v>
      </c>
      <c r="B51" s="64" t="s">
        <v>45</v>
      </c>
      <c r="C51" s="64" t="s">
        <v>69</v>
      </c>
      <c r="D51" s="103" t="s">
        <v>209</v>
      </c>
      <c r="E51" s="66"/>
      <c r="F51" s="66"/>
      <c r="G51" s="65"/>
      <c r="H51" s="67"/>
      <c r="I51" s="67"/>
      <c r="J51" s="65"/>
      <c r="K51" s="65"/>
      <c r="L51" s="65"/>
      <c r="M51" s="65"/>
      <c r="N51" s="67"/>
      <c r="O51" s="62"/>
      <c r="P51" s="63"/>
      <c r="Q51" s="63"/>
      <c r="R51" s="63"/>
      <c r="S51" s="65"/>
      <c r="T51" s="65"/>
      <c r="U51" s="65"/>
      <c r="V51" s="66"/>
      <c r="W51" s="66"/>
      <c r="X51" s="66"/>
      <c r="Y51" s="65"/>
      <c r="Z51" s="65"/>
      <c r="AA51" s="65"/>
      <c r="AB51" s="65" t="s">
        <v>41</v>
      </c>
      <c r="AC51" s="65"/>
      <c r="AD51" s="65"/>
      <c r="AE51" s="65"/>
      <c r="AF51" s="65"/>
      <c r="AG51" s="65"/>
      <c r="AH51" s="65"/>
      <c r="AI51" s="65"/>
      <c r="AJ51" s="65"/>
      <c r="AK51" s="65" t="s">
        <v>225</v>
      </c>
    </row>
    <row r="52" spans="1:37" s="24" customFormat="1" ht="12.75" x14ac:dyDescent="0.15">
      <c r="A52" s="64" t="s">
        <v>210</v>
      </c>
      <c r="B52" s="64" t="s">
        <v>45</v>
      </c>
      <c r="C52" s="64" t="s">
        <v>70</v>
      </c>
      <c r="D52" s="103" t="s">
        <v>211</v>
      </c>
      <c r="E52" s="66"/>
      <c r="F52" s="66"/>
      <c r="G52" s="66"/>
      <c r="H52" s="67"/>
      <c r="I52" s="67"/>
      <c r="J52" s="65"/>
      <c r="K52" s="65"/>
      <c r="L52" s="65"/>
      <c r="M52" s="65"/>
      <c r="N52" s="67"/>
      <c r="O52" s="62"/>
      <c r="P52" s="63"/>
      <c r="Q52" s="63"/>
      <c r="R52" s="63"/>
      <c r="S52" s="65"/>
      <c r="T52" s="65"/>
      <c r="U52" s="65"/>
      <c r="V52" s="66" t="s">
        <v>28</v>
      </c>
      <c r="W52" s="66" t="s">
        <v>28</v>
      </c>
      <c r="X52" s="66" t="s">
        <v>28</v>
      </c>
      <c r="Y52" s="65" t="s">
        <v>28</v>
      </c>
      <c r="Z52" s="65" t="s">
        <v>29</v>
      </c>
      <c r="AA52" s="65"/>
      <c r="AB52" s="65"/>
      <c r="AC52" s="65"/>
      <c r="AD52" s="65" t="s">
        <v>29</v>
      </c>
      <c r="AE52" s="65"/>
      <c r="AF52" s="65"/>
      <c r="AG52" s="65" t="s">
        <v>29</v>
      </c>
      <c r="AH52" s="65"/>
      <c r="AI52" s="65"/>
      <c r="AJ52" s="65"/>
      <c r="AK52" s="65" t="s">
        <v>225</v>
      </c>
    </row>
    <row r="53" spans="1:37" s="24" customFormat="1" ht="12.75" x14ac:dyDescent="0.15">
      <c r="A53" s="64" t="s">
        <v>71</v>
      </c>
      <c r="B53" s="64" t="s">
        <v>45</v>
      </c>
      <c r="C53" s="64" t="s">
        <v>70</v>
      </c>
      <c r="D53" s="103" t="s">
        <v>72</v>
      </c>
      <c r="E53" s="65" t="s">
        <v>29</v>
      </c>
      <c r="F53" s="66" t="s">
        <v>28</v>
      </c>
      <c r="G53" s="65" t="s">
        <v>29</v>
      </c>
      <c r="H53" s="67" t="s">
        <v>29</v>
      </c>
      <c r="I53" s="67" t="s">
        <v>29</v>
      </c>
      <c r="J53" s="65" t="s">
        <v>28</v>
      </c>
      <c r="K53" s="65"/>
      <c r="L53" s="65"/>
      <c r="M53" s="65"/>
      <c r="N53" s="67"/>
      <c r="O53" s="62"/>
      <c r="P53" s="63"/>
      <c r="Q53" s="63"/>
      <c r="R53" s="63"/>
      <c r="S53" s="65"/>
      <c r="T53" s="65" t="s">
        <v>225</v>
      </c>
      <c r="U53" s="65"/>
      <c r="V53" s="66" t="s">
        <v>28</v>
      </c>
      <c r="W53" s="66" t="s">
        <v>28</v>
      </c>
      <c r="X53" s="65" t="s">
        <v>29</v>
      </c>
      <c r="Y53" s="65" t="s">
        <v>29</v>
      </c>
      <c r="Z53" s="65" t="s">
        <v>28</v>
      </c>
      <c r="AA53" s="65" t="s">
        <v>28</v>
      </c>
      <c r="AB53" s="65"/>
      <c r="AC53" s="65"/>
      <c r="AD53" s="65"/>
      <c r="AE53" s="65" t="s">
        <v>29</v>
      </c>
      <c r="AF53" s="65"/>
      <c r="AG53" s="65" t="s">
        <v>29</v>
      </c>
      <c r="AH53" s="65"/>
      <c r="AI53" s="65"/>
      <c r="AJ53" s="65"/>
      <c r="AK53" s="65" t="s">
        <v>225</v>
      </c>
    </row>
    <row r="54" spans="1:37" s="24" customFormat="1" ht="12.75" x14ac:dyDescent="0.15">
      <c r="A54" s="64" t="s">
        <v>213</v>
      </c>
      <c r="B54" s="64" t="s">
        <v>45</v>
      </c>
      <c r="C54" s="64" t="s">
        <v>70</v>
      </c>
      <c r="D54" s="103" t="s">
        <v>214</v>
      </c>
      <c r="E54" s="66" t="s">
        <v>28</v>
      </c>
      <c r="F54" s="65" t="s">
        <v>29</v>
      </c>
      <c r="G54" s="66" t="s">
        <v>28</v>
      </c>
      <c r="H54" s="67" t="s">
        <v>29</v>
      </c>
      <c r="I54" s="67" t="s">
        <v>29</v>
      </c>
      <c r="J54" s="65" t="s">
        <v>29</v>
      </c>
      <c r="K54" s="65" t="s">
        <v>29</v>
      </c>
      <c r="L54" s="65" t="s">
        <v>29</v>
      </c>
      <c r="M54" s="65" t="s">
        <v>29</v>
      </c>
      <c r="N54" s="65" t="s">
        <v>29</v>
      </c>
      <c r="O54" s="65" t="s">
        <v>29</v>
      </c>
      <c r="P54" s="65" t="s">
        <v>29</v>
      </c>
      <c r="Q54" s="65" t="s">
        <v>29</v>
      </c>
      <c r="R54" s="65" t="s">
        <v>29</v>
      </c>
      <c r="S54" s="65" t="s">
        <v>29</v>
      </c>
      <c r="T54" s="65" t="s">
        <v>225</v>
      </c>
      <c r="U54" s="65"/>
      <c r="V54" s="65" t="s">
        <v>29</v>
      </c>
      <c r="W54" s="65" t="s">
        <v>29</v>
      </c>
      <c r="X54" s="65" t="s">
        <v>29</v>
      </c>
      <c r="Y54" s="65" t="s">
        <v>29</v>
      </c>
      <c r="Z54" s="65" t="s">
        <v>29</v>
      </c>
      <c r="AA54" s="65" t="s">
        <v>29</v>
      </c>
      <c r="AB54" s="65" t="s">
        <v>29</v>
      </c>
      <c r="AC54" s="65" t="s">
        <v>29</v>
      </c>
      <c r="AD54" s="65" t="s">
        <v>29</v>
      </c>
      <c r="AE54" s="65" t="s">
        <v>29</v>
      </c>
      <c r="AF54" s="65" t="s">
        <v>29</v>
      </c>
      <c r="AG54" s="65" t="s">
        <v>29</v>
      </c>
      <c r="AH54" s="65" t="s">
        <v>29</v>
      </c>
      <c r="AI54" s="65" t="s">
        <v>29</v>
      </c>
      <c r="AJ54" s="65" t="s">
        <v>225</v>
      </c>
      <c r="AK54" s="65" t="s">
        <v>225</v>
      </c>
    </row>
    <row r="55" spans="1:37" s="24" customFormat="1" ht="12.75" x14ac:dyDescent="0.15">
      <c r="A55" s="64" t="s">
        <v>215</v>
      </c>
      <c r="B55" s="64" t="s">
        <v>45</v>
      </c>
      <c r="C55" s="64" t="s">
        <v>70</v>
      </c>
      <c r="D55" s="103" t="s">
        <v>216</v>
      </c>
      <c r="E55" s="66"/>
      <c r="F55" s="66"/>
      <c r="G55" s="66"/>
      <c r="H55" s="67"/>
      <c r="I55" s="67"/>
      <c r="J55" s="65"/>
      <c r="K55" s="65"/>
      <c r="L55" s="65"/>
      <c r="M55" s="65"/>
      <c r="N55" s="67"/>
      <c r="O55" s="62"/>
      <c r="P55" s="63"/>
      <c r="Q55" s="63"/>
      <c r="R55" s="63"/>
      <c r="S55" s="65"/>
      <c r="T55" s="65"/>
      <c r="U55" s="65"/>
      <c r="V55" s="66" t="s">
        <v>28</v>
      </c>
      <c r="W55" s="66" t="s">
        <v>28</v>
      </c>
      <c r="X55" s="66" t="s">
        <v>28</v>
      </c>
      <c r="Y55" s="65" t="s">
        <v>28</v>
      </c>
      <c r="Z55" s="65" t="s">
        <v>28</v>
      </c>
      <c r="AA55" s="65" t="s">
        <v>28</v>
      </c>
      <c r="AB55" s="65"/>
      <c r="AC55" s="65"/>
      <c r="AD55" s="65"/>
      <c r="AE55" s="65"/>
      <c r="AF55" s="65"/>
      <c r="AG55" s="65"/>
      <c r="AH55" s="65"/>
      <c r="AI55" s="65"/>
      <c r="AJ55" s="65"/>
      <c r="AK55" s="65"/>
    </row>
    <row r="56" spans="1:37" s="24" customFormat="1" ht="12.75" x14ac:dyDescent="0.15">
      <c r="A56" s="64" t="s">
        <v>73</v>
      </c>
      <c r="B56" s="64" t="s">
        <v>45</v>
      </c>
      <c r="C56" s="64" t="s">
        <v>70</v>
      </c>
      <c r="D56" s="103" t="s">
        <v>217</v>
      </c>
      <c r="E56" s="66" t="s">
        <v>28</v>
      </c>
      <c r="F56" s="66" t="s">
        <v>28</v>
      </c>
      <c r="G56" s="65" t="s">
        <v>29</v>
      </c>
      <c r="H56" s="67" t="s">
        <v>28</v>
      </c>
      <c r="I56" s="67" t="s">
        <v>28</v>
      </c>
      <c r="J56" s="65" t="s">
        <v>28</v>
      </c>
      <c r="K56" s="65"/>
      <c r="L56" s="65"/>
      <c r="M56" s="65"/>
      <c r="N56" s="67"/>
      <c r="O56" s="62"/>
      <c r="P56" s="63"/>
      <c r="Q56" s="63"/>
      <c r="R56" s="63"/>
      <c r="S56" s="65"/>
      <c r="T56" s="65" t="s">
        <v>225</v>
      </c>
      <c r="U56" s="65"/>
      <c r="V56" s="66" t="s">
        <v>28</v>
      </c>
      <c r="W56" s="66" t="s">
        <v>28</v>
      </c>
      <c r="X56" s="66" t="s">
        <v>28</v>
      </c>
      <c r="Y56" s="65" t="s">
        <v>28</v>
      </c>
      <c r="Z56" s="65" t="s">
        <v>28</v>
      </c>
      <c r="AA56" s="65" t="s">
        <v>28</v>
      </c>
      <c r="AB56" s="65"/>
      <c r="AC56" s="65"/>
      <c r="AD56" s="65"/>
      <c r="AE56" s="65" t="s">
        <v>29</v>
      </c>
      <c r="AF56" s="65"/>
      <c r="AG56" s="65"/>
      <c r="AH56" s="65"/>
      <c r="AI56" s="65"/>
      <c r="AJ56" s="65"/>
      <c r="AK56" s="65" t="s">
        <v>225</v>
      </c>
    </row>
    <row r="57" spans="1:37" s="24" customFormat="1" ht="12.75" x14ac:dyDescent="0.15">
      <c r="A57" s="64" t="s">
        <v>74</v>
      </c>
      <c r="B57" s="64" t="s">
        <v>45</v>
      </c>
      <c r="C57" s="64" t="s">
        <v>70</v>
      </c>
      <c r="D57" s="103" t="s">
        <v>218</v>
      </c>
      <c r="E57" s="66"/>
      <c r="F57" s="66"/>
      <c r="G57" s="66"/>
      <c r="H57" s="67"/>
      <c r="I57" s="67"/>
      <c r="J57" s="65"/>
      <c r="K57" s="65"/>
      <c r="L57" s="65"/>
      <c r="M57" s="65"/>
      <c r="N57" s="67"/>
      <c r="O57" s="62"/>
      <c r="P57" s="63"/>
      <c r="Q57" s="63"/>
      <c r="R57" s="63"/>
      <c r="S57" s="65"/>
      <c r="T57" s="65"/>
      <c r="U57" s="65"/>
      <c r="V57" s="66" t="s">
        <v>28</v>
      </c>
      <c r="W57" s="66" t="s">
        <v>28</v>
      </c>
      <c r="X57" s="66" t="s">
        <v>28</v>
      </c>
      <c r="Y57" s="65" t="s">
        <v>28</v>
      </c>
      <c r="Z57" s="65" t="s">
        <v>28</v>
      </c>
      <c r="AA57" s="65" t="s">
        <v>28</v>
      </c>
      <c r="AB57" s="65"/>
      <c r="AC57" s="65"/>
      <c r="AD57" s="65" t="s">
        <v>29</v>
      </c>
      <c r="AE57" s="65"/>
      <c r="AF57" s="65"/>
      <c r="AG57" s="65"/>
      <c r="AH57" s="65"/>
      <c r="AI57" s="65"/>
      <c r="AJ57" s="65"/>
      <c r="AK57" s="65" t="s">
        <v>225</v>
      </c>
    </row>
    <row r="58" spans="1:37" s="24" customFormat="1" ht="12.75" x14ac:dyDescent="0.15">
      <c r="A58" s="64" t="s">
        <v>219</v>
      </c>
      <c r="B58" s="64" t="s">
        <v>45</v>
      </c>
      <c r="C58" s="64" t="s">
        <v>70</v>
      </c>
      <c r="D58" s="103" t="s">
        <v>220</v>
      </c>
      <c r="E58" s="65" t="s">
        <v>29</v>
      </c>
      <c r="F58" s="65" t="s">
        <v>29</v>
      </c>
      <c r="G58" s="65" t="s">
        <v>29</v>
      </c>
      <c r="H58" s="67" t="s">
        <v>28</v>
      </c>
      <c r="I58" s="67" t="s">
        <v>28</v>
      </c>
      <c r="J58" s="65" t="s">
        <v>28</v>
      </c>
      <c r="K58" s="65"/>
      <c r="L58" s="65"/>
      <c r="M58" s="65"/>
      <c r="N58" s="67"/>
      <c r="O58" s="62"/>
      <c r="P58" s="63"/>
      <c r="Q58" s="63"/>
      <c r="R58" s="63"/>
      <c r="S58" s="65"/>
      <c r="T58" s="65" t="s">
        <v>225</v>
      </c>
      <c r="U58" s="65"/>
      <c r="V58" s="66" t="s">
        <v>28</v>
      </c>
      <c r="W58" s="66" t="s">
        <v>28</v>
      </c>
      <c r="X58" s="66" t="s">
        <v>28</v>
      </c>
      <c r="Y58" s="65" t="s">
        <v>28</v>
      </c>
      <c r="Z58" s="65" t="s">
        <v>28</v>
      </c>
      <c r="AA58" s="65" t="s">
        <v>28</v>
      </c>
      <c r="AB58" s="65"/>
      <c r="AC58" s="65"/>
      <c r="AD58" s="65"/>
      <c r="AE58" s="65"/>
      <c r="AF58" s="65"/>
      <c r="AG58" s="65"/>
      <c r="AH58" s="65"/>
      <c r="AI58" s="65"/>
      <c r="AJ58" s="65"/>
      <c r="AK58" s="65"/>
    </row>
    <row r="59" spans="1:37" s="24" customFormat="1" ht="12.75" x14ac:dyDescent="0.15">
      <c r="A59" s="64" t="s">
        <v>221</v>
      </c>
      <c r="B59" s="64" t="s">
        <v>45</v>
      </c>
      <c r="C59" s="64" t="s">
        <v>70</v>
      </c>
      <c r="D59" s="103" t="s">
        <v>222</v>
      </c>
      <c r="E59" s="66"/>
      <c r="F59" s="66"/>
      <c r="G59" s="66"/>
      <c r="H59" s="67"/>
      <c r="I59" s="67"/>
      <c r="J59" s="65"/>
      <c r="K59" s="65"/>
      <c r="L59" s="65"/>
      <c r="M59" s="65"/>
      <c r="N59" s="67"/>
      <c r="O59" s="62"/>
      <c r="P59" s="63"/>
      <c r="Q59" s="63"/>
      <c r="R59" s="63"/>
      <c r="S59" s="65"/>
      <c r="T59" s="65"/>
      <c r="U59" s="65"/>
      <c r="V59" s="65" t="s">
        <v>29</v>
      </c>
      <c r="W59" s="66" t="s">
        <v>28</v>
      </c>
      <c r="X59" s="66" t="s">
        <v>28</v>
      </c>
      <c r="Y59" s="65" t="s">
        <v>28</v>
      </c>
      <c r="Z59" s="65" t="s">
        <v>29</v>
      </c>
      <c r="AA59" s="65"/>
      <c r="AB59" s="65" t="s">
        <v>29</v>
      </c>
      <c r="AC59" s="65" t="s">
        <v>29</v>
      </c>
      <c r="AD59" s="65" t="s">
        <v>29</v>
      </c>
      <c r="AE59" s="65" t="s">
        <v>29</v>
      </c>
      <c r="AF59" s="65"/>
      <c r="AG59" s="65" t="s">
        <v>29</v>
      </c>
      <c r="AH59" s="65"/>
      <c r="AI59" s="65"/>
      <c r="AJ59" s="65"/>
      <c r="AK59" s="65" t="s">
        <v>225</v>
      </c>
    </row>
    <row r="60" spans="1:37" s="24" customFormat="1" ht="12.75" x14ac:dyDescent="0.15">
      <c r="A60" s="64" t="s">
        <v>223</v>
      </c>
      <c r="B60" s="64" t="s">
        <v>45</v>
      </c>
      <c r="C60" s="64" t="s">
        <v>70</v>
      </c>
      <c r="D60" s="103" t="s">
        <v>224</v>
      </c>
      <c r="E60" s="65" t="s">
        <v>29</v>
      </c>
      <c r="F60" s="66" t="s">
        <v>28</v>
      </c>
      <c r="G60" s="66" t="s">
        <v>28</v>
      </c>
      <c r="H60" s="67" t="s">
        <v>29</v>
      </c>
      <c r="I60" s="67" t="s">
        <v>28</v>
      </c>
      <c r="J60" s="65"/>
      <c r="K60" s="65"/>
      <c r="L60" s="65"/>
      <c r="M60" s="65"/>
      <c r="N60" s="67"/>
      <c r="O60" s="62"/>
      <c r="P60" s="63"/>
      <c r="Q60" s="63"/>
      <c r="R60" s="63"/>
      <c r="S60" s="65"/>
      <c r="T60" s="65" t="s">
        <v>225</v>
      </c>
      <c r="U60" s="65"/>
      <c r="V60" s="66" t="s">
        <v>28</v>
      </c>
      <c r="W60" s="66" t="s">
        <v>28</v>
      </c>
      <c r="X60" s="66" t="s">
        <v>28</v>
      </c>
      <c r="Y60" s="65" t="s">
        <v>28</v>
      </c>
      <c r="Z60" s="65" t="s">
        <v>29</v>
      </c>
      <c r="AA60" s="65"/>
      <c r="AB60" s="65"/>
      <c r="AC60" s="65"/>
      <c r="AD60" s="65" t="s">
        <v>225</v>
      </c>
      <c r="AE60" s="65"/>
      <c r="AF60" s="65"/>
      <c r="AG60" s="65"/>
      <c r="AH60" s="65"/>
      <c r="AI60" s="65"/>
      <c r="AJ60" s="65"/>
      <c r="AK60" s="65" t="s">
        <v>225</v>
      </c>
    </row>
    <row r="61" spans="1:37" s="24" customFormat="1" ht="12.75" x14ac:dyDescent="0.15">
      <c r="A61" s="64" t="s">
        <v>226</v>
      </c>
      <c r="B61" s="64" t="s">
        <v>45</v>
      </c>
      <c r="C61" s="64" t="s">
        <v>70</v>
      </c>
      <c r="D61" s="103" t="s">
        <v>227</v>
      </c>
      <c r="E61" s="65" t="s">
        <v>29</v>
      </c>
      <c r="F61" s="66" t="s">
        <v>28</v>
      </c>
      <c r="G61" s="65" t="s">
        <v>29</v>
      </c>
      <c r="H61" s="67" t="s">
        <v>28</v>
      </c>
      <c r="I61" s="67" t="s">
        <v>28</v>
      </c>
      <c r="J61" s="65" t="s">
        <v>28</v>
      </c>
      <c r="K61" s="65"/>
      <c r="L61" s="65"/>
      <c r="M61" s="65" t="s">
        <v>29</v>
      </c>
      <c r="N61" s="67" t="s">
        <v>29</v>
      </c>
      <c r="O61" s="62"/>
      <c r="P61" s="63"/>
      <c r="Q61" s="63"/>
      <c r="R61" s="63"/>
      <c r="S61" s="65"/>
      <c r="T61" s="65" t="s">
        <v>225</v>
      </c>
      <c r="U61" s="65"/>
      <c r="V61" s="65" t="s">
        <v>29</v>
      </c>
      <c r="W61" s="66" t="s">
        <v>28</v>
      </c>
      <c r="X61" s="66" t="s">
        <v>28</v>
      </c>
      <c r="Y61" s="65" t="s">
        <v>28</v>
      </c>
      <c r="Z61" s="65" t="s">
        <v>28</v>
      </c>
      <c r="AA61" s="65" t="s">
        <v>28</v>
      </c>
      <c r="AB61" s="65"/>
      <c r="AC61" s="65"/>
      <c r="AD61" s="65" t="s">
        <v>225</v>
      </c>
      <c r="AE61" s="65" t="s">
        <v>29</v>
      </c>
      <c r="AF61" s="65"/>
      <c r="AG61" s="65"/>
      <c r="AH61" s="65"/>
      <c r="AI61" s="65"/>
      <c r="AJ61" s="65"/>
      <c r="AK61" s="65" t="s">
        <v>225</v>
      </c>
    </row>
    <row r="62" spans="1:37" s="24" customFormat="1" ht="12.75" x14ac:dyDescent="0.15">
      <c r="A62" s="64" t="s">
        <v>228</v>
      </c>
      <c r="B62" s="64" t="s">
        <v>45</v>
      </c>
      <c r="C62" s="64" t="s">
        <v>70</v>
      </c>
      <c r="D62" s="103" t="s">
        <v>229</v>
      </c>
      <c r="E62" s="65" t="s">
        <v>29</v>
      </c>
      <c r="F62" s="66" t="s">
        <v>28</v>
      </c>
      <c r="G62" s="65" t="s">
        <v>29</v>
      </c>
      <c r="H62" s="67" t="s">
        <v>28</v>
      </c>
      <c r="I62" s="67" t="s">
        <v>29</v>
      </c>
      <c r="J62" s="65" t="s">
        <v>29</v>
      </c>
      <c r="K62" s="65" t="s">
        <v>29</v>
      </c>
      <c r="L62" s="65"/>
      <c r="M62" s="65"/>
      <c r="N62" s="65"/>
      <c r="O62" s="62"/>
      <c r="P62" s="63"/>
      <c r="Q62" s="63"/>
      <c r="R62" s="63"/>
      <c r="S62" s="65"/>
      <c r="T62" s="65" t="s">
        <v>225</v>
      </c>
      <c r="U62" s="65"/>
      <c r="V62" s="65" t="s">
        <v>29</v>
      </c>
      <c r="W62" s="65" t="s">
        <v>29</v>
      </c>
      <c r="X62" s="65" t="s">
        <v>29</v>
      </c>
      <c r="Y62" s="65" t="s">
        <v>29</v>
      </c>
      <c r="Z62" s="65" t="s">
        <v>29</v>
      </c>
      <c r="AA62" s="65" t="s">
        <v>29</v>
      </c>
      <c r="AB62" s="65" t="s">
        <v>29</v>
      </c>
      <c r="AC62" s="65" t="s">
        <v>29</v>
      </c>
      <c r="AD62" s="65" t="s">
        <v>29</v>
      </c>
      <c r="AE62" s="65" t="s">
        <v>29</v>
      </c>
      <c r="AF62" s="65" t="s">
        <v>29</v>
      </c>
      <c r="AG62" s="65" t="s">
        <v>29</v>
      </c>
      <c r="AH62" s="65" t="s">
        <v>29</v>
      </c>
      <c r="AI62" s="65" t="s">
        <v>375</v>
      </c>
      <c r="AJ62" s="65"/>
      <c r="AK62" s="65" t="s">
        <v>225</v>
      </c>
    </row>
    <row r="63" spans="1:37" s="24" customFormat="1" ht="12.75" x14ac:dyDescent="0.15">
      <c r="A63" s="64" t="s">
        <v>230</v>
      </c>
      <c r="B63" s="64" t="s">
        <v>45</v>
      </c>
      <c r="C63" s="64" t="s">
        <v>70</v>
      </c>
      <c r="D63" s="103" t="s">
        <v>231</v>
      </c>
      <c r="E63" s="66" t="s">
        <v>28</v>
      </c>
      <c r="F63" s="65" t="s">
        <v>29</v>
      </c>
      <c r="G63" s="65" t="s">
        <v>29</v>
      </c>
      <c r="H63" s="67" t="s">
        <v>28</v>
      </c>
      <c r="I63" s="67" t="s">
        <v>28</v>
      </c>
      <c r="J63" s="65" t="s">
        <v>29</v>
      </c>
      <c r="K63" s="65"/>
      <c r="L63" s="65"/>
      <c r="M63" s="65"/>
      <c r="N63" s="67"/>
      <c r="O63" s="62"/>
      <c r="P63" s="63"/>
      <c r="Q63" s="63"/>
      <c r="R63" s="63"/>
      <c r="S63" s="65"/>
      <c r="T63" s="65" t="s">
        <v>225</v>
      </c>
      <c r="U63" s="65"/>
      <c r="V63" s="65" t="s">
        <v>29</v>
      </c>
      <c r="W63" s="66" t="s">
        <v>28</v>
      </c>
      <c r="X63" s="65" t="s">
        <v>29</v>
      </c>
      <c r="Y63" s="65" t="s">
        <v>28</v>
      </c>
      <c r="Z63" s="65" t="s">
        <v>28</v>
      </c>
      <c r="AA63" s="65" t="s">
        <v>29</v>
      </c>
      <c r="AB63" s="65" t="s">
        <v>29</v>
      </c>
      <c r="AC63" s="65" t="s">
        <v>29</v>
      </c>
      <c r="AD63" s="65" t="s">
        <v>29</v>
      </c>
      <c r="AE63" s="65"/>
      <c r="AF63" s="65" t="s">
        <v>29</v>
      </c>
      <c r="AG63" s="65" t="s">
        <v>29</v>
      </c>
      <c r="AH63" s="65"/>
      <c r="AI63" s="65"/>
      <c r="AJ63" s="65"/>
      <c r="AK63" s="65" t="s">
        <v>225</v>
      </c>
    </row>
    <row r="64" spans="1:37" s="24" customFormat="1" ht="12.75" x14ac:dyDescent="0.15">
      <c r="A64" s="64" t="s">
        <v>75</v>
      </c>
      <c r="B64" s="64" t="s">
        <v>45</v>
      </c>
      <c r="C64" s="64" t="s">
        <v>70</v>
      </c>
      <c r="D64" s="103" t="s">
        <v>232</v>
      </c>
      <c r="E64" s="66" t="s">
        <v>28</v>
      </c>
      <c r="F64" s="66" t="s">
        <v>28</v>
      </c>
      <c r="G64" s="65" t="s">
        <v>29</v>
      </c>
      <c r="H64" s="67" t="s">
        <v>28</v>
      </c>
      <c r="I64" s="67" t="s">
        <v>28</v>
      </c>
      <c r="J64" s="65" t="s">
        <v>28</v>
      </c>
      <c r="K64" s="65"/>
      <c r="L64" s="65"/>
      <c r="M64" s="65"/>
      <c r="N64" s="67"/>
      <c r="O64" s="62"/>
      <c r="P64" s="63"/>
      <c r="Q64" s="63"/>
      <c r="R64" s="63"/>
      <c r="S64" s="65"/>
      <c r="T64" s="65" t="s">
        <v>225</v>
      </c>
      <c r="U64" s="65"/>
      <c r="V64" s="66" t="s">
        <v>28</v>
      </c>
      <c r="W64" s="66" t="s">
        <v>28</v>
      </c>
      <c r="X64" s="66" t="s">
        <v>28</v>
      </c>
      <c r="Y64" s="65" t="s">
        <v>28</v>
      </c>
      <c r="Z64" s="65" t="s">
        <v>28</v>
      </c>
      <c r="AA64" s="65" t="s">
        <v>28</v>
      </c>
      <c r="AB64" s="65"/>
      <c r="AC64" s="65" t="s">
        <v>29</v>
      </c>
      <c r="AD64" s="65"/>
      <c r="AE64" s="65"/>
      <c r="AF64" s="65" t="s">
        <v>29</v>
      </c>
      <c r="AG64" s="65" t="s">
        <v>29</v>
      </c>
      <c r="AH64" s="65"/>
      <c r="AI64" s="65"/>
      <c r="AJ64" s="65"/>
      <c r="AK64" s="65" t="s">
        <v>225</v>
      </c>
    </row>
    <row r="65" spans="1:37" s="24" customFormat="1" ht="12.75" x14ac:dyDescent="0.15">
      <c r="A65" s="64" t="s">
        <v>233</v>
      </c>
      <c r="B65" s="64" t="s">
        <v>45</v>
      </c>
      <c r="C65" s="64" t="s">
        <v>70</v>
      </c>
      <c r="D65" s="103" t="s">
        <v>234</v>
      </c>
      <c r="E65" s="66"/>
      <c r="F65" s="66"/>
      <c r="G65" s="66"/>
      <c r="H65" s="67"/>
      <c r="I65" s="67"/>
      <c r="J65" s="65"/>
      <c r="K65" s="65"/>
      <c r="L65" s="65"/>
      <c r="M65" s="65"/>
      <c r="N65" s="67"/>
      <c r="O65" s="62"/>
      <c r="P65" s="63"/>
      <c r="Q65" s="63"/>
      <c r="R65" s="63"/>
      <c r="S65" s="65"/>
      <c r="T65" s="65"/>
      <c r="U65" s="65"/>
      <c r="V65" s="65" t="s">
        <v>29</v>
      </c>
      <c r="W65" s="65" t="s">
        <v>29</v>
      </c>
      <c r="X65" s="66" t="s">
        <v>28</v>
      </c>
      <c r="Y65" s="65" t="s">
        <v>29</v>
      </c>
      <c r="Z65" s="65" t="s">
        <v>28</v>
      </c>
      <c r="AA65" s="65" t="s">
        <v>28</v>
      </c>
      <c r="AB65" s="65"/>
      <c r="AC65" s="65"/>
      <c r="AD65" s="65" t="s">
        <v>29</v>
      </c>
      <c r="AE65" s="65"/>
      <c r="AF65" s="65"/>
      <c r="AG65" s="65"/>
      <c r="AH65" s="65"/>
      <c r="AI65" s="65"/>
      <c r="AJ65" s="65" t="s">
        <v>225</v>
      </c>
      <c r="AK65" s="65" t="s">
        <v>225</v>
      </c>
    </row>
    <row r="66" spans="1:37" s="24" customFormat="1" ht="12.75" x14ac:dyDescent="0.15">
      <c r="A66" s="64" t="s">
        <v>376</v>
      </c>
      <c r="B66" s="64" t="s">
        <v>45</v>
      </c>
      <c r="C66" s="64" t="s">
        <v>70</v>
      </c>
      <c r="D66" s="103" t="s">
        <v>377</v>
      </c>
      <c r="E66" s="66"/>
      <c r="F66" s="66"/>
      <c r="G66" s="66"/>
      <c r="H66" s="67"/>
      <c r="I66" s="67"/>
      <c r="J66" s="65"/>
      <c r="K66" s="65"/>
      <c r="L66" s="65"/>
      <c r="M66" s="65"/>
      <c r="N66" s="67"/>
      <c r="O66" s="62"/>
      <c r="P66" s="63"/>
      <c r="Q66" s="63"/>
      <c r="R66" s="63"/>
      <c r="S66" s="65"/>
      <c r="T66" s="65"/>
      <c r="U66" s="65"/>
      <c r="V66" s="65"/>
      <c r="W66" s="65"/>
      <c r="X66" s="66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 t="s">
        <v>375</v>
      </c>
      <c r="AJ66" s="65"/>
      <c r="AK66" s="65" t="s">
        <v>225</v>
      </c>
    </row>
    <row r="67" spans="1:37" s="24" customFormat="1" ht="12.75" x14ac:dyDescent="0.15">
      <c r="A67" s="64" t="s">
        <v>76</v>
      </c>
      <c r="B67" s="64" t="s">
        <v>45</v>
      </c>
      <c r="C67" s="64" t="s">
        <v>70</v>
      </c>
      <c r="D67" s="103" t="s">
        <v>235</v>
      </c>
      <c r="E67" s="66"/>
      <c r="F67" s="66"/>
      <c r="G67" s="66"/>
      <c r="H67" s="67"/>
      <c r="I67" s="67"/>
      <c r="J67" s="65"/>
      <c r="K67" s="65"/>
      <c r="L67" s="65"/>
      <c r="M67" s="65"/>
      <c r="N67" s="67"/>
      <c r="O67" s="62"/>
      <c r="P67" s="63"/>
      <c r="Q67" s="63"/>
      <c r="R67" s="63"/>
      <c r="S67" s="65"/>
      <c r="T67" s="65"/>
      <c r="U67" s="65"/>
      <c r="V67" s="65" t="s">
        <v>29</v>
      </c>
      <c r="W67" s="65" t="s">
        <v>29</v>
      </c>
      <c r="X67" s="66" t="s">
        <v>28</v>
      </c>
      <c r="Y67" s="65" t="s">
        <v>28</v>
      </c>
      <c r="Z67" s="65" t="s">
        <v>28</v>
      </c>
      <c r="AA67" s="65" t="s">
        <v>28</v>
      </c>
      <c r="AB67" s="65"/>
      <c r="AC67" s="65"/>
      <c r="AD67" s="65"/>
      <c r="AE67" s="65"/>
      <c r="AF67" s="65"/>
      <c r="AG67" s="65"/>
      <c r="AH67" s="65"/>
      <c r="AI67" s="65"/>
      <c r="AJ67" s="65"/>
      <c r="AK67" s="65" t="s">
        <v>225</v>
      </c>
    </row>
    <row r="68" spans="1:37" s="24" customFormat="1" ht="12.75" x14ac:dyDescent="0.15">
      <c r="A68" s="64" t="s">
        <v>236</v>
      </c>
      <c r="B68" s="64" t="s">
        <v>45</v>
      </c>
      <c r="C68" s="64" t="s">
        <v>70</v>
      </c>
      <c r="D68" s="103" t="s">
        <v>237</v>
      </c>
      <c r="E68" s="66"/>
      <c r="F68" s="66"/>
      <c r="G68" s="66"/>
      <c r="H68" s="67"/>
      <c r="I68" s="67"/>
      <c r="J68" s="65"/>
      <c r="K68" s="65"/>
      <c r="L68" s="65"/>
      <c r="M68" s="65"/>
      <c r="N68" s="67"/>
      <c r="O68" s="62"/>
      <c r="P68" s="63"/>
      <c r="Q68" s="63"/>
      <c r="R68" s="63"/>
      <c r="S68" s="65"/>
      <c r="T68" s="65"/>
      <c r="U68" s="65"/>
      <c r="V68" s="66" t="s">
        <v>28</v>
      </c>
      <c r="W68" s="66" t="s">
        <v>28</v>
      </c>
      <c r="X68" s="66" t="s">
        <v>28</v>
      </c>
      <c r="Y68" s="65" t="s">
        <v>28</v>
      </c>
      <c r="Z68" s="65" t="s">
        <v>28</v>
      </c>
      <c r="AA68" s="65" t="s">
        <v>28</v>
      </c>
      <c r="AB68" s="65"/>
      <c r="AC68" s="65"/>
      <c r="AD68" s="65"/>
      <c r="AE68" s="65"/>
      <c r="AF68" s="65"/>
      <c r="AG68" s="65"/>
      <c r="AH68" s="65"/>
      <c r="AI68" s="65"/>
      <c r="AJ68" s="65"/>
      <c r="AK68" s="65"/>
    </row>
    <row r="69" spans="1:37" s="24" customFormat="1" ht="12.75" x14ac:dyDescent="0.15">
      <c r="A69" s="64" t="s">
        <v>77</v>
      </c>
      <c r="B69" s="64" t="s">
        <v>45</v>
      </c>
      <c r="C69" s="64" t="s">
        <v>70</v>
      </c>
      <c r="D69" s="103" t="s">
        <v>238</v>
      </c>
      <c r="E69" s="65" t="s">
        <v>29</v>
      </c>
      <c r="F69" s="65" t="s">
        <v>29</v>
      </c>
      <c r="G69" s="66" t="s">
        <v>28</v>
      </c>
      <c r="H69" s="67" t="s">
        <v>28</v>
      </c>
      <c r="I69" s="67" t="s">
        <v>28</v>
      </c>
      <c r="J69" s="65" t="s">
        <v>28</v>
      </c>
      <c r="K69" s="65"/>
      <c r="L69" s="65"/>
      <c r="M69" s="65"/>
      <c r="N69" s="67"/>
      <c r="O69" s="62"/>
      <c r="P69" s="63"/>
      <c r="Q69" s="63"/>
      <c r="R69" s="63"/>
      <c r="S69" s="65"/>
      <c r="T69" s="65" t="s">
        <v>225</v>
      </c>
      <c r="U69" s="65"/>
      <c r="V69" s="65" t="s">
        <v>29</v>
      </c>
      <c r="W69" s="66" t="s">
        <v>28</v>
      </c>
      <c r="X69" s="66" t="s">
        <v>28</v>
      </c>
      <c r="Y69" s="65" t="s">
        <v>29</v>
      </c>
      <c r="Z69" s="65" t="s">
        <v>28</v>
      </c>
      <c r="AA69" s="65" t="s">
        <v>28</v>
      </c>
      <c r="AB69" s="65" t="s">
        <v>41</v>
      </c>
      <c r="AC69" s="65"/>
      <c r="AD69" s="65" t="s">
        <v>29</v>
      </c>
      <c r="AE69" s="65"/>
      <c r="AF69" s="65" t="s">
        <v>29</v>
      </c>
      <c r="AG69" s="65"/>
      <c r="AH69" s="65" t="s">
        <v>29</v>
      </c>
      <c r="AI69" s="65" t="s">
        <v>375</v>
      </c>
      <c r="AJ69" s="65"/>
      <c r="AK69" s="65" t="s">
        <v>225</v>
      </c>
    </row>
    <row r="70" spans="1:37" s="24" customFormat="1" ht="12.75" x14ac:dyDescent="0.15">
      <c r="A70" s="64" t="s">
        <v>78</v>
      </c>
      <c r="B70" s="64" t="s">
        <v>45</v>
      </c>
      <c r="C70" s="64" t="s">
        <v>70</v>
      </c>
      <c r="D70" s="105" t="s">
        <v>239</v>
      </c>
      <c r="E70" s="66" t="s">
        <v>28</v>
      </c>
      <c r="F70" s="66" t="s">
        <v>28</v>
      </c>
      <c r="G70" s="65" t="s">
        <v>29</v>
      </c>
      <c r="H70" s="67" t="s">
        <v>29</v>
      </c>
      <c r="I70" s="67" t="s">
        <v>28</v>
      </c>
      <c r="J70" s="65" t="s">
        <v>28</v>
      </c>
      <c r="K70" s="65"/>
      <c r="L70" s="65"/>
      <c r="M70" s="65"/>
      <c r="N70" s="67"/>
      <c r="O70" s="62"/>
      <c r="P70" s="63"/>
      <c r="Q70" s="63"/>
      <c r="R70" s="63"/>
      <c r="S70" s="65"/>
      <c r="T70" s="65" t="s">
        <v>225</v>
      </c>
      <c r="U70" s="65"/>
      <c r="V70" s="65" t="s">
        <v>29</v>
      </c>
      <c r="W70" s="66" t="s">
        <v>28</v>
      </c>
      <c r="X70" s="66" t="s">
        <v>28</v>
      </c>
      <c r="Y70" s="65" t="s">
        <v>28</v>
      </c>
      <c r="Z70" s="65" t="s">
        <v>28</v>
      </c>
      <c r="AA70" s="65" t="s">
        <v>28</v>
      </c>
      <c r="AB70" s="65"/>
      <c r="AC70" s="65"/>
      <c r="AD70" s="65"/>
      <c r="AE70" s="65"/>
      <c r="AF70" s="65"/>
      <c r="AG70" s="65"/>
      <c r="AH70" s="65"/>
      <c r="AI70" s="65"/>
      <c r="AJ70" s="65"/>
      <c r="AK70" s="65" t="s">
        <v>225</v>
      </c>
    </row>
    <row r="71" spans="1:37" s="24" customFormat="1" ht="12.75" x14ac:dyDescent="0.15">
      <c r="A71" s="64" t="s">
        <v>240</v>
      </c>
      <c r="B71" s="64" t="s">
        <v>45</v>
      </c>
      <c r="C71" s="64" t="s">
        <v>240</v>
      </c>
      <c r="D71" s="103" t="s">
        <v>241</v>
      </c>
      <c r="E71" s="66" t="s">
        <v>28</v>
      </c>
      <c r="F71" s="66" t="s">
        <v>28</v>
      </c>
      <c r="G71" s="66" t="s">
        <v>28</v>
      </c>
      <c r="H71" s="67" t="s">
        <v>29</v>
      </c>
      <c r="I71" s="67" t="s">
        <v>29</v>
      </c>
      <c r="J71" s="65" t="s">
        <v>29</v>
      </c>
      <c r="K71" s="65" t="s">
        <v>29</v>
      </c>
      <c r="L71" s="65" t="s">
        <v>29</v>
      </c>
      <c r="M71" s="65" t="s">
        <v>29</v>
      </c>
      <c r="N71" s="65" t="s">
        <v>29</v>
      </c>
      <c r="O71" s="65" t="s">
        <v>29</v>
      </c>
      <c r="P71" s="63"/>
      <c r="Q71" s="65" t="s">
        <v>29</v>
      </c>
      <c r="R71" s="65" t="s">
        <v>29</v>
      </c>
      <c r="S71" s="65" t="s">
        <v>29</v>
      </c>
      <c r="T71" s="65" t="s">
        <v>225</v>
      </c>
      <c r="U71" s="65"/>
      <c r="V71" s="65" t="s">
        <v>29</v>
      </c>
      <c r="W71" s="65" t="s">
        <v>29</v>
      </c>
      <c r="X71" s="65" t="s">
        <v>29</v>
      </c>
      <c r="Y71" s="65" t="s">
        <v>29</v>
      </c>
      <c r="Z71" s="65" t="s">
        <v>29</v>
      </c>
      <c r="AA71" s="65" t="s">
        <v>29</v>
      </c>
      <c r="AB71" s="65" t="s">
        <v>29</v>
      </c>
      <c r="AC71" s="65" t="s">
        <v>29</v>
      </c>
      <c r="AD71" s="65" t="s">
        <v>29</v>
      </c>
      <c r="AE71" s="65" t="s">
        <v>29</v>
      </c>
      <c r="AF71" s="65" t="s">
        <v>29</v>
      </c>
      <c r="AG71" s="65" t="s">
        <v>29</v>
      </c>
      <c r="AH71" s="65" t="s">
        <v>29</v>
      </c>
      <c r="AI71" s="65" t="s">
        <v>29</v>
      </c>
      <c r="AJ71" s="65" t="s">
        <v>225</v>
      </c>
      <c r="AK71" s="65" t="s">
        <v>225</v>
      </c>
    </row>
    <row r="72" spans="1:37" s="24" customFormat="1" ht="12.75" x14ac:dyDescent="0.15">
      <c r="A72" s="64" t="s">
        <v>79</v>
      </c>
      <c r="B72" s="64" t="s">
        <v>45</v>
      </c>
      <c r="C72" s="64" t="s">
        <v>242</v>
      </c>
      <c r="D72" s="103" t="s">
        <v>243</v>
      </c>
      <c r="E72" s="66"/>
      <c r="F72" s="66"/>
      <c r="G72" s="66"/>
      <c r="H72" s="67"/>
      <c r="I72" s="67"/>
      <c r="J72" s="65"/>
      <c r="K72" s="65"/>
      <c r="L72" s="65"/>
      <c r="M72" s="65"/>
      <c r="N72" s="67"/>
      <c r="O72" s="62"/>
      <c r="P72" s="63"/>
      <c r="Q72" s="63"/>
      <c r="R72" s="63"/>
      <c r="S72" s="65"/>
      <c r="T72" s="65"/>
      <c r="U72" s="65"/>
      <c r="V72" s="66" t="s">
        <v>28</v>
      </c>
      <c r="W72" s="65" t="s">
        <v>29</v>
      </c>
      <c r="X72" s="66" t="s">
        <v>28</v>
      </c>
      <c r="Y72" s="65" t="s">
        <v>28</v>
      </c>
      <c r="Z72" s="65" t="s">
        <v>28</v>
      </c>
      <c r="AA72" s="65" t="s">
        <v>28</v>
      </c>
      <c r="AB72" s="65"/>
      <c r="AC72" s="65"/>
      <c r="AD72" s="65"/>
      <c r="AE72" s="65"/>
      <c r="AF72" s="65"/>
      <c r="AG72" s="65"/>
      <c r="AH72" s="65"/>
      <c r="AI72" s="65"/>
      <c r="AJ72" s="65"/>
      <c r="AK72" s="65" t="s">
        <v>225</v>
      </c>
    </row>
    <row r="73" spans="1:37" s="24" customFormat="1" ht="12.75" x14ac:dyDescent="0.15">
      <c r="A73" s="64" t="s">
        <v>80</v>
      </c>
      <c r="B73" s="64" t="s">
        <v>45</v>
      </c>
      <c r="C73" s="64" t="s">
        <v>244</v>
      </c>
      <c r="D73" s="103" t="s">
        <v>245</v>
      </c>
      <c r="E73" s="66"/>
      <c r="F73" s="66"/>
      <c r="G73" s="66"/>
      <c r="H73" s="67"/>
      <c r="I73" s="67"/>
      <c r="J73" s="65"/>
      <c r="K73" s="65"/>
      <c r="L73" s="65"/>
      <c r="M73" s="65"/>
      <c r="N73" s="67"/>
      <c r="O73" s="62"/>
      <c r="P73" s="63"/>
      <c r="Q73" s="63"/>
      <c r="R73" s="63"/>
      <c r="S73" s="65"/>
      <c r="T73" s="65"/>
      <c r="U73" s="65"/>
      <c r="V73" s="66" t="s">
        <v>28</v>
      </c>
      <c r="W73" s="66" t="s">
        <v>28</v>
      </c>
      <c r="X73" s="66" t="s">
        <v>28</v>
      </c>
      <c r="Y73" s="65" t="s">
        <v>28</v>
      </c>
      <c r="Z73" s="65" t="s">
        <v>28</v>
      </c>
      <c r="AA73" s="65" t="s">
        <v>28</v>
      </c>
      <c r="AB73" s="65"/>
      <c r="AC73" s="65"/>
      <c r="AD73" s="65"/>
      <c r="AE73" s="65" t="s">
        <v>29</v>
      </c>
      <c r="AF73" s="65"/>
      <c r="AG73" s="65"/>
      <c r="AH73" s="65"/>
      <c r="AI73" s="65"/>
      <c r="AJ73" s="65"/>
      <c r="AK73" s="65" t="s">
        <v>225</v>
      </c>
    </row>
    <row r="74" spans="1:37" s="24" customFormat="1" ht="12.75" x14ac:dyDescent="0.15">
      <c r="A74" s="64" t="s">
        <v>246</v>
      </c>
      <c r="B74" s="64" t="s">
        <v>247</v>
      </c>
      <c r="C74" s="64" t="s">
        <v>81</v>
      </c>
      <c r="D74" s="103" t="s">
        <v>82</v>
      </c>
      <c r="E74" s="65"/>
      <c r="F74" s="65"/>
      <c r="G74" s="65"/>
      <c r="H74" s="67"/>
      <c r="I74" s="67"/>
      <c r="J74" s="65" t="s">
        <v>41</v>
      </c>
      <c r="K74" s="65"/>
      <c r="L74" s="65"/>
      <c r="M74" s="65"/>
      <c r="N74" s="67"/>
      <c r="O74" s="62"/>
      <c r="P74" s="63"/>
      <c r="Q74" s="63"/>
      <c r="R74" s="63"/>
      <c r="S74" s="65"/>
      <c r="T74" s="65" t="s">
        <v>225</v>
      </c>
      <c r="U74" s="65"/>
      <c r="V74" s="66"/>
      <c r="W74" s="65"/>
      <c r="X74" s="65"/>
      <c r="Y74" s="65"/>
      <c r="Z74" s="65"/>
      <c r="AA74" s="65" t="s">
        <v>41</v>
      </c>
      <c r="AB74" s="65"/>
      <c r="AC74" s="65"/>
      <c r="AD74" s="65"/>
      <c r="AE74" s="65"/>
      <c r="AF74" s="65"/>
      <c r="AG74" s="65"/>
      <c r="AH74" s="65"/>
      <c r="AI74" s="65"/>
      <c r="AJ74" s="65"/>
      <c r="AK74" s="65" t="s">
        <v>225</v>
      </c>
    </row>
    <row r="75" spans="1:37" s="24" customFormat="1" ht="12.75" x14ac:dyDescent="0.15">
      <c r="A75" s="64" t="s">
        <v>83</v>
      </c>
      <c r="B75" s="64" t="s">
        <v>247</v>
      </c>
      <c r="C75" s="64" t="s">
        <v>248</v>
      </c>
      <c r="D75" s="103" t="s">
        <v>249</v>
      </c>
      <c r="E75" s="66" t="s">
        <v>28</v>
      </c>
      <c r="F75" s="66" t="s">
        <v>28</v>
      </c>
      <c r="G75" s="66" t="s">
        <v>28</v>
      </c>
      <c r="H75" s="67" t="s">
        <v>29</v>
      </c>
      <c r="I75" s="67" t="s">
        <v>28</v>
      </c>
      <c r="J75" s="65" t="s">
        <v>29</v>
      </c>
      <c r="K75" s="65"/>
      <c r="L75" s="65"/>
      <c r="M75" s="65" t="s">
        <v>29</v>
      </c>
      <c r="N75" s="67" t="s">
        <v>29</v>
      </c>
      <c r="O75" s="62"/>
      <c r="P75" s="65" t="s">
        <v>29</v>
      </c>
      <c r="Q75" s="63"/>
      <c r="R75" s="63"/>
      <c r="S75" s="65"/>
      <c r="T75" s="65" t="s">
        <v>225</v>
      </c>
      <c r="U75" s="65"/>
      <c r="V75" s="65" t="s">
        <v>29</v>
      </c>
      <c r="W75" s="65" t="s">
        <v>29</v>
      </c>
      <c r="X75" s="65" t="s">
        <v>29</v>
      </c>
      <c r="Y75" s="65" t="s">
        <v>29</v>
      </c>
      <c r="Z75" s="65" t="s">
        <v>29</v>
      </c>
      <c r="AA75" s="65" t="s">
        <v>29</v>
      </c>
      <c r="AB75" s="65" t="s">
        <v>29</v>
      </c>
      <c r="AC75" s="65"/>
      <c r="AD75" s="65" t="s">
        <v>29</v>
      </c>
      <c r="AE75" s="65" t="s">
        <v>29</v>
      </c>
      <c r="AF75" s="65" t="s">
        <v>29</v>
      </c>
      <c r="AG75" s="65" t="s">
        <v>29</v>
      </c>
      <c r="AH75" s="65"/>
      <c r="AI75" s="65" t="s">
        <v>29</v>
      </c>
      <c r="AJ75" s="65" t="s">
        <v>225</v>
      </c>
      <c r="AK75" s="65" t="s">
        <v>225</v>
      </c>
    </row>
    <row r="76" spans="1:37" s="24" customFormat="1" ht="12.75" x14ac:dyDescent="0.15">
      <c r="A76" s="64" t="s">
        <v>250</v>
      </c>
      <c r="B76" s="64" t="s">
        <v>247</v>
      </c>
      <c r="C76" s="64" t="s">
        <v>251</v>
      </c>
      <c r="D76" s="103" t="s">
        <v>252</v>
      </c>
      <c r="E76" s="65" t="s">
        <v>29</v>
      </c>
      <c r="F76" s="65" t="s">
        <v>29</v>
      </c>
      <c r="G76" s="65" t="s">
        <v>29</v>
      </c>
      <c r="H76" s="67" t="s">
        <v>28</v>
      </c>
      <c r="I76" s="67" t="s">
        <v>28</v>
      </c>
      <c r="J76" s="65" t="s">
        <v>29</v>
      </c>
      <c r="K76" s="65"/>
      <c r="L76" s="65" t="s">
        <v>29</v>
      </c>
      <c r="M76" s="65"/>
      <c r="N76" s="67" t="s">
        <v>29</v>
      </c>
      <c r="O76" s="65" t="s">
        <v>29</v>
      </c>
      <c r="P76" s="65" t="s">
        <v>29</v>
      </c>
      <c r="Q76" s="65" t="s">
        <v>29</v>
      </c>
      <c r="R76" s="65" t="s">
        <v>29</v>
      </c>
      <c r="S76" s="65" t="s">
        <v>29</v>
      </c>
      <c r="T76" s="65" t="s">
        <v>225</v>
      </c>
      <c r="U76" s="65"/>
      <c r="V76" s="65" t="s">
        <v>29</v>
      </c>
      <c r="W76" s="66" t="s">
        <v>28</v>
      </c>
      <c r="X76" s="65" t="s">
        <v>29</v>
      </c>
      <c r="Y76" s="65" t="s">
        <v>29</v>
      </c>
      <c r="Z76" s="65" t="s">
        <v>29</v>
      </c>
      <c r="AA76" s="65" t="s">
        <v>29</v>
      </c>
      <c r="AB76" s="65"/>
      <c r="AC76" s="65" t="s">
        <v>29</v>
      </c>
      <c r="AD76" s="65" t="s">
        <v>29</v>
      </c>
      <c r="AE76" s="65" t="s">
        <v>29</v>
      </c>
      <c r="AF76" s="65" t="s">
        <v>29</v>
      </c>
      <c r="AG76" s="65" t="s">
        <v>29</v>
      </c>
      <c r="AH76" s="65" t="s">
        <v>29</v>
      </c>
      <c r="AI76" s="65" t="s">
        <v>375</v>
      </c>
      <c r="AJ76" s="65"/>
      <c r="AK76" s="65" t="s">
        <v>225</v>
      </c>
    </row>
    <row r="77" spans="1:37" s="24" customFormat="1" ht="12.75" x14ac:dyDescent="0.15">
      <c r="A77" s="64" t="s">
        <v>378</v>
      </c>
      <c r="B77" s="64" t="s">
        <v>247</v>
      </c>
      <c r="C77" s="64" t="s">
        <v>251</v>
      </c>
      <c r="D77" s="103" t="s">
        <v>379</v>
      </c>
      <c r="E77" s="65"/>
      <c r="F77" s="65"/>
      <c r="G77" s="65"/>
      <c r="H77" s="67"/>
      <c r="I77" s="67"/>
      <c r="J77" s="65"/>
      <c r="K77" s="65"/>
      <c r="L77" s="65"/>
      <c r="M77" s="65"/>
      <c r="N77" s="67"/>
      <c r="O77" s="65"/>
      <c r="P77" s="65"/>
      <c r="Q77" s="65"/>
      <c r="R77" s="63"/>
      <c r="S77" s="65"/>
      <c r="T77" s="65"/>
      <c r="U77" s="65"/>
      <c r="V77" s="65"/>
      <c r="W77" s="66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 t="s">
        <v>375</v>
      </c>
      <c r="AJ77" s="65"/>
      <c r="AK77" s="65" t="s">
        <v>225</v>
      </c>
    </row>
    <row r="78" spans="1:37" s="24" customFormat="1" ht="12.75" x14ac:dyDescent="0.15">
      <c r="A78" s="64" t="s">
        <v>84</v>
      </c>
      <c r="B78" s="64" t="s">
        <v>247</v>
      </c>
      <c r="C78" s="64" t="s">
        <v>251</v>
      </c>
      <c r="D78" s="103" t="s">
        <v>253</v>
      </c>
      <c r="E78" s="66" t="s">
        <v>28</v>
      </c>
      <c r="F78" s="66" t="s">
        <v>28</v>
      </c>
      <c r="G78" s="65" t="s">
        <v>29</v>
      </c>
      <c r="H78" s="67" t="s">
        <v>28</v>
      </c>
      <c r="I78" s="67" t="s">
        <v>28</v>
      </c>
      <c r="J78" s="65" t="s">
        <v>28</v>
      </c>
      <c r="K78" s="65"/>
      <c r="L78" s="65"/>
      <c r="M78" s="65"/>
      <c r="N78" s="67"/>
      <c r="O78" s="62"/>
      <c r="P78" s="63"/>
      <c r="Q78" s="63"/>
      <c r="R78" s="63"/>
      <c r="S78" s="65"/>
      <c r="T78" s="65" t="s">
        <v>225</v>
      </c>
      <c r="U78" s="65"/>
      <c r="V78" s="65" t="s">
        <v>29</v>
      </c>
      <c r="W78" s="66" t="s">
        <v>28</v>
      </c>
      <c r="X78" s="66" t="s">
        <v>28</v>
      </c>
      <c r="Y78" s="65" t="s">
        <v>28</v>
      </c>
      <c r="Z78" s="65" t="s">
        <v>28</v>
      </c>
      <c r="AA78" s="65" t="s">
        <v>28</v>
      </c>
      <c r="AB78" s="65"/>
      <c r="AC78" s="65"/>
      <c r="AD78" s="65"/>
      <c r="AE78" s="65"/>
      <c r="AF78" s="65"/>
      <c r="AG78" s="65"/>
      <c r="AH78" s="65"/>
      <c r="AI78" s="65"/>
      <c r="AJ78" s="65"/>
      <c r="AK78" s="65" t="s">
        <v>225</v>
      </c>
    </row>
    <row r="79" spans="1:37" s="24" customFormat="1" ht="12.75" x14ac:dyDescent="0.15">
      <c r="A79" s="64" t="s">
        <v>85</v>
      </c>
      <c r="B79" s="64" t="s">
        <v>247</v>
      </c>
      <c r="C79" s="64" t="s">
        <v>251</v>
      </c>
      <c r="D79" s="103" t="s">
        <v>254</v>
      </c>
      <c r="E79" s="66"/>
      <c r="F79" s="66"/>
      <c r="G79" s="66"/>
      <c r="H79" s="67"/>
      <c r="I79" s="67"/>
      <c r="J79" s="65"/>
      <c r="K79" s="65"/>
      <c r="L79" s="65"/>
      <c r="M79" s="65"/>
      <c r="N79" s="67"/>
      <c r="O79" s="62"/>
      <c r="P79" s="63"/>
      <c r="Q79" s="63"/>
      <c r="R79" s="63"/>
      <c r="S79" s="65"/>
      <c r="T79" s="65"/>
      <c r="U79" s="65"/>
      <c r="V79" s="66" t="s">
        <v>28</v>
      </c>
      <c r="W79" s="66" t="s">
        <v>28</v>
      </c>
      <c r="X79" s="66" t="s">
        <v>28</v>
      </c>
      <c r="Y79" s="65" t="s">
        <v>28</v>
      </c>
      <c r="Z79" s="65" t="s">
        <v>28</v>
      </c>
      <c r="AA79" s="65" t="s">
        <v>28</v>
      </c>
      <c r="AB79" s="65"/>
      <c r="AC79" s="65"/>
      <c r="AD79" s="65" t="s">
        <v>29</v>
      </c>
      <c r="AE79" s="65"/>
      <c r="AF79" s="65"/>
      <c r="AG79" s="65"/>
      <c r="AH79" s="65"/>
      <c r="AI79" s="65"/>
      <c r="AJ79" s="65"/>
      <c r="AK79" s="65" t="s">
        <v>225</v>
      </c>
    </row>
    <row r="80" spans="1:37" s="24" customFormat="1" ht="12.75" x14ac:dyDescent="0.15">
      <c r="A80" s="64" t="s">
        <v>357</v>
      </c>
      <c r="B80" s="64" t="s">
        <v>247</v>
      </c>
      <c r="C80" s="64" t="s">
        <v>358</v>
      </c>
      <c r="D80" s="103" t="s">
        <v>359</v>
      </c>
      <c r="E80" s="66"/>
      <c r="F80" s="66"/>
      <c r="G80" s="66"/>
      <c r="H80" s="67"/>
      <c r="I80" s="67"/>
      <c r="J80" s="65"/>
      <c r="K80" s="65"/>
      <c r="L80" s="65"/>
      <c r="M80" s="65"/>
      <c r="N80" s="67"/>
      <c r="O80" s="62"/>
      <c r="P80" s="63"/>
      <c r="Q80" s="63"/>
      <c r="R80" s="63"/>
      <c r="S80" s="65"/>
      <c r="T80" s="65"/>
      <c r="U80" s="65"/>
      <c r="V80" s="66"/>
      <c r="W80" s="66"/>
      <c r="X80" s="66"/>
      <c r="Y80" s="65"/>
      <c r="Z80" s="65"/>
      <c r="AA80" s="65"/>
      <c r="AB80" s="65"/>
      <c r="AC80" s="65"/>
      <c r="AD80" s="65"/>
      <c r="AE80" s="65" t="s">
        <v>29</v>
      </c>
      <c r="AF80" s="65"/>
      <c r="AG80" s="65"/>
      <c r="AH80" s="65"/>
      <c r="AI80" s="65"/>
      <c r="AJ80" s="65"/>
      <c r="AK80" s="65" t="s">
        <v>225</v>
      </c>
    </row>
    <row r="81" spans="1:37" s="24" customFormat="1" ht="12.75" x14ac:dyDescent="0.15">
      <c r="A81" s="64" t="s">
        <v>255</v>
      </c>
      <c r="B81" s="64" t="s">
        <v>247</v>
      </c>
      <c r="C81" s="64" t="s">
        <v>86</v>
      </c>
      <c r="D81" s="103" t="s">
        <v>256</v>
      </c>
      <c r="E81" s="66"/>
      <c r="F81" s="66"/>
      <c r="G81" s="66"/>
      <c r="H81" s="67"/>
      <c r="I81" s="67"/>
      <c r="J81" s="65"/>
      <c r="K81" s="65"/>
      <c r="L81" s="65"/>
      <c r="M81" s="65"/>
      <c r="N81" s="67"/>
      <c r="O81" s="62"/>
      <c r="P81" s="63"/>
      <c r="Q81" s="63"/>
      <c r="R81" s="63"/>
      <c r="S81" s="65"/>
      <c r="T81" s="65"/>
      <c r="U81" s="65"/>
      <c r="V81" s="66"/>
      <c r="W81" s="66"/>
      <c r="X81" s="66"/>
      <c r="Y81" s="65"/>
      <c r="Z81" s="65"/>
      <c r="AA81" s="65"/>
      <c r="AB81" s="65"/>
      <c r="AC81" s="65" t="s">
        <v>29</v>
      </c>
      <c r="AD81" s="65"/>
      <c r="AE81" s="65" t="s">
        <v>29</v>
      </c>
      <c r="AF81" s="65" t="s">
        <v>29</v>
      </c>
      <c r="AG81" s="65"/>
      <c r="AH81" s="65"/>
      <c r="AI81" s="65"/>
      <c r="AJ81" s="65"/>
      <c r="AK81" s="65" t="s">
        <v>225</v>
      </c>
    </row>
    <row r="82" spans="1:37" s="24" customFormat="1" ht="12.75" x14ac:dyDescent="0.15">
      <c r="A82" s="64" t="s">
        <v>257</v>
      </c>
      <c r="B82" s="64" t="s">
        <v>247</v>
      </c>
      <c r="C82" s="64" t="s">
        <v>258</v>
      </c>
      <c r="D82" s="103" t="s">
        <v>259</v>
      </c>
      <c r="E82" s="66"/>
      <c r="F82" s="65"/>
      <c r="G82" s="65"/>
      <c r="H82" s="65"/>
      <c r="I82" s="65"/>
      <c r="J82" s="65"/>
      <c r="K82" s="65"/>
      <c r="L82" s="65"/>
      <c r="M82" s="65"/>
      <c r="N82" s="65"/>
      <c r="O82" s="62"/>
      <c r="P82" s="63"/>
      <c r="Q82" s="63"/>
      <c r="R82" s="63"/>
      <c r="S82" s="65"/>
      <c r="T82" s="65"/>
      <c r="U82" s="65"/>
      <c r="V82" s="65"/>
      <c r="W82" s="65"/>
      <c r="X82" s="66"/>
      <c r="Y82" s="65"/>
      <c r="Z82" s="65"/>
      <c r="AA82" s="65"/>
      <c r="AB82" s="65" t="s">
        <v>41</v>
      </c>
      <c r="AC82" s="65"/>
      <c r="AD82" s="65"/>
      <c r="AE82" s="65"/>
      <c r="AF82" s="65" t="s">
        <v>29</v>
      </c>
      <c r="AG82" s="65"/>
      <c r="AH82" s="65" t="s">
        <v>29</v>
      </c>
      <c r="AI82" s="65"/>
      <c r="AJ82" s="65"/>
      <c r="AK82" s="65" t="s">
        <v>225</v>
      </c>
    </row>
    <row r="83" spans="1:37" s="24" customFormat="1" ht="12.75" x14ac:dyDescent="0.15">
      <c r="A83" s="64" t="s">
        <v>258</v>
      </c>
      <c r="B83" s="64" t="s">
        <v>247</v>
      </c>
      <c r="C83" s="64" t="s">
        <v>258</v>
      </c>
      <c r="D83" s="103" t="s">
        <v>260</v>
      </c>
      <c r="E83" s="65"/>
      <c r="F83" s="65"/>
      <c r="G83" s="65"/>
      <c r="H83" s="67"/>
      <c r="I83" s="67"/>
      <c r="J83" s="65"/>
      <c r="K83" s="65"/>
      <c r="L83" s="65"/>
      <c r="M83" s="65"/>
      <c r="N83" s="67"/>
      <c r="O83" s="62"/>
      <c r="P83" s="63"/>
      <c r="Q83" s="63"/>
      <c r="R83" s="63"/>
      <c r="S83" s="65"/>
      <c r="T83" s="65"/>
      <c r="U83" s="65"/>
      <c r="V83" s="65"/>
      <c r="W83" s="66"/>
      <c r="X83" s="66"/>
      <c r="Y83" s="65"/>
      <c r="Z83" s="65"/>
      <c r="AA83" s="65"/>
      <c r="AB83" s="65" t="s">
        <v>41</v>
      </c>
      <c r="AC83" s="65"/>
      <c r="AD83" s="65"/>
      <c r="AE83" s="65"/>
      <c r="AF83" s="65"/>
      <c r="AG83" s="65"/>
      <c r="AH83" s="65"/>
      <c r="AI83" s="65"/>
      <c r="AJ83" s="65"/>
      <c r="AK83" s="65" t="s">
        <v>225</v>
      </c>
    </row>
    <row r="84" spans="1:37" s="24" customFormat="1" ht="12.75" x14ac:dyDescent="0.15">
      <c r="A84" s="64" t="s">
        <v>369</v>
      </c>
      <c r="B84" s="64" t="s">
        <v>247</v>
      </c>
      <c r="C84" s="64" t="s">
        <v>370</v>
      </c>
      <c r="D84" s="103" t="s">
        <v>371</v>
      </c>
      <c r="E84" s="65"/>
      <c r="F84" s="65"/>
      <c r="G84" s="65"/>
      <c r="H84" s="67"/>
      <c r="I84" s="67"/>
      <c r="J84" s="65"/>
      <c r="K84" s="65"/>
      <c r="L84" s="65"/>
      <c r="M84" s="65"/>
      <c r="N84" s="67"/>
      <c r="O84" s="62"/>
      <c r="P84" s="63"/>
      <c r="Q84" s="63"/>
      <c r="R84" s="63"/>
      <c r="S84" s="65"/>
      <c r="T84" s="65"/>
      <c r="U84" s="65"/>
      <c r="V84" s="65"/>
      <c r="W84" s="66"/>
      <c r="X84" s="66"/>
      <c r="Y84" s="65"/>
      <c r="Z84" s="65"/>
      <c r="AA84" s="65"/>
      <c r="AB84" s="65"/>
      <c r="AC84" s="65"/>
      <c r="AD84" s="65"/>
      <c r="AE84" s="65"/>
      <c r="AF84" s="65"/>
      <c r="AG84" s="65" t="s">
        <v>29</v>
      </c>
      <c r="AH84" s="65"/>
      <c r="AI84" s="65"/>
      <c r="AJ84" s="65"/>
      <c r="AK84" s="65" t="s">
        <v>225</v>
      </c>
    </row>
    <row r="85" spans="1:37" s="24" customFormat="1" ht="12.75" x14ac:dyDescent="0.15">
      <c r="A85" s="64" t="s">
        <v>351</v>
      </c>
      <c r="B85" s="64" t="s">
        <v>261</v>
      </c>
      <c r="C85" s="64" t="s">
        <v>261</v>
      </c>
      <c r="D85" s="103" t="s">
        <v>352</v>
      </c>
      <c r="E85" s="65"/>
      <c r="F85" s="65"/>
      <c r="G85" s="65"/>
      <c r="H85" s="67"/>
      <c r="I85" s="67"/>
      <c r="J85" s="65"/>
      <c r="K85" s="65"/>
      <c r="L85" s="65"/>
      <c r="M85" s="65"/>
      <c r="N85" s="67" t="s">
        <v>29</v>
      </c>
      <c r="O85" s="62"/>
      <c r="P85" s="63"/>
      <c r="Q85" s="63"/>
      <c r="R85" s="63"/>
      <c r="S85" s="65"/>
      <c r="T85" s="65" t="s">
        <v>225</v>
      </c>
      <c r="U85" s="65"/>
      <c r="V85" s="65"/>
      <c r="W85" s="66"/>
      <c r="X85" s="66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</row>
    <row r="86" spans="1:37" s="24" customFormat="1" ht="12.75" x14ac:dyDescent="0.15">
      <c r="A86" s="64" t="s">
        <v>87</v>
      </c>
      <c r="B86" s="64" t="s">
        <v>261</v>
      </c>
      <c r="C86" s="64" t="s">
        <v>262</v>
      </c>
      <c r="D86" s="103" t="s">
        <v>263</v>
      </c>
      <c r="E86" s="66" t="s">
        <v>28</v>
      </c>
      <c r="F86" s="65" t="s">
        <v>29</v>
      </c>
      <c r="G86" s="66" t="s">
        <v>28</v>
      </c>
      <c r="H86" s="67" t="s">
        <v>29</v>
      </c>
      <c r="I86" s="67" t="s">
        <v>29</v>
      </c>
      <c r="J86" s="65"/>
      <c r="K86" s="65"/>
      <c r="L86" s="65"/>
      <c r="M86" s="65" t="s">
        <v>29</v>
      </c>
      <c r="N86" s="67" t="s">
        <v>29</v>
      </c>
      <c r="O86" s="62"/>
      <c r="P86" s="63"/>
      <c r="Q86" s="63"/>
      <c r="R86" s="63"/>
      <c r="S86" s="65"/>
      <c r="T86" s="65" t="s">
        <v>225</v>
      </c>
      <c r="U86" s="65"/>
      <c r="V86" s="66" t="s">
        <v>28</v>
      </c>
      <c r="W86" s="66" t="s">
        <v>28</v>
      </c>
      <c r="X86" s="66" t="s">
        <v>28</v>
      </c>
      <c r="Y86" s="65" t="s">
        <v>29</v>
      </c>
      <c r="Z86" s="65" t="s">
        <v>29</v>
      </c>
      <c r="AA86" s="65"/>
      <c r="AB86" s="65"/>
      <c r="AC86" s="65"/>
      <c r="AD86" s="65" t="s">
        <v>29</v>
      </c>
      <c r="AE86" s="65"/>
      <c r="AF86" s="65"/>
      <c r="AG86" s="65"/>
      <c r="AH86" s="65"/>
      <c r="AI86" s="65"/>
      <c r="AJ86" s="65"/>
      <c r="AK86" s="65" t="s">
        <v>225</v>
      </c>
    </row>
    <row r="87" spans="1:37" s="24" customFormat="1" ht="12.75" x14ac:dyDescent="0.15">
      <c r="A87" s="64" t="s">
        <v>262</v>
      </c>
      <c r="B87" s="64" t="s">
        <v>261</v>
      </c>
      <c r="C87" s="64" t="s">
        <v>262</v>
      </c>
      <c r="D87" s="103" t="s">
        <v>264</v>
      </c>
      <c r="E87" s="66" t="s">
        <v>28</v>
      </c>
      <c r="F87" s="66" t="s">
        <v>28</v>
      </c>
      <c r="G87" s="66" t="s">
        <v>28</v>
      </c>
      <c r="H87" s="67" t="s">
        <v>29</v>
      </c>
      <c r="I87" s="67" t="s">
        <v>29</v>
      </c>
      <c r="J87" s="65" t="s">
        <v>29</v>
      </c>
      <c r="K87" s="65" t="s">
        <v>29</v>
      </c>
      <c r="L87" s="65" t="s">
        <v>29</v>
      </c>
      <c r="M87" s="65" t="s">
        <v>29</v>
      </c>
      <c r="N87" s="65" t="s">
        <v>29</v>
      </c>
      <c r="O87" s="62"/>
      <c r="P87" s="65" t="s">
        <v>29</v>
      </c>
      <c r="Q87" s="65" t="s">
        <v>29</v>
      </c>
      <c r="R87" s="65" t="s">
        <v>29</v>
      </c>
      <c r="S87" s="65" t="s">
        <v>29</v>
      </c>
      <c r="T87" s="65" t="s">
        <v>225</v>
      </c>
      <c r="U87" s="65"/>
      <c r="V87" s="65" t="s">
        <v>29</v>
      </c>
      <c r="W87" s="65" t="s">
        <v>29</v>
      </c>
      <c r="X87" s="65" t="s">
        <v>29</v>
      </c>
      <c r="Y87" s="65" t="s">
        <v>29</v>
      </c>
      <c r="Z87" s="65" t="s">
        <v>29</v>
      </c>
      <c r="AA87" s="65" t="s">
        <v>29</v>
      </c>
      <c r="AB87" s="65" t="s">
        <v>29</v>
      </c>
      <c r="AC87" s="65" t="s">
        <v>29</v>
      </c>
      <c r="AD87" s="65" t="s">
        <v>29</v>
      </c>
      <c r="AE87" s="65" t="s">
        <v>29</v>
      </c>
      <c r="AF87" s="65" t="s">
        <v>29</v>
      </c>
      <c r="AG87" s="65" t="s">
        <v>29</v>
      </c>
      <c r="AH87" s="65" t="s">
        <v>29</v>
      </c>
      <c r="AI87" s="65"/>
      <c r="AJ87" s="65"/>
      <c r="AK87" s="65" t="s">
        <v>225</v>
      </c>
    </row>
    <row r="88" spans="1:37" s="24" customFormat="1" ht="12.75" x14ac:dyDescent="0.15">
      <c r="A88" s="64" t="s">
        <v>265</v>
      </c>
      <c r="B88" s="64" t="s">
        <v>266</v>
      </c>
      <c r="C88" s="64" t="s">
        <v>267</v>
      </c>
      <c r="D88" s="103" t="s">
        <v>268</v>
      </c>
      <c r="E88" s="66"/>
      <c r="F88" s="66"/>
      <c r="G88" s="66"/>
      <c r="H88" s="67"/>
      <c r="I88" s="67"/>
      <c r="J88" s="65"/>
      <c r="K88" s="65" t="s">
        <v>29</v>
      </c>
      <c r="L88" s="65"/>
      <c r="M88" s="65"/>
      <c r="N88" s="67"/>
      <c r="O88" s="62"/>
      <c r="P88" s="63"/>
      <c r="Q88" s="63"/>
      <c r="R88" s="63"/>
      <c r="S88" s="65"/>
      <c r="T88" s="65" t="s">
        <v>225</v>
      </c>
      <c r="U88" s="65"/>
      <c r="V88" s="66"/>
      <c r="W88" s="66"/>
      <c r="X88" s="66"/>
      <c r="Y88" s="65"/>
      <c r="Z88" s="65"/>
      <c r="AA88" s="65"/>
      <c r="AB88" s="65" t="s">
        <v>41</v>
      </c>
      <c r="AC88" s="65"/>
      <c r="AD88" s="65"/>
      <c r="AE88" s="65"/>
      <c r="AF88" s="65" t="s">
        <v>29</v>
      </c>
      <c r="AG88" s="65"/>
      <c r="AH88" s="65"/>
      <c r="AI88" s="65"/>
      <c r="AJ88" s="65" t="s">
        <v>225</v>
      </c>
      <c r="AK88" s="65" t="s">
        <v>225</v>
      </c>
    </row>
    <row r="89" spans="1:37" s="24" customFormat="1" ht="12.75" x14ac:dyDescent="0.15">
      <c r="A89" s="64" t="s">
        <v>269</v>
      </c>
      <c r="B89" s="64" t="s">
        <v>266</v>
      </c>
      <c r="C89" s="64" t="s">
        <v>266</v>
      </c>
      <c r="D89" s="103" t="s">
        <v>270</v>
      </c>
      <c r="E89" s="66"/>
      <c r="F89" s="66"/>
      <c r="G89" s="66"/>
      <c r="H89" s="67"/>
      <c r="I89" s="67"/>
      <c r="J89" s="65"/>
      <c r="K89" s="65"/>
      <c r="L89" s="65"/>
      <c r="M89" s="65"/>
      <c r="N89" s="67"/>
      <c r="O89" s="62"/>
      <c r="P89" s="63"/>
      <c r="Q89" s="63"/>
      <c r="R89" s="63"/>
      <c r="S89" s="65"/>
      <c r="T89" s="65"/>
      <c r="U89" s="65"/>
      <c r="V89" s="66"/>
      <c r="W89" s="66"/>
      <c r="X89" s="66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</row>
    <row r="90" spans="1:37" s="24" customFormat="1" ht="12.75" x14ac:dyDescent="0.15">
      <c r="A90" s="64" t="s">
        <v>271</v>
      </c>
      <c r="B90" s="64" t="s">
        <v>266</v>
      </c>
      <c r="C90" s="64" t="s">
        <v>266</v>
      </c>
      <c r="D90" s="103" t="s">
        <v>272</v>
      </c>
      <c r="E90" s="66" t="s">
        <v>28</v>
      </c>
      <c r="F90" s="66" t="s">
        <v>28</v>
      </c>
      <c r="G90" s="66" t="s">
        <v>28</v>
      </c>
      <c r="H90" s="67" t="s">
        <v>29</v>
      </c>
      <c r="I90" s="67" t="s">
        <v>28</v>
      </c>
      <c r="J90" s="65" t="s">
        <v>29</v>
      </c>
      <c r="K90" s="65" t="s">
        <v>29</v>
      </c>
      <c r="L90" s="65"/>
      <c r="M90" s="65" t="s">
        <v>29</v>
      </c>
      <c r="N90" s="65" t="s">
        <v>29</v>
      </c>
      <c r="O90" s="65" t="s">
        <v>29</v>
      </c>
      <c r="P90" s="65" t="s">
        <v>29</v>
      </c>
      <c r="Q90" s="63"/>
      <c r="R90" s="63"/>
      <c r="S90" s="65"/>
      <c r="T90" s="65" t="s">
        <v>225</v>
      </c>
      <c r="U90" s="65"/>
      <c r="V90" s="65" t="s">
        <v>29</v>
      </c>
      <c r="W90" s="65" t="s">
        <v>29</v>
      </c>
      <c r="X90" s="65" t="s">
        <v>29</v>
      </c>
      <c r="Y90" s="65" t="s">
        <v>29</v>
      </c>
      <c r="Z90" s="65" t="s">
        <v>29</v>
      </c>
      <c r="AA90" s="65" t="s">
        <v>29</v>
      </c>
      <c r="AB90" s="65" t="s">
        <v>29</v>
      </c>
      <c r="AC90" s="65" t="s">
        <v>29</v>
      </c>
      <c r="AD90" s="65" t="s">
        <v>29</v>
      </c>
      <c r="AE90" s="65" t="s">
        <v>29</v>
      </c>
      <c r="AF90" s="65" t="s">
        <v>29</v>
      </c>
      <c r="AG90" s="65" t="s">
        <v>29</v>
      </c>
      <c r="AH90" s="65" t="s">
        <v>29</v>
      </c>
      <c r="AI90" s="65" t="s">
        <v>29</v>
      </c>
      <c r="AJ90" s="65" t="s">
        <v>225</v>
      </c>
      <c r="AK90" s="65" t="s">
        <v>225</v>
      </c>
    </row>
    <row r="91" spans="1:37" s="24" customFormat="1" ht="12.75" x14ac:dyDescent="0.15">
      <c r="A91" s="64" t="s">
        <v>88</v>
      </c>
      <c r="B91" s="64" t="s">
        <v>266</v>
      </c>
      <c r="C91" s="64" t="s">
        <v>266</v>
      </c>
      <c r="D91" s="103" t="s">
        <v>273</v>
      </c>
      <c r="E91" s="65" t="s">
        <v>29</v>
      </c>
      <c r="F91" s="65" t="s">
        <v>29</v>
      </c>
      <c r="G91" s="65" t="s">
        <v>29</v>
      </c>
      <c r="H91" s="67" t="s">
        <v>28</v>
      </c>
      <c r="I91" s="67" t="s">
        <v>28</v>
      </c>
      <c r="J91" s="65" t="s">
        <v>29</v>
      </c>
      <c r="K91" s="65" t="s">
        <v>29</v>
      </c>
      <c r="L91" s="65"/>
      <c r="M91" s="65"/>
      <c r="N91" s="65" t="s">
        <v>29</v>
      </c>
      <c r="O91" s="62"/>
      <c r="P91" s="63"/>
      <c r="Q91" s="65" t="s">
        <v>29</v>
      </c>
      <c r="R91" s="63"/>
      <c r="S91" s="65"/>
      <c r="T91" s="65" t="s">
        <v>225</v>
      </c>
      <c r="U91" s="65"/>
      <c r="V91" s="66" t="s">
        <v>28</v>
      </c>
      <c r="W91" s="65" t="s">
        <v>29</v>
      </c>
      <c r="X91" s="65" t="s">
        <v>29</v>
      </c>
      <c r="Y91" s="65" t="s">
        <v>28</v>
      </c>
      <c r="Z91" s="65" t="s">
        <v>28</v>
      </c>
      <c r="AA91" s="65" t="s">
        <v>29</v>
      </c>
      <c r="AB91" s="65" t="s">
        <v>29</v>
      </c>
      <c r="AC91" s="65" t="s">
        <v>29</v>
      </c>
      <c r="AD91" s="65" t="s">
        <v>29</v>
      </c>
      <c r="AE91" s="65" t="s">
        <v>29</v>
      </c>
      <c r="AF91" s="65" t="s">
        <v>29</v>
      </c>
      <c r="AG91" s="65" t="s">
        <v>29</v>
      </c>
      <c r="AH91" s="65" t="s">
        <v>29</v>
      </c>
      <c r="AI91" s="65"/>
      <c r="AJ91" s="65"/>
      <c r="AK91" s="65" t="s">
        <v>225</v>
      </c>
    </row>
    <row r="92" spans="1:37" s="24" customFormat="1" ht="12.75" x14ac:dyDescent="0.15">
      <c r="A92" s="64" t="s">
        <v>274</v>
      </c>
      <c r="B92" s="64" t="s">
        <v>266</v>
      </c>
      <c r="C92" s="64" t="s">
        <v>266</v>
      </c>
      <c r="D92" s="103" t="s">
        <v>275</v>
      </c>
      <c r="E92" s="65" t="s">
        <v>29</v>
      </c>
      <c r="F92" s="65" t="s">
        <v>29</v>
      </c>
      <c r="G92" s="65" t="s">
        <v>29</v>
      </c>
      <c r="H92" s="67" t="s">
        <v>28</v>
      </c>
      <c r="I92" s="67" t="s">
        <v>28</v>
      </c>
      <c r="J92" s="65" t="s">
        <v>28</v>
      </c>
      <c r="K92" s="65" t="s">
        <v>29</v>
      </c>
      <c r="L92" s="65"/>
      <c r="M92" s="65" t="s">
        <v>29</v>
      </c>
      <c r="N92" s="67" t="s">
        <v>29</v>
      </c>
      <c r="O92" s="62"/>
      <c r="P92" s="65" t="s">
        <v>29</v>
      </c>
      <c r="Q92" s="63"/>
      <c r="R92" s="63"/>
      <c r="S92" s="65"/>
      <c r="T92" s="65" t="s">
        <v>225</v>
      </c>
      <c r="U92" s="65"/>
      <c r="V92" s="65" t="s">
        <v>29</v>
      </c>
      <c r="W92" s="66" t="s">
        <v>28</v>
      </c>
      <c r="X92" s="66" t="s">
        <v>28</v>
      </c>
      <c r="Y92" s="65" t="s">
        <v>29</v>
      </c>
      <c r="Z92" s="65" t="s">
        <v>28</v>
      </c>
      <c r="AA92" s="65" t="s">
        <v>28</v>
      </c>
      <c r="AB92" s="65" t="s">
        <v>41</v>
      </c>
      <c r="AC92" s="65" t="s">
        <v>29</v>
      </c>
      <c r="AD92" s="65" t="s">
        <v>29</v>
      </c>
      <c r="AE92" s="65"/>
      <c r="AF92" s="65"/>
      <c r="AG92" s="65"/>
      <c r="AH92" s="65"/>
      <c r="AI92" s="65"/>
      <c r="AJ92" s="65"/>
      <c r="AK92" s="65" t="s">
        <v>225</v>
      </c>
    </row>
    <row r="93" spans="1:37" s="24" customFormat="1" ht="12.75" x14ac:dyDescent="0.15">
      <c r="A93" s="64" t="s">
        <v>276</v>
      </c>
      <c r="B93" s="64" t="s">
        <v>266</v>
      </c>
      <c r="C93" s="64" t="s">
        <v>266</v>
      </c>
      <c r="D93" s="103" t="s">
        <v>277</v>
      </c>
      <c r="E93" s="66" t="s">
        <v>28</v>
      </c>
      <c r="F93" s="65" t="s">
        <v>29</v>
      </c>
      <c r="G93" s="66" t="s">
        <v>28</v>
      </c>
      <c r="H93" s="67" t="s">
        <v>28</v>
      </c>
      <c r="I93" s="67" t="s">
        <v>29</v>
      </c>
      <c r="J93" s="65" t="s">
        <v>29</v>
      </c>
      <c r="K93" s="65"/>
      <c r="L93" s="65"/>
      <c r="M93" s="65"/>
      <c r="N93" s="67"/>
      <c r="O93" s="62"/>
      <c r="P93" s="65" t="s">
        <v>29</v>
      </c>
      <c r="Q93" s="63"/>
      <c r="R93" s="63"/>
      <c r="S93" s="65"/>
      <c r="T93" s="65" t="s">
        <v>225</v>
      </c>
      <c r="U93" s="65"/>
      <c r="V93" s="66" t="s">
        <v>28</v>
      </c>
      <c r="W93" s="65" t="s">
        <v>29</v>
      </c>
      <c r="X93" s="65" t="s">
        <v>29</v>
      </c>
      <c r="Y93" s="65" t="s">
        <v>29</v>
      </c>
      <c r="Z93" s="65" t="s">
        <v>29</v>
      </c>
      <c r="AA93" s="65" t="s">
        <v>29</v>
      </c>
      <c r="AB93" s="65" t="s">
        <v>29</v>
      </c>
      <c r="AC93" s="65" t="s">
        <v>29</v>
      </c>
      <c r="AD93" s="65" t="s">
        <v>29</v>
      </c>
      <c r="AE93" s="65" t="s">
        <v>29</v>
      </c>
      <c r="AF93" s="65" t="s">
        <v>29</v>
      </c>
      <c r="AG93" s="65" t="s">
        <v>29</v>
      </c>
      <c r="AH93" s="65"/>
      <c r="AI93" s="65" t="s">
        <v>29</v>
      </c>
      <c r="AJ93" s="65" t="s">
        <v>225</v>
      </c>
      <c r="AK93" s="65" t="s">
        <v>225</v>
      </c>
    </row>
    <row r="94" spans="1:37" s="24" customFormat="1" ht="12.75" x14ac:dyDescent="0.15">
      <c r="A94" s="64" t="s">
        <v>89</v>
      </c>
      <c r="B94" s="64" t="s">
        <v>266</v>
      </c>
      <c r="C94" s="64" t="s">
        <v>266</v>
      </c>
      <c r="D94" s="103" t="s">
        <v>278</v>
      </c>
      <c r="E94" s="65" t="s">
        <v>29</v>
      </c>
      <c r="F94" s="66" t="s">
        <v>28</v>
      </c>
      <c r="G94" s="66" t="s">
        <v>28</v>
      </c>
      <c r="H94" s="67" t="s">
        <v>28</v>
      </c>
      <c r="I94" s="67" t="s">
        <v>28</v>
      </c>
      <c r="J94" s="65" t="s">
        <v>29</v>
      </c>
      <c r="K94" s="65"/>
      <c r="L94" s="65"/>
      <c r="M94" s="65"/>
      <c r="N94" s="67"/>
      <c r="O94" s="62"/>
      <c r="P94" s="63"/>
      <c r="Q94" s="63"/>
      <c r="R94" s="63"/>
      <c r="S94" s="65"/>
      <c r="T94" s="65" t="s">
        <v>225</v>
      </c>
      <c r="U94" s="65"/>
      <c r="V94" s="65" t="s">
        <v>29</v>
      </c>
      <c r="W94" s="66" t="s">
        <v>28</v>
      </c>
      <c r="X94" s="66" t="s">
        <v>28</v>
      </c>
      <c r="Y94" s="65" t="s">
        <v>28</v>
      </c>
      <c r="Z94" s="65" t="s">
        <v>28</v>
      </c>
      <c r="AA94" s="65" t="s">
        <v>29</v>
      </c>
      <c r="AB94" s="65" t="s">
        <v>29</v>
      </c>
      <c r="AC94" s="65" t="s">
        <v>29</v>
      </c>
      <c r="AD94" s="65" t="s">
        <v>29</v>
      </c>
      <c r="AE94" s="65" t="s">
        <v>29</v>
      </c>
      <c r="AF94" s="65" t="s">
        <v>29</v>
      </c>
      <c r="AG94" s="65"/>
      <c r="AH94" s="65"/>
      <c r="AI94" s="65"/>
      <c r="AJ94" s="65"/>
      <c r="AK94" s="65" t="s">
        <v>225</v>
      </c>
    </row>
    <row r="95" spans="1:37" s="24" customFormat="1" ht="12.75" x14ac:dyDescent="0.15">
      <c r="A95" s="64" t="s">
        <v>279</v>
      </c>
      <c r="B95" s="64" t="s">
        <v>266</v>
      </c>
      <c r="C95" s="64" t="s">
        <v>280</v>
      </c>
      <c r="D95" s="103" t="s">
        <v>281</v>
      </c>
      <c r="E95" s="65"/>
      <c r="F95" s="66"/>
      <c r="G95" s="66"/>
      <c r="H95" s="67"/>
      <c r="I95" s="67"/>
      <c r="J95" s="65"/>
      <c r="K95" s="65"/>
      <c r="L95" s="65"/>
      <c r="M95" s="65" t="s">
        <v>29</v>
      </c>
      <c r="N95" s="67" t="s">
        <v>29</v>
      </c>
      <c r="O95" s="62"/>
      <c r="P95" s="63"/>
      <c r="Q95" s="63"/>
      <c r="R95" s="63"/>
      <c r="S95" s="65"/>
      <c r="T95" s="65" t="s">
        <v>225</v>
      </c>
      <c r="U95" s="65"/>
      <c r="V95" s="65"/>
      <c r="W95" s="66"/>
      <c r="X95" s="66"/>
      <c r="Y95" s="65"/>
      <c r="Z95" s="65"/>
      <c r="AA95" s="65"/>
      <c r="AB95" s="65"/>
      <c r="AC95" s="65"/>
      <c r="AD95" s="65" t="s">
        <v>29</v>
      </c>
      <c r="AE95" s="65"/>
      <c r="AF95" s="65"/>
      <c r="AG95" s="65"/>
      <c r="AH95" s="65"/>
      <c r="AI95" s="65"/>
      <c r="AJ95" s="65"/>
      <c r="AK95" s="65" t="s">
        <v>225</v>
      </c>
    </row>
    <row r="96" spans="1:37" s="24" customFormat="1" ht="12.75" x14ac:dyDescent="0.15">
      <c r="A96" s="64" t="s">
        <v>366</v>
      </c>
      <c r="B96" s="64" t="s">
        <v>266</v>
      </c>
      <c r="C96" s="64" t="s">
        <v>366</v>
      </c>
      <c r="D96" s="103" t="s">
        <v>367</v>
      </c>
      <c r="E96" s="65"/>
      <c r="F96" s="66"/>
      <c r="G96" s="66"/>
      <c r="H96" s="67"/>
      <c r="I96" s="67"/>
      <c r="J96" s="65"/>
      <c r="K96" s="65"/>
      <c r="L96" s="65"/>
      <c r="M96" s="65"/>
      <c r="N96" s="67"/>
      <c r="O96" s="62"/>
      <c r="P96" s="63"/>
      <c r="Q96" s="63"/>
      <c r="R96" s="63"/>
      <c r="S96" s="65"/>
      <c r="T96" s="65"/>
      <c r="U96" s="65"/>
      <c r="V96" s="65"/>
      <c r="W96" s="66"/>
      <c r="X96" s="66"/>
      <c r="Y96" s="65"/>
      <c r="Z96" s="65"/>
      <c r="AA96" s="65"/>
      <c r="AB96" s="65"/>
      <c r="AC96" s="65"/>
      <c r="AD96" s="65"/>
      <c r="AE96" s="65"/>
      <c r="AF96" s="65" t="s">
        <v>29</v>
      </c>
      <c r="AG96" s="65" t="s">
        <v>29</v>
      </c>
      <c r="AH96" s="65"/>
      <c r="AI96" s="65"/>
      <c r="AJ96" s="65"/>
      <c r="AK96" s="65" t="s">
        <v>225</v>
      </c>
    </row>
    <row r="97" spans="1:37" s="24" customFormat="1" ht="12.75" x14ac:dyDescent="0.15">
      <c r="A97" s="64" t="s">
        <v>282</v>
      </c>
      <c r="B97" s="64" t="s">
        <v>282</v>
      </c>
      <c r="C97" s="64" t="s">
        <v>282</v>
      </c>
      <c r="D97" s="103" t="s">
        <v>283</v>
      </c>
      <c r="E97" s="65" t="s">
        <v>29</v>
      </c>
      <c r="F97" s="65" t="s">
        <v>29</v>
      </c>
      <c r="G97" s="65" t="s">
        <v>29</v>
      </c>
      <c r="H97" s="65" t="s">
        <v>29</v>
      </c>
      <c r="I97" s="65" t="s">
        <v>29</v>
      </c>
      <c r="J97" s="65" t="s">
        <v>29</v>
      </c>
      <c r="K97" s="65" t="s">
        <v>29</v>
      </c>
      <c r="L97" s="65" t="s">
        <v>29</v>
      </c>
      <c r="M97" s="65" t="s">
        <v>29</v>
      </c>
      <c r="N97" s="65" t="s">
        <v>29</v>
      </c>
      <c r="O97" s="65" t="s">
        <v>29</v>
      </c>
      <c r="P97" s="65" t="s">
        <v>29</v>
      </c>
      <c r="Q97" s="65" t="s">
        <v>29</v>
      </c>
      <c r="R97" s="65" t="s">
        <v>29</v>
      </c>
      <c r="S97" s="65" t="s">
        <v>29</v>
      </c>
      <c r="T97" s="65" t="s">
        <v>225</v>
      </c>
      <c r="U97" s="65"/>
      <c r="V97" s="65" t="s">
        <v>29</v>
      </c>
      <c r="W97" s="65" t="s">
        <v>29</v>
      </c>
      <c r="X97" s="65" t="s">
        <v>29</v>
      </c>
      <c r="Y97" s="65" t="s">
        <v>29</v>
      </c>
      <c r="Z97" s="65" t="s">
        <v>29</v>
      </c>
      <c r="AA97" s="65" t="s">
        <v>29</v>
      </c>
      <c r="AB97" s="65" t="s">
        <v>29</v>
      </c>
      <c r="AC97" s="65" t="s">
        <v>29</v>
      </c>
      <c r="AD97" s="65" t="s">
        <v>29</v>
      </c>
      <c r="AE97" s="65" t="s">
        <v>29</v>
      </c>
      <c r="AF97" s="65" t="s">
        <v>29</v>
      </c>
      <c r="AG97" s="65" t="s">
        <v>29</v>
      </c>
      <c r="AH97" s="65" t="s">
        <v>29</v>
      </c>
      <c r="AI97" s="65" t="s">
        <v>29</v>
      </c>
      <c r="AJ97" s="65"/>
      <c r="AK97" s="65" t="s">
        <v>225</v>
      </c>
    </row>
    <row r="98" spans="1:37" s="24" customFormat="1" ht="12.75" x14ac:dyDescent="0.15">
      <c r="A98" s="64" t="s">
        <v>284</v>
      </c>
      <c r="B98" s="64" t="s">
        <v>282</v>
      </c>
      <c r="C98" s="64" t="s">
        <v>282</v>
      </c>
      <c r="D98" s="103" t="s">
        <v>285</v>
      </c>
      <c r="E98" s="66" t="s">
        <v>28</v>
      </c>
      <c r="F98" s="65" t="s">
        <v>29</v>
      </c>
      <c r="G98" s="65" t="s">
        <v>29</v>
      </c>
      <c r="H98" s="67" t="s">
        <v>28</v>
      </c>
      <c r="I98" s="67" t="s">
        <v>28</v>
      </c>
      <c r="J98" s="65" t="s">
        <v>29</v>
      </c>
      <c r="K98" s="65" t="s">
        <v>29</v>
      </c>
      <c r="L98" s="65" t="s">
        <v>29</v>
      </c>
      <c r="M98" s="65"/>
      <c r="N98" s="65" t="s">
        <v>29</v>
      </c>
      <c r="O98" s="65" t="s">
        <v>29</v>
      </c>
      <c r="P98" s="63"/>
      <c r="Q98" s="63"/>
      <c r="R98" s="63"/>
      <c r="S98" s="65"/>
      <c r="T98" s="65" t="s">
        <v>225</v>
      </c>
      <c r="U98" s="65"/>
      <c r="V98" s="65" t="s">
        <v>29</v>
      </c>
      <c r="W98" s="65" t="s">
        <v>29</v>
      </c>
      <c r="X98" s="65" t="s">
        <v>29</v>
      </c>
      <c r="Y98" s="65" t="s">
        <v>28</v>
      </c>
      <c r="Z98" s="65" t="s">
        <v>28</v>
      </c>
      <c r="AA98" s="65" t="s">
        <v>29</v>
      </c>
      <c r="AB98" s="65" t="s">
        <v>29</v>
      </c>
      <c r="AC98" s="65"/>
      <c r="AD98" s="65" t="s">
        <v>29</v>
      </c>
      <c r="AE98" s="65" t="s">
        <v>29</v>
      </c>
      <c r="AF98" s="65" t="s">
        <v>29</v>
      </c>
      <c r="AG98" s="65"/>
      <c r="AH98" s="65"/>
      <c r="AI98" s="65"/>
      <c r="AJ98" s="65"/>
      <c r="AK98" s="65" t="s">
        <v>225</v>
      </c>
    </row>
    <row r="99" spans="1:37" s="24" customFormat="1" ht="12.75" x14ac:dyDescent="0.15">
      <c r="A99" s="64" t="s">
        <v>90</v>
      </c>
      <c r="B99" s="64" t="s">
        <v>282</v>
      </c>
      <c r="C99" s="64" t="s">
        <v>282</v>
      </c>
      <c r="D99" s="103" t="s">
        <v>286</v>
      </c>
      <c r="E99" s="66" t="s">
        <v>28</v>
      </c>
      <c r="F99" s="66" t="s">
        <v>28</v>
      </c>
      <c r="G99" s="65" t="s">
        <v>29</v>
      </c>
      <c r="H99" s="67" t="s">
        <v>29</v>
      </c>
      <c r="I99" s="67" t="s">
        <v>28</v>
      </c>
      <c r="J99" s="65" t="s">
        <v>28</v>
      </c>
      <c r="K99" s="65"/>
      <c r="L99" s="65"/>
      <c r="M99" s="65"/>
      <c r="N99" s="67"/>
      <c r="O99" s="62"/>
      <c r="P99" s="63"/>
      <c r="Q99" s="63"/>
      <c r="R99" s="63"/>
      <c r="S99" s="65"/>
      <c r="T99" s="65" t="s">
        <v>225</v>
      </c>
      <c r="U99" s="65"/>
      <c r="V99" s="66"/>
      <c r="W99" s="66"/>
      <c r="X99" s="66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</row>
    <row r="100" spans="1:37" s="24" customFormat="1" ht="12.75" x14ac:dyDescent="0.15">
      <c r="A100" s="64" t="s">
        <v>91</v>
      </c>
      <c r="B100" s="64" t="s">
        <v>282</v>
      </c>
      <c r="C100" s="64" t="s">
        <v>282</v>
      </c>
      <c r="D100" s="105" t="s">
        <v>287</v>
      </c>
      <c r="E100" s="65" t="s">
        <v>29</v>
      </c>
      <c r="F100" s="65" t="s">
        <v>29</v>
      </c>
      <c r="G100" s="65" t="s">
        <v>29</v>
      </c>
      <c r="H100" s="67" t="s">
        <v>28</v>
      </c>
      <c r="I100" s="67" t="s">
        <v>28</v>
      </c>
      <c r="J100" s="65" t="s">
        <v>28</v>
      </c>
      <c r="K100" s="65"/>
      <c r="L100" s="65"/>
      <c r="M100" s="65"/>
      <c r="N100" s="67"/>
      <c r="O100" s="62"/>
      <c r="P100" s="63"/>
      <c r="Q100" s="63"/>
      <c r="R100" s="63"/>
      <c r="S100" s="65"/>
      <c r="T100" s="65" t="s">
        <v>225</v>
      </c>
      <c r="U100" s="65"/>
      <c r="V100" s="66" t="s">
        <v>28</v>
      </c>
      <c r="W100" s="65" t="s">
        <v>29</v>
      </c>
      <c r="X100" s="66" t="s">
        <v>28</v>
      </c>
      <c r="Y100" s="65" t="s">
        <v>28</v>
      </c>
      <c r="Z100" s="65" t="s">
        <v>28</v>
      </c>
      <c r="AA100" s="65" t="s">
        <v>28</v>
      </c>
      <c r="AB100" s="65"/>
      <c r="AC100" s="65"/>
      <c r="AD100" s="65"/>
      <c r="AE100" s="65"/>
      <c r="AF100" s="65"/>
      <c r="AG100" s="65"/>
      <c r="AH100" s="65"/>
      <c r="AI100" s="65"/>
      <c r="AJ100" s="65"/>
      <c r="AK100" s="65" t="s">
        <v>225</v>
      </c>
    </row>
    <row r="101" spans="1:37" s="24" customFormat="1" ht="12.75" x14ac:dyDescent="0.15">
      <c r="A101" s="64" t="s">
        <v>288</v>
      </c>
      <c r="B101" s="64" t="s">
        <v>289</v>
      </c>
      <c r="C101" s="64" t="s">
        <v>289</v>
      </c>
      <c r="D101" s="103" t="s">
        <v>290</v>
      </c>
      <c r="E101" s="65" t="s">
        <v>29</v>
      </c>
      <c r="F101" s="65" t="s">
        <v>29</v>
      </c>
      <c r="G101" s="65" t="s">
        <v>29</v>
      </c>
      <c r="H101" s="65" t="s">
        <v>29</v>
      </c>
      <c r="I101" s="65" t="s">
        <v>29</v>
      </c>
      <c r="J101" s="65"/>
      <c r="K101" s="65"/>
      <c r="L101" s="65"/>
      <c r="M101" s="65"/>
      <c r="N101" s="65"/>
      <c r="O101" s="62"/>
      <c r="P101" s="63"/>
      <c r="Q101" s="63"/>
      <c r="R101" s="63"/>
      <c r="S101" s="65" t="s">
        <v>29</v>
      </c>
      <c r="T101" s="65" t="s">
        <v>225</v>
      </c>
      <c r="U101" s="65"/>
      <c r="V101" s="65" t="s">
        <v>29</v>
      </c>
      <c r="W101" s="65" t="s">
        <v>29</v>
      </c>
      <c r="X101" s="65" t="s">
        <v>29</v>
      </c>
      <c r="Y101" s="65" t="s">
        <v>29</v>
      </c>
      <c r="Z101" s="65" t="s">
        <v>29</v>
      </c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 t="s">
        <v>225</v>
      </c>
    </row>
    <row r="102" spans="1:37" s="24" customFormat="1" ht="12.75" x14ac:dyDescent="0.15">
      <c r="A102" s="64" t="s">
        <v>92</v>
      </c>
      <c r="B102" s="64" t="s">
        <v>289</v>
      </c>
      <c r="C102" s="64" t="s">
        <v>289</v>
      </c>
      <c r="D102" s="103" t="s">
        <v>291</v>
      </c>
      <c r="E102" s="66" t="s">
        <v>28</v>
      </c>
      <c r="F102" s="66" t="s">
        <v>28</v>
      </c>
      <c r="G102" s="66" t="s">
        <v>28</v>
      </c>
      <c r="H102" s="67" t="s">
        <v>28</v>
      </c>
      <c r="I102" s="67" t="s">
        <v>29</v>
      </c>
      <c r="J102" s="65" t="s">
        <v>29</v>
      </c>
      <c r="K102" s="65"/>
      <c r="L102" s="65"/>
      <c r="M102" s="65"/>
      <c r="N102" s="67"/>
      <c r="O102" s="62"/>
      <c r="P102" s="63"/>
      <c r="Q102" s="63"/>
      <c r="R102" s="63"/>
      <c r="S102" s="65"/>
      <c r="T102" s="65" t="s">
        <v>225</v>
      </c>
      <c r="U102" s="65"/>
      <c r="V102" s="66" t="s">
        <v>28</v>
      </c>
      <c r="W102" s="66" t="s">
        <v>28</v>
      </c>
      <c r="X102" s="66" t="s">
        <v>28</v>
      </c>
      <c r="Y102" s="65" t="s">
        <v>29</v>
      </c>
      <c r="Z102" s="65" t="s">
        <v>28</v>
      </c>
      <c r="AA102" s="65" t="s">
        <v>29</v>
      </c>
      <c r="AB102" s="65"/>
      <c r="AC102" s="65"/>
      <c r="AD102" s="65"/>
      <c r="AE102" s="65" t="s">
        <v>29</v>
      </c>
      <c r="AF102" s="65"/>
      <c r="AG102" s="65"/>
      <c r="AH102" s="65"/>
      <c r="AI102" s="65"/>
      <c r="AJ102" s="65" t="s">
        <v>225</v>
      </c>
      <c r="AK102" s="65" t="s">
        <v>225</v>
      </c>
    </row>
    <row r="103" spans="1:37" s="24" customFormat="1" ht="12.75" x14ac:dyDescent="0.15">
      <c r="A103" s="64" t="s">
        <v>292</v>
      </c>
      <c r="B103" s="64" t="s">
        <v>289</v>
      </c>
      <c r="C103" s="64" t="s">
        <v>289</v>
      </c>
      <c r="D103" s="103" t="s">
        <v>293</v>
      </c>
      <c r="E103" s="65"/>
      <c r="F103" s="65"/>
      <c r="G103" s="65"/>
      <c r="H103" s="67"/>
      <c r="I103" s="67"/>
      <c r="J103" s="65"/>
      <c r="K103" s="65"/>
      <c r="L103" s="65"/>
      <c r="M103" s="65"/>
      <c r="N103" s="67"/>
      <c r="O103" s="62"/>
      <c r="P103" s="63"/>
      <c r="Q103" s="63"/>
      <c r="R103" s="63"/>
      <c r="S103" s="65"/>
      <c r="T103" s="65"/>
      <c r="U103" s="65"/>
      <c r="V103" s="66"/>
      <c r="W103" s="66"/>
      <c r="X103" s="66"/>
      <c r="Y103" s="65"/>
      <c r="Z103" s="65"/>
      <c r="AA103" s="65"/>
      <c r="AB103" s="65" t="s">
        <v>41</v>
      </c>
      <c r="AC103" s="65"/>
      <c r="AD103" s="65"/>
      <c r="AE103" s="65"/>
      <c r="AF103" s="65"/>
      <c r="AG103" s="65"/>
      <c r="AH103" s="65"/>
      <c r="AI103" s="65"/>
      <c r="AJ103" s="65"/>
      <c r="AK103" s="65" t="s">
        <v>225</v>
      </c>
    </row>
    <row r="104" spans="1:37" s="24" customFormat="1" ht="12.75" x14ac:dyDescent="0.15">
      <c r="A104" s="64" t="s">
        <v>93</v>
      </c>
      <c r="B104" s="64" t="s">
        <v>289</v>
      </c>
      <c r="C104" s="64" t="s">
        <v>294</v>
      </c>
      <c r="D104" s="103" t="s">
        <v>295</v>
      </c>
      <c r="E104" s="66" t="s">
        <v>28</v>
      </c>
      <c r="F104" s="66" t="s">
        <v>28</v>
      </c>
      <c r="G104" s="66" t="s">
        <v>28</v>
      </c>
      <c r="H104" s="67" t="s">
        <v>28</v>
      </c>
      <c r="I104" s="67" t="s">
        <v>29</v>
      </c>
      <c r="J104" s="65" t="s">
        <v>29</v>
      </c>
      <c r="K104" s="65"/>
      <c r="L104" s="65" t="s">
        <v>29</v>
      </c>
      <c r="M104" s="65"/>
      <c r="N104" s="67" t="s">
        <v>29</v>
      </c>
      <c r="O104" s="65" t="s">
        <v>29</v>
      </c>
      <c r="P104" s="65" t="s">
        <v>29</v>
      </c>
      <c r="Q104" s="65" t="s">
        <v>29</v>
      </c>
      <c r="R104" s="63"/>
      <c r="S104" s="65" t="s">
        <v>29</v>
      </c>
      <c r="T104" s="65" t="s">
        <v>225</v>
      </c>
      <c r="U104" s="65"/>
      <c r="V104" s="65" t="s">
        <v>29</v>
      </c>
      <c r="W104" s="66" t="s">
        <v>28</v>
      </c>
      <c r="X104" s="65" t="s">
        <v>29</v>
      </c>
      <c r="Y104" s="65" t="s">
        <v>29</v>
      </c>
      <c r="Z104" s="65" t="s">
        <v>29</v>
      </c>
      <c r="AA104" s="65" t="s">
        <v>29</v>
      </c>
      <c r="AB104" s="65" t="s">
        <v>29</v>
      </c>
      <c r="AC104" s="65"/>
      <c r="AD104" s="65" t="s">
        <v>29</v>
      </c>
      <c r="AE104" s="65" t="s">
        <v>29</v>
      </c>
      <c r="AF104" s="65"/>
      <c r="AG104" s="65" t="s">
        <v>29</v>
      </c>
      <c r="AH104" s="65" t="s">
        <v>29</v>
      </c>
      <c r="AI104" s="65" t="s">
        <v>29</v>
      </c>
      <c r="AJ104" s="65" t="s">
        <v>225</v>
      </c>
      <c r="AK104" s="65" t="s">
        <v>225</v>
      </c>
    </row>
    <row r="105" spans="1:37" s="24" customFormat="1" ht="12.75" x14ac:dyDescent="0.15">
      <c r="A105" s="64" t="s">
        <v>296</v>
      </c>
      <c r="B105" s="64" t="s">
        <v>296</v>
      </c>
      <c r="C105" s="64" t="s">
        <v>296</v>
      </c>
      <c r="D105" s="103" t="s">
        <v>297</v>
      </c>
      <c r="E105" s="66" t="s">
        <v>28</v>
      </c>
      <c r="F105" s="65" t="s">
        <v>29</v>
      </c>
      <c r="G105" s="65" t="s">
        <v>29</v>
      </c>
      <c r="H105" s="65" t="s">
        <v>29</v>
      </c>
      <c r="I105" s="65" t="s">
        <v>29</v>
      </c>
      <c r="J105" s="65" t="s">
        <v>29</v>
      </c>
      <c r="K105" s="65" t="s">
        <v>29</v>
      </c>
      <c r="L105" s="65" t="s">
        <v>29</v>
      </c>
      <c r="M105" s="65" t="s">
        <v>29</v>
      </c>
      <c r="N105" s="65" t="s">
        <v>29</v>
      </c>
      <c r="O105" s="65" t="s">
        <v>29</v>
      </c>
      <c r="P105" s="65" t="s">
        <v>29</v>
      </c>
      <c r="Q105" s="65" t="s">
        <v>29</v>
      </c>
      <c r="R105" s="65" t="s">
        <v>29</v>
      </c>
      <c r="S105" s="65"/>
      <c r="T105" s="65" t="s">
        <v>225</v>
      </c>
      <c r="U105" s="65"/>
      <c r="V105" s="65" t="s">
        <v>29</v>
      </c>
      <c r="W105" s="65" t="s">
        <v>29</v>
      </c>
      <c r="X105" s="66" t="s">
        <v>28</v>
      </c>
      <c r="Y105" s="65" t="s">
        <v>29</v>
      </c>
      <c r="Z105" s="65" t="s">
        <v>29</v>
      </c>
      <c r="AA105" s="65" t="s">
        <v>29</v>
      </c>
      <c r="AB105" s="65" t="s">
        <v>29</v>
      </c>
      <c r="AC105" s="65" t="s">
        <v>29</v>
      </c>
      <c r="AD105" s="65" t="s">
        <v>29</v>
      </c>
      <c r="AE105" s="65" t="s">
        <v>29</v>
      </c>
      <c r="AF105" s="65" t="s">
        <v>29</v>
      </c>
      <c r="AG105" s="65" t="s">
        <v>29</v>
      </c>
      <c r="AH105" s="65" t="s">
        <v>29</v>
      </c>
      <c r="AI105" s="65"/>
      <c r="AJ105" s="65" t="s">
        <v>225</v>
      </c>
      <c r="AK105" s="65" t="s">
        <v>225</v>
      </c>
    </row>
    <row r="106" spans="1:37" s="24" customFormat="1" ht="12.75" x14ac:dyDescent="0.15">
      <c r="A106" s="64" t="s">
        <v>94</v>
      </c>
      <c r="B106" s="64" t="s">
        <v>298</v>
      </c>
      <c r="C106" s="64" t="s">
        <v>299</v>
      </c>
      <c r="D106" s="103" t="s">
        <v>300</v>
      </c>
      <c r="E106" s="66"/>
      <c r="F106" s="66"/>
      <c r="G106" s="66"/>
      <c r="H106" s="67"/>
      <c r="I106" s="67"/>
      <c r="J106" s="65"/>
      <c r="K106" s="65"/>
      <c r="L106" s="65"/>
      <c r="M106" s="65"/>
      <c r="N106" s="67"/>
      <c r="O106" s="62"/>
      <c r="P106" s="63"/>
      <c r="Q106" s="63"/>
      <c r="R106" s="63"/>
      <c r="S106" s="65"/>
      <c r="T106" s="65"/>
      <c r="U106" s="65"/>
      <c r="V106" s="66" t="s">
        <v>28</v>
      </c>
      <c r="W106" s="66" t="s">
        <v>28</v>
      </c>
      <c r="X106" s="66" t="s">
        <v>28</v>
      </c>
      <c r="Y106" s="65" t="s">
        <v>28</v>
      </c>
      <c r="Z106" s="65" t="s">
        <v>28</v>
      </c>
      <c r="AA106" s="65" t="s">
        <v>28</v>
      </c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</row>
    <row r="107" spans="1:37" s="24" customFormat="1" ht="12.75" x14ac:dyDescent="0.15">
      <c r="A107" s="64" t="s">
        <v>299</v>
      </c>
      <c r="B107" s="64" t="s">
        <v>298</v>
      </c>
      <c r="C107" s="64" t="s">
        <v>299</v>
      </c>
      <c r="D107" s="103" t="s">
        <v>301</v>
      </c>
      <c r="E107" s="66"/>
      <c r="F107" s="66"/>
      <c r="G107" s="66"/>
      <c r="H107" s="67"/>
      <c r="I107" s="67"/>
      <c r="J107" s="65"/>
      <c r="K107" s="65"/>
      <c r="L107" s="65"/>
      <c r="M107" s="65"/>
      <c r="N107" s="67"/>
      <c r="O107" s="62"/>
      <c r="P107" s="63"/>
      <c r="Q107" s="63"/>
      <c r="R107" s="63"/>
      <c r="S107" s="65"/>
      <c r="T107" s="65"/>
      <c r="U107" s="65"/>
      <c r="V107" s="66" t="s">
        <v>28</v>
      </c>
      <c r="W107" s="66" t="s">
        <v>28</v>
      </c>
      <c r="X107" s="66" t="s">
        <v>28</v>
      </c>
      <c r="Y107" s="65" t="s">
        <v>28</v>
      </c>
      <c r="Z107" s="65" t="s">
        <v>28</v>
      </c>
      <c r="AA107" s="65" t="s">
        <v>28</v>
      </c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</row>
    <row r="108" spans="1:37" s="24" customFormat="1" ht="12.75" x14ac:dyDescent="0.15">
      <c r="A108" s="64" t="s">
        <v>95</v>
      </c>
      <c r="B108" s="64" t="s">
        <v>298</v>
      </c>
      <c r="C108" s="64" t="s">
        <v>299</v>
      </c>
      <c r="D108" s="103" t="s">
        <v>302</v>
      </c>
      <c r="E108" s="66"/>
      <c r="F108" s="66"/>
      <c r="G108" s="66"/>
      <c r="H108" s="67"/>
      <c r="I108" s="67"/>
      <c r="J108" s="65"/>
      <c r="K108" s="65"/>
      <c r="L108" s="65"/>
      <c r="M108" s="65"/>
      <c r="N108" s="67"/>
      <c r="O108" s="62"/>
      <c r="P108" s="63"/>
      <c r="Q108" s="63"/>
      <c r="R108" s="63"/>
      <c r="S108" s="65"/>
      <c r="T108" s="65"/>
      <c r="U108" s="65"/>
      <c r="V108" s="66" t="s">
        <v>28</v>
      </c>
      <c r="W108" s="66" t="s">
        <v>28</v>
      </c>
      <c r="X108" s="66" t="s">
        <v>28</v>
      </c>
      <c r="Y108" s="65" t="s">
        <v>28</v>
      </c>
      <c r="Z108" s="65" t="s">
        <v>28</v>
      </c>
      <c r="AA108" s="65" t="s">
        <v>28</v>
      </c>
      <c r="AB108" s="65" t="s">
        <v>41</v>
      </c>
      <c r="AC108" s="65"/>
      <c r="AD108" s="65"/>
      <c r="AE108" s="65"/>
      <c r="AF108" s="65"/>
      <c r="AG108" s="65"/>
      <c r="AH108" s="65"/>
      <c r="AI108" s="65"/>
      <c r="AJ108" s="65"/>
      <c r="AK108" s="65" t="s">
        <v>225</v>
      </c>
    </row>
    <row r="109" spans="1:37" s="24" customFormat="1" ht="12.75" x14ac:dyDescent="0.15">
      <c r="A109" s="64" t="s">
        <v>96</v>
      </c>
      <c r="B109" s="64" t="s">
        <v>303</v>
      </c>
      <c r="C109" s="64" t="s">
        <v>304</v>
      </c>
      <c r="D109" s="103" t="s">
        <v>305</v>
      </c>
      <c r="E109" s="65" t="s">
        <v>29</v>
      </c>
      <c r="F109" s="65" t="s">
        <v>29</v>
      </c>
      <c r="G109" s="65" t="s">
        <v>29</v>
      </c>
      <c r="H109" s="67" t="s">
        <v>28</v>
      </c>
      <c r="I109" s="67" t="s">
        <v>29</v>
      </c>
      <c r="J109" s="65" t="s">
        <v>29</v>
      </c>
      <c r="K109" s="65" t="s">
        <v>29</v>
      </c>
      <c r="L109" s="65"/>
      <c r="M109" s="65" t="s">
        <v>29</v>
      </c>
      <c r="N109" s="65" t="s">
        <v>29</v>
      </c>
      <c r="O109" s="62"/>
      <c r="P109" s="65" t="s">
        <v>29</v>
      </c>
      <c r="Q109" s="65" t="s">
        <v>29</v>
      </c>
      <c r="R109" s="63"/>
      <c r="S109" s="65"/>
      <c r="T109" s="65" t="s">
        <v>225</v>
      </c>
      <c r="U109" s="65"/>
      <c r="V109" s="65" t="s">
        <v>29</v>
      </c>
      <c r="W109" s="65" t="s">
        <v>29</v>
      </c>
      <c r="X109" s="65" t="s">
        <v>29</v>
      </c>
      <c r="Y109" s="65" t="s">
        <v>29</v>
      </c>
      <c r="Z109" s="65" t="s">
        <v>29</v>
      </c>
      <c r="AA109" s="65" t="s">
        <v>29</v>
      </c>
      <c r="AB109" s="65" t="s">
        <v>29</v>
      </c>
      <c r="AC109" s="65" t="s">
        <v>29</v>
      </c>
      <c r="AD109" s="65" t="s">
        <v>29</v>
      </c>
      <c r="AE109" s="65" t="s">
        <v>29</v>
      </c>
      <c r="AF109" s="65" t="s">
        <v>29</v>
      </c>
      <c r="AG109" s="65" t="s">
        <v>29</v>
      </c>
      <c r="AH109" s="65" t="s">
        <v>29</v>
      </c>
      <c r="AI109" s="65" t="s">
        <v>375</v>
      </c>
      <c r="AJ109" s="65" t="s">
        <v>225</v>
      </c>
      <c r="AK109" s="65" t="s">
        <v>225</v>
      </c>
    </row>
    <row r="110" spans="1:37" s="24" customFormat="1" ht="12.75" x14ac:dyDescent="0.15">
      <c r="A110" s="64" t="s">
        <v>306</v>
      </c>
      <c r="B110" s="64" t="s">
        <v>307</v>
      </c>
      <c r="C110" s="64" t="s">
        <v>307</v>
      </c>
      <c r="D110" s="103" t="s">
        <v>308</v>
      </c>
      <c r="E110" s="66" t="s">
        <v>28</v>
      </c>
      <c r="F110" s="66" t="s">
        <v>28</v>
      </c>
      <c r="G110" s="66" t="s">
        <v>28</v>
      </c>
      <c r="H110" s="67" t="s">
        <v>29</v>
      </c>
      <c r="I110" s="67" t="s">
        <v>29</v>
      </c>
      <c r="J110" s="65" t="s">
        <v>29</v>
      </c>
      <c r="K110" s="65" t="s">
        <v>29</v>
      </c>
      <c r="L110" s="65" t="s">
        <v>29</v>
      </c>
      <c r="M110" s="65" t="s">
        <v>29</v>
      </c>
      <c r="N110" s="65" t="s">
        <v>29</v>
      </c>
      <c r="O110" s="65" t="s">
        <v>29</v>
      </c>
      <c r="P110" s="65" t="s">
        <v>29</v>
      </c>
      <c r="Q110" s="65" t="s">
        <v>29</v>
      </c>
      <c r="R110" s="65" t="s">
        <v>29</v>
      </c>
      <c r="S110" s="65" t="s">
        <v>29</v>
      </c>
      <c r="T110" s="65" t="s">
        <v>225</v>
      </c>
      <c r="U110" s="65"/>
      <c r="V110" s="65" t="s">
        <v>29</v>
      </c>
      <c r="W110" s="65" t="s">
        <v>29</v>
      </c>
      <c r="X110" s="65" t="s">
        <v>29</v>
      </c>
      <c r="Y110" s="65" t="s">
        <v>29</v>
      </c>
      <c r="Z110" s="65" t="s">
        <v>29</v>
      </c>
      <c r="AA110" s="65" t="s">
        <v>29</v>
      </c>
      <c r="AB110" s="65"/>
      <c r="AC110" s="65" t="s">
        <v>29</v>
      </c>
      <c r="AD110" s="65" t="s">
        <v>29</v>
      </c>
      <c r="AE110" s="65" t="s">
        <v>29</v>
      </c>
      <c r="AF110" s="65"/>
      <c r="AG110" s="65" t="s">
        <v>29</v>
      </c>
      <c r="AH110" s="65" t="s">
        <v>29</v>
      </c>
      <c r="AI110" s="65" t="s">
        <v>375</v>
      </c>
      <c r="AJ110" s="65" t="s">
        <v>225</v>
      </c>
      <c r="AK110" s="65" t="s">
        <v>225</v>
      </c>
    </row>
    <row r="111" spans="1:37" s="24" customFormat="1" ht="12.75" x14ac:dyDescent="0.15">
      <c r="A111" s="64" t="s">
        <v>97</v>
      </c>
      <c r="B111" s="64" t="s">
        <v>307</v>
      </c>
      <c r="C111" s="64" t="s">
        <v>307</v>
      </c>
      <c r="D111" s="103" t="s">
        <v>309</v>
      </c>
      <c r="E111" s="66" t="s">
        <v>28</v>
      </c>
      <c r="F111" s="66" t="s">
        <v>28</v>
      </c>
      <c r="G111" s="66" t="s">
        <v>28</v>
      </c>
      <c r="H111" s="67" t="s">
        <v>29</v>
      </c>
      <c r="I111" s="67" t="s">
        <v>29</v>
      </c>
      <c r="J111" s="65" t="s">
        <v>29</v>
      </c>
      <c r="K111" s="65"/>
      <c r="L111" s="65"/>
      <c r="M111" s="65"/>
      <c r="N111" s="67"/>
      <c r="O111" s="62"/>
      <c r="P111" s="63"/>
      <c r="Q111" s="63"/>
      <c r="R111" s="63"/>
      <c r="S111" s="65"/>
      <c r="T111" s="65" t="s">
        <v>225</v>
      </c>
      <c r="U111" s="65"/>
      <c r="V111" s="66" t="s">
        <v>28</v>
      </c>
      <c r="W111" s="66" t="s">
        <v>28</v>
      </c>
      <c r="X111" s="66" t="s">
        <v>28</v>
      </c>
      <c r="Y111" s="65" t="s">
        <v>28</v>
      </c>
      <c r="Z111" s="65" t="s">
        <v>28</v>
      </c>
      <c r="AA111" s="65" t="s">
        <v>29</v>
      </c>
      <c r="AB111" s="65"/>
      <c r="AC111" s="65"/>
      <c r="AD111" s="65"/>
      <c r="AE111" s="65"/>
      <c r="AF111" s="65"/>
      <c r="AG111" s="65"/>
      <c r="AH111" s="65"/>
      <c r="AI111" s="65"/>
      <c r="AJ111" s="65"/>
      <c r="AK111" s="65" t="s">
        <v>225</v>
      </c>
    </row>
    <row r="112" spans="1:37" s="24" customFormat="1" ht="12.75" x14ac:dyDescent="0.15">
      <c r="A112" s="64" t="s">
        <v>98</v>
      </c>
      <c r="B112" s="64" t="s">
        <v>307</v>
      </c>
      <c r="C112" s="64" t="s">
        <v>307</v>
      </c>
      <c r="D112" s="103" t="s">
        <v>310</v>
      </c>
      <c r="E112" s="66" t="s">
        <v>28</v>
      </c>
      <c r="F112" s="66" t="s">
        <v>28</v>
      </c>
      <c r="G112" s="66" t="s">
        <v>28</v>
      </c>
      <c r="H112" s="67" t="s">
        <v>29</v>
      </c>
      <c r="I112" s="67" t="s">
        <v>28</v>
      </c>
      <c r="J112" s="65" t="s">
        <v>28</v>
      </c>
      <c r="K112" s="65"/>
      <c r="L112" s="65"/>
      <c r="M112" s="65"/>
      <c r="N112" s="67" t="s">
        <v>29</v>
      </c>
      <c r="O112" s="62"/>
      <c r="P112" s="62"/>
      <c r="Q112" s="62"/>
      <c r="R112" s="62"/>
      <c r="S112" s="65"/>
      <c r="T112" s="65" t="s">
        <v>225</v>
      </c>
      <c r="U112" s="65"/>
      <c r="V112" s="66" t="s">
        <v>28</v>
      </c>
      <c r="W112" s="65" t="s">
        <v>29</v>
      </c>
      <c r="X112" s="66" t="s">
        <v>28</v>
      </c>
      <c r="Y112" s="65" t="s">
        <v>28</v>
      </c>
      <c r="Z112" s="65" t="s">
        <v>28</v>
      </c>
      <c r="AA112" s="65" t="s">
        <v>28</v>
      </c>
      <c r="AB112" s="65"/>
      <c r="AC112" s="65"/>
      <c r="AD112" s="65"/>
      <c r="AE112" s="65"/>
      <c r="AF112" s="65"/>
      <c r="AG112" s="65"/>
      <c r="AH112" s="65"/>
      <c r="AI112" s="65" t="s">
        <v>375</v>
      </c>
      <c r="AJ112" s="65"/>
      <c r="AK112" s="65" t="s">
        <v>225</v>
      </c>
    </row>
    <row r="113" spans="1:37" s="24" customFormat="1" ht="12.75" x14ac:dyDescent="0.15">
      <c r="A113" s="97" t="s">
        <v>311</v>
      </c>
      <c r="B113" s="97" t="s">
        <v>307</v>
      </c>
      <c r="C113" s="97" t="s">
        <v>307</v>
      </c>
      <c r="D113" s="106" t="s">
        <v>312</v>
      </c>
      <c r="E113" s="99"/>
      <c r="F113" s="99"/>
      <c r="G113" s="99"/>
      <c r="H113" s="100"/>
      <c r="I113" s="100"/>
      <c r="J113" s="98"/>
      <c r="K113" s="98"/>
      <c r="L113" s="98"/>
      <c r="M113" s="98" t="s">
        <v>29</v>
      </c>
      <c r="N113" s="100" t="s">
        <v>29</v>
      </c>
      <c r="O113" s="101"/>
      <c r="P113" s="101"/>
      <c r="Q113" s="101"/>
      <c r="R113" s="101"/>
      <c r="S113" s="98"/>
      <c r="T113" s="98" t="s">
        <v>225</v>
      </c>
      <c r="U113" s="98"/>
      <c r="V113" s="99"/>
      <c r="W113" s="98"/>
      <c r="X113" s="99"/>
      <c r="Y113" s="98"/>
      <c r="Z113" s="98"/>
      <c r="AA113" s="98"/>
      <c r="AB113" s="98"/>
      <c r="AC113" s="98"/>
      <c r="AD113" s="98" t="s">
        <v>29</v>
      </c>
      <c r="AE113" s="98"/>
      <c r="AF113" s="98"/>
      <c r="AG113" s="98"/>
      <c r="AH113" s="98"/>
      <c r="AI113" s="98"/>
      <c r="AJ113" s="98"/>
      <c r="AK113" s="98" t="s">
        <v>225</v>
      </c>
    </row>
    <row r="114" spans="1:37" s="24" customFormat="1" ht="12.75" x14ac:dyDescent="0.15">
      <c r="A114" s="64" t="s">
        <v>313</v>
      </c>
      <c r="B114" s="64" t="s">
        <v>314</v>
      </c>
      <c r="C114" s="64" t="s">
        <v>314</v>
      </c>
      <c r="D114" s="103" t="s">
        <v>315</v>
      </c>
      <c r="E114" s="66"/>
      <c r="F114" s="66"/>
      <c r="G114" s="66"/>
      <c r="H114" s="67"/>
      <c r="I114" s="67"/>
      <c r="J114" s="65"/>
      <c r="K114" s="65"/>
      <c r="L114" s="65"/>
      <c r="M114" s="65"/>
      <c r="N114" s="67"/>
      <c r="O114" s="62"/>
      <c r="P114" s="63"/>
      <c r="Q114" s="63"/>
      <c r="R114" s="63"/>
      <c r="S114" s="65"/>
      <c r="T114" s="65"/>
      <c r="U114" s="65"/>
      <c r="V114" s="65"/>
      <c r="W114" s="65"/>
      <c r="X114" s="65"/>
      <c r="Y114" s="65"/>
      <c r="Z114" s="65"/>
      <c r="AA114" s="65"/>
      <c r="AB114" s="65" t="s">
        <v>29</v>
      </c>
      <c r="AC114" s="65" t="s">
        <v>29</v>
      </c>
      <c r="AD114" s="65"/>
      <c r="AE114" s="65" t="s">
        <v>29</v>
      </c>
      <c r="AF114" s="65"/>
      <c r="AG114" s="65"/>
      <c r="AH114" s="65"/>
      <c r="AI114" s="65"/>
      <c r="AJ114" s="65"/>
      <c r="AK114" s="65" t="s">
        <v>225</v>
      </c>
    </row>
    <row r="115" spans="1:37" s="24" customFormat="1" ht="12.75" x14ac:dyDescent="0.15">
      <c r="A115" s="64" t="s">
        <v>314</v>
      </c>
      <c r="B115" s="64" t="s">
        <v>314</v>
      </c>
      <c r="C115" s="64" t="s">
        <v>314</v>
      </c>
      <c r="D115" s="103" t="s">
        <v>316</v>
      </c>
      <c r="E115" s="66"/>
      <c r="F115" s="65"/>
      <c r="G115" s="66"/>
      <c r="H115" s="67"/>
      <c r="I115" s="67"/>
      <c r="J115" s="69"/>
      <c r="K115" s="69"/>
      <c r="L115" s="69"/>
      <c r="M115" s="69"/>
      <c r="N115" s="67"/>
      <c r="O115" s="62"/>
      <c r="P115" s="63"/>
      <c r="Q115" s="63"/>
      <c r="R115" s="63"/>
      <c r="S115" s="65"/>
      <c r="T115" s="65"/>
      <c r="U115" s="65"/>
      <c r="V115" s="65" t="s">
        <v>28</v>
      </c>
      <c r="W115" s="65" t="s">
        <v>28</v>
      </c>
      <c r="X115" s="68" t="s">
        <v>28</v>
      </c>
      <c r="Y115" s="69" t="s">
        <v>28</v>
      </c>
      <c r="Z115" s="69" t="s">
        <v>29</v>
      </c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 t="s">
        <v>225</v>
      </c>
    </row>
    <row r="116" spans="1:37" s="24" customFormat="1" ht="12.75" x14ac:dyDescent="0.15">
      <c r="A116" s="64" t="s">
        <v>317</v>
      </c>
      <c r="B116" s="64" t="s">
        <v>318</v>
      </c>
      <c r="C116" s="64" t="s">
        <v>319</v>
      </c>
      <c r="D116" s="103" t="s">
        <v>99</v>
      </c>
      <c r="E116" s="66" t="s">
        <v>28</v>
      </c>
      <c r="F116" s="65" t="s">
        <v>29</v>
      </c>
      <c r="G116" s="66" t="s">
        <v>28</v>
      </c>
      <c r="H116" s="67" t="s">
        <v>28</v>
      </c>
      <c r="I116" s="67" t="s">
        <v>28</v>
      </c>
      <c r="J116" s="69" t="s">
        <v>28</v>
      </c>
      <c r="K116" s="69"/>
      <c r="L116" s="69"/>
      <c r="M116" s="69"/>
      <c r="N116" s="67"/>
      <c r="O116" s="62"/>
      <c r="P116" s="63"/>
      <c r="Q116" s="63"/>
      <c r="R116" s="63"/>
      <c r="S116" s="65"/>
      <c r="T116" s="65" t="s">
        <v>225</v>
      </c>
      <c r="U116" s="65"/>
      <c r="V116" s="65" t="s">
        <v>29</v>
      </c>
      <c r="W116" s="65" t="s">
        <v>29</v>
      </c>
      <c r="X116" s="68" t="s">
        <v>28</v>
      </c>
      <c r="Y116" s="69" t="s">
        <v>28</v>
      </c>
      <c r="Z116" s="69" t="s">
        <v>28</v>
      </c>
      <c r="AA116" s="69" t="s">
        <v>28</v>
      </c>
      <c r="AB116" s="69"/>
      <c r="AC116" s="69"/>
      <c r="AD116" s="69"/>
      <c r="AE116" s="69"/>
      <c r="AF116" s="69"/>
      <c r="AG116" s="69"/>
      <c r="AH116" s="69"/>
      <c r="AI116" s="69"/>
      <c r="AJ116" s="69"/>
      <c r="AK116" s="69" t="s">
        <v>225</v>
      </c>
    </row>
    <row r="117" spans="1:37" s="24" customFormat="1" ht="12.75" x14ac:dyDescent="0.15">
      <c r="A117" s="64" t="s">
        <v>320</v>
      </c>
      <c r="B117" s="64" t="s">
        <v>318</v>
      </c>
      <c r="C117" s="64" t="s">
        <v>319</v>
      </c>
      <c r="D117" s="103" t="s">
        <v>100</v>
      </c>
      <c r="E117" s="66" t="s">
        <v>28</v>
      </c>
      <c r="F117" s="66" t="s">
        <v>28</v>
      </c>
      <c r="G117" s="65" t="s">
        <v>29</v>
      </c>
      <c r="H117" s="67" t="s">
        <v>28</v>
      </c>
      <c r="I117" s="67" t="s">
        <v>28</v>
      </c>
      <c r="J117" s="65" t="s">
        <v>29</v>
      </c>
      <c r="K117" s="65" t="s">
        <v>29</v>
      </c>
      <c r="L117" s="65"/>
      <c r="M117" s="65"/>
      <c r="N117" s="65" t="s">
        <v>29</v>
      </c>
      <c r="O117" s="62"/>
      <c r="P117" s="65" t="s">
        <v>29</v>
      </c>
      <c r="Q117" s="63"/>
      <c r="R117" s="63"/>
      <c r="S117" s="65"/>
      <c r="T117" s="65" t="s">
        <v>225</v>
      </c>
      <c r="U117" s="65"/>
      <c r="V117" s="65" t="s">
        <v>29</v>
      </c>
      <c r="W117" s="65" t="s">
        <v>29</v>
      </c>
      <c r="X117" s="65" t="s">
        <v>29</v>
      </c>
      <c r="Y117" s="65" t="s">
        <v>28</v>
      </c>
      <c r="Z117" s="65" t="s">
        <v>29</v>
      </c>
      <c r="AA117" s="65" t="s">
        <v>29</v>
      </c>
      <c r="AB117" s="65" t="s">
        <v>29</v>
      </c>
      <c r="AC117" s="65" t="s">
        <v>29</v>
      </c>
      <c r="AD117" s="65" t="s">
        <v>29</v>
      </c>
      <c r="AE117" s="65" t="s">
        <v>29</v>
      </c>
      <c r="AF117" s="65"/>
      <c r="AG117" s="65" t="s">
        <v>29</v>
      </c>
      <c r="AH117" s="65" t="s">
        <v>29</v>
      </c>
      <c r="AI117" s="65"/>
      <c r="AJ117" s="65"/>
      <c r="AK117" s="65" t="s">
        <v>225</v>
      </c>
    </row>
    <row r="118" spans="1:37" s="24" customFormat="1" ht="12.75" x14ac:dyDescent="0.15">
      <c r="A118" s="97" t="s">
        <v>321</v>
      </c>
      <c r="B118" s="97" t="s">
        <v>101</v>
      </c>
      <c r="C118" s="97" t="s">
        <v>322</v>
      </c>
      <c r="D118" s="106" t="s">
        <v>323</v>
      </c>
      <c r="E118" s="99"/>
      <c r="F118" s="99"/>
      <c r="G118" s="98"/>
      <c r="H118" s="100"/>
      <c r="I118" s="100"/>
      <c r="J118" s="98"/>
      <c r="K118" s="98"/>
      <c r="L118" s="98"/>
      <c r="M118" s="98"/>
      <c r="N118" s="100"/>
      <c r="O118" s="101"/>
      <c r="P118" s="101"/>
      <c r="Q118" s="101"/>
      <c r="R118" s="101"/>
      <c r="S118" s="98"/>
      <c r="T118" s="98"/>
      <c r="U118" s="98"/>
      <c r="V118" s="98" t="s">
        <v>28</v>
      </c>
      <c r="W118" s="98" t="s">
        <v>28</v>
      </c>
      <c r="X118" s="98" t="s">
        <v>28</v>
      </c>
      <c r="Y118" s="98" t="s">
        <v>28</v>
      </c>
      <c r="Z118" s="98" t="s">
        <v>29</v>
      </c>
      <c r="AA118" s="98"/>
      <c r="AB118" s="98" t="s">
        <v>29</v>
      </c>
      <c r="AC118" s="98"/>
      <c r="AD118" s="98"/>
      <c r="AE118" s="98"/>
      <c r="AF118" s="98"/>
      <c r="AG118" s="98" t="s">
        <v>29</v>
      </c>
      <c r="AH118" s="98"/>
      <c r="AI118" s="98"/>
      <c r="AJ118" s="98"/>
      <c r="AK118" s="98" t="s">
        <v>225</v>
      </c>
    </row>
    <row r="119" spans="1:37" s="24" customFormat="1" ht="12.75" x14ac:dyDescent="0.15">
      <c r="A119" s="64" t="s">
        <v>324</v>
      </c>
      <c r="B119" s="70" t="s">
        <v>102</v>
      </c>
      <c r="C119" s="64" t="s">
        <v>325</v>
      </c>
      <c r="D119" s="103" t="s">
        <v>103</v>
      </c>
      <c r="E119" s="66" t="s">
        <v>28</v>
      </c>
      <c r="F119" s="66" t="s">
        <v>28</v>
      </c>
      <c r="G119" s="66" t="s">
        <v>28</v>
      </c>
      <c r="H119" s="67" t="s">
        <v>28</v>
      </c>
      <c r="I119" s="67" t="s">
        <v>28</v>
      </c>
      <c r="J119" s="65" t="s">
        <v>29</v>
      </c>
      <c r="K119" s="65"/>
      <c r="L119" s="65"/>
      <c r="M119" s="65"/>
      <c r="N119" s="67"/>
      <c r="O119" s="62"/>
      <c r="P119" s="63"/>
      <c r="Q119" s="63"/>
      <c r="R119" s="63"/>
      <c r="S119" s="65"/>
      <c r="T119" s="65" t="s">
        <v>225</v>
      </c>
      <c r="U119" s="65"/>
      <c r="V119" s="66" t="s">
        <v>28</v>
      </c>
      <c r="W119" s="66" t="s">
        <v>28</v>
      </c>
      <c r="X119" s="66" t="s">
        <v>28</v>
      </c>
      <c r="Y119" s="65" t="s">
        <v>28</v>
      </c>
      <c r="Z119" s="65" t="s">
        <v>28</v>
      </c>
      <c r="AA119" s="65" t="s">
        <v>29</v>
      </c>
      <c r="AB119" s="65" t="s">
        <v>29</v>
      </c>
      <c r="AC119" s="65"/>
      <c r="AD119" s="65"/>
      <c r="AE119" s="65" t="s">
        <v>29</v>
      </c>
      <c r="AF119" s="65"/>
      <c r="AG119" s="65"/>
      <c r="AH119" s="65"/>
      <c r="AI119" s="65"/>
      <c r="AJ119" s="65"/>
      <c r="AK119" s="65" t="s">
        <v>225</v>
      </c>
    </row>
    <row r="120" spans="1:37" s="24" customFormat="1" ht="12.75" x14ac:dyDescent="0.15">
      <c r="A120" s="64" t="s">
        <v>326</v>
      </c>
      <c r="B120" s="64" t="s">
        <v>102</v>
      </c>
      <c r="C120" s="64" t="s">
        <v>325</v>
      </c>
      <c r="D120" s="103" t="s">
        <v>327</v>
      </c>
      <c r="E120" s="65" t="s">
        <v>29</v>
      </c>
      <c r="F120" s="66" t="s">
        <v>28</v>
      </c>
      <c r="G120" s="66" t="s">
        <v>28</v>
      </c>
      <c r="H120" s="67" t="s">
        <v>29</v>
      </c>
      <c r="I120" s="67" t="s">
        <v>29</v>
      </c>
      <c r="J120" s="65" t="s">
        <v>41</v>
      </c>
      <c r="K120" s="65" t="s">
        <v>29</v>
      </c>
      <c r="L120" s="65" t="s">
        <v>29</v>
      </c>
      <c r="M120" s="65" t="s">
        <v>29</v>
      </c>
      <c r="N120" s="67" t="s">
        <v>29</v>
      </c>
      <c r="O120" s="65" t="s">
        <v>29</v>
      </c>
      <c r="P120" s="65" t="s">
        <v>29</v>
      </c>
      <c r="Q120" s="65" t="s">
        <v>29</v>
      </c>
      <c r="R120" s="65" t="s">
        <v>29</v>
      </c>
      <c r="S120" s="65" t="s">
        <v>29</v>
      </c>
      <c r="T120" s="65" t="s">
        <v>225</v>
      </c>
      <c r="U120" s="65"/>
      <c r="V120" s="65" t="s">
        <v>29</v>
      </c>
      <c r="W120" s="65" t="s">
        <v>29</v>
      </c>
      <c r="X120" s="65" t="s">
        <v>29</v>
      </c>
      <c r="Y120" s="65" t="s">
        <v>29</v>
      </c>
      <c r="Z120" s="65" t="s">
        <v>29</v>
      </c>
      <c r="AA120" s="65" t="s">
        <v>41</v>
      </c>
      <c r="AB120" s="65" t="s">
        <v>41</v>
      </c>
      <c r="AC120" s="65" t="s">
        <v>29</v>
      </c>
      <c r="AD120" s="65" t="s">
        <v>29</v>
      </c>
      <c r="AE120" s="65" t="s">
        <v>29</v>
      </c>
      <c r="AF120" s="65" t="s">
        <v>29</v>
      </c>
      <c r="AG120" s="65" t="s">
        <v>29</v>
      </c>
      <c r="AH120" s="65" t="s">
        <v>29</v>
      </c>
      <c r="AI120" s="65" t="s">
        <v>375</v>
      </c>
      <c r="AJ120" s="65" t="s">
        <v>225</v>
      </c>
      <c r="AK120" s="65" t="s">
        <v>225</v>
      </c>
    </row>
    <row r="121" spans="1:37" s="24" customFormat="1" ht="12.75" x14ac:dyDescent="0.15">
      <c r="A121" s="64" t="s">
        <v>328</v>
      </c>
      <c r="B121" s="70" t="s">
        <v>102</v>
      </c>
      <c r="C121" s="64" t="s">
        <v>329</v>
      </c>
      <c r="D121" s="103" t="s">
        <v>104</v>
      </c>
      <c r="E121" s="65" t="s">
        <v>29</v>
      </c>
      <c r="F121" s="65" t="s">
        <v>29</v>
      </c>
      <c r="G121" s="65" t="s">
        <v>29</v>
      </c>
      <c r="H121" s="67" t="s">
        <v>28</v>
      </c>
      <c r="I121" s="67" t="s">
        <v>28</v>
      </c>
      <c r="J121" s="65" t="s">
        <v>29</v>
      </c>
      <c r="K121" s="65"/>
      <c r="L121" s="65"/>
      <c r="M121" s="65"/>
      <c r="N121" s="65"/>
      <c r="O121" s="62"/>
      <c r="P121" s="65" t="s">
        <v>29</v>
      </c>
      <c r="Q121" s="65" t="s">
        <v>29</v>
      </c>
      <c r="R121" s="63"/>
      <c r="S121" s="65"/>
      <c r="T121" s="65" t="s">
        <v>225</v>
      </c>
      <c r="U121" s="65"/>
      <c r="V121" s="66" t="s">
        <v>28</v>
      </c>
      <c r="W121" s="66" t="s">
        <v>28</v>
      </c>
      <c r="X121" s="66" t="s">
        <v>28</v>
      </c>
      <c r="Y121" s="65" t="s">
        <v>28</v>
      </c>
      <c r="Z121" s="65" t="s">
        <v>28</v>
      </c>
      <c r="AA121" s="65" t="s">
        <v>29</v>
      </c>
      <c r="AB121" s="65" t="s">
        <v>29</v>
      </c>
      <c r="AC121" s="65"/>
      <c r="AD121" s="65" t="s">
        <v>29</v>
      </c>
      <c r="AE121" s="65"/>
      <c r="AF121" s="65"/>
      <c r="AG121" s="65" t="s">
        <v>29</v>
      </c>
      <c r="AH121" s="65" t="s">
        <v>29</v>
      </c>
      <c r="AI121" s="65" t="s">
        <v>375</v>
      </c>
      <c r="AJ121" s="65"/>
      <c r="AK121" s="65" t="s">
        <v>225</v>
      </c>
    </row>
    <row r="122" spans="1:37" s="24" customFormat="1" ht="12.75" x14ac:dyDescent="0.15">
      <c r="A122" s="64" t="s">
        <v>105</v>
      </c>
      <c r="B122" s="64" t="s">
        <v>102</v>
      </c>
      <c r="C122" s="64" t="s">
        <v>329</v>
      </c>
      <c r="D122" s="103" t="s">
        <v>330</v>
      </c>
      <c r="E122" s="66" t="s">
        <v>28</v>
      </c>
      <c r="F122" s="66" t="s">
        <v>28</v>
      </c>
      <c r="G122" s="65" t="s">
        <v>29</v>
      </c>
      <c r="H122" s="67" t="s">
        <v>28</v>
      </c>
      <c r="I122" s="67" t="s">
        <v>28</v>
      </c>
      <c r="J122" s="65" t="s">
        <v>29</v>
      </c>
      <c r="K122" s="65"/>
      <c r="L122" s="65"/>
      <c r="M122" s="65"/>
      <c r="N122" s="67" t="s">
        <v>29</v>
      </c>
      <c r="O122" s="62"/>
      <c r="P122" s="63"/>
      <c r="Q122" s="63"/>
      <c r="R122" s="65" t="s">
        <v>29</v>
      </c>
      <c r="S122" s="65"/>
      <c r="T122" s="65" t="s">
        <v>225</v>
      </c>
      <c r="U122" s="65"/>
      <c r="V122" s="66" t="s">
        <v>28</v>
      </c>
      <c r="W122" s="66" t="s">
        <v>28</v>
      </c>
      <c r="X122" s="66" t="s">
        <v>28</v>
      </c>
      <c r="Y122" s="65" t="s">
        <v>28</v>
      </c>
      <c r="Z122" s="65" t="s">
        <v>28</v>
      </c>
      <c r="AA122" s="65" t="s">
        <v>29</v>
      </c>
      <c r="AB122" s="65" t="s">
        <v>29</v>
      </c>
      <c r="AC122" s="65"/>
      <c r="AD122" s="65" t="s">
        <v>29</v>
      </c>
      <c r="AE122" s="65"/>
      <c r="AF122" s="65"/>
      <c r="AG122" s="65" t="s">
        <v>29</v>
      </c>
      <c r="AH122" s="65"/>
      <c r="AI122" s="65"/>
      <c r="AJ122" s="65" t="s">
        <v>225</v>
      </c>
      <c r="AK122" s="65" t="s">
        <v>225</v>
      </c>
    </row>
    <row r="123" spans="1:37" s="24" customFormat="1" ht="12.75" x14ac:dyDescent="0.15">
      <c r="A123" s="64" t="s">
        <v>13</v>
      </c>
      <c r="B123" s="64" t="s">
        <v>102</v>
      </c>
      <c r="C123" s="64" t="s">
        <v>329</v>
      </c>
      <c r="D123" s="103" t="s">
        <v>331</v>
      </c>
      <c r="E123" s="66" t="s">
        <v>28</v>
      </c>
      <c r="F123" s="66" t="s">
        <v>28</v>
      </c>
      <c r="G123" s="65" t="s">
        <v>29</v>
      </c>
      <c r="H123" s="67" t="s">
        <v>29</v>
      </c>
      <c r="I123" s="67" t="s">
        <v>29</v>
      </c>
      <c r="J123" s="65"/>
      <c r="K123" s="65" t="s">
        <v>29</v>
      </c>
      <c r="L123" s="65"/>
      <c r="M123" s="65"/>
      <c r="N123" s="67"/>
      <c r="O123" s="62"/>
      <c r="P123" s="63"/>
      <c r="Q123" s="63"/>
      <c r="R123" s="65" t="s">
        <v>29</v>
      </c>
      <c r="S123" s="65" t="s">
        <v>29</v>
      </c>
      <c r="T123" s="65" t="s">
        <v>225</v>
      </c>
      <c r="U123" s="65"/>
      <c r="V123" s="65" t="s">
        <v>29</v>
      </c>
      <c r="W123" s="66" t="s">
        <v>28</v>
      </c>
      <c r="X123" s="65" t="s">
        <v>29</v>
      </c>
      <c r="Y123" s="65" t="s">
        <v>29</v>
      </c>
      <c r="Z123" s="65" t="s">
        <v>29</v>
      </c>
      <c r="AA123" s="65"/>
      <c r="AB123" s="65"/>
      <c r="AC123" s="65" t="s">
        <v>29</v>
      </c>
      <c r="AD123" s="65"/>
      <c r="AE123" s="65"/>
      <c r="AF123" s="65" t="s">
        <v>29</v>
      </c>
      <c r="AG123" s="65"/>
      <c r="AH123" s="65"/>
      <c r="AI123" s="65" t="s">
        <v>375</v>
      </c>
      <c r="AJ123" s="65" t="s">
        <v>225</v>
      </c>
      <c r="AK123" s="65" t="s">
        <v>225</v>
      </c>
    </row>
    <row r="124" spans="1:37" s="24" customFormat="1" ht="12.75" x14ac:dyDescent="0.15">
      <c r="A124" s="64" t="s">
        <v>380</v>
      </c>
      <c r="B124" s="64" t="s">
        <v>102</v>
      </c>
      <c r="C124" s="64" t="s">
        <v>329</v>
      </c>
      <c r="D124" s="103" t="s">
        <v>381</v>
      </c>
      <c r="E124" s="66"/>
      <c r="F124" s="66"/>
      <c r="G124" s="65"/>
      <c r="H124" s="67"/>
      <c r="I124" s="67"/>
      <c r="J124" s="65"/>
      <c r="K124" s="65"/>
      <c r="L124" s="65"/>
      <c r="M124" s="65"/>
      <c r="N124" s="67"/>
      <c r="O124" s="62"/>
      <c r="P124" s="63"/>
      <c r="Q124" s="63"/>
      <c r="R124" s="65" t="s">
        <v>225</v>
      </c>
      <c r="S124" s="65"/>
      <c r="T124" s="65" t="s">
        <v>225</v>
      </c>
      <c r="U124" s="65"/>
      <c r="V124" s="65"/>
      <c r="W124" s="66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</row>
    <row r="125" spans="1:37" s="24" customFormat="1" ht="12.75" x14ac:dyDescent="0.15">
      <c r="A125" s="64" t="s">
        <v>332</v>
      </c>
      <c r="B125" s="64" t="s">
        <v>102</v>
      </c>
      <c r="C125" s="64" t="s">
        <v>329</v>
      </c>
      <c r="D125" s="107" t="s">
        <v>106</v>
      </c>
      <c r="E125" s="66" t="s">
        <v>28</v>
      </c>
      <c r="F125" s="66" t="s">
        <v>28</v>
      </c>
      <c r="G125" s="66" t="s">
        <v>28</v>
      </c>
      <c r="H125" s="67" t="s">
        <v>28</v>
      </c>
      <c r="I125" s="67" t="s">
        <v>28</v>
      </c>
      <c r="J125" s="65" t="s">
        <v>29</v>
      </c>
      <c r="K125" s="65"/>
      <c r="L125" s="65"/>
      <c r="M125" s="65"/>
      <c r="N125" s="67"/>
      <c r="O125" s="62"/>
      <c r="P125" s="65" t="s">
        <v>29</v>
      </c>
      <c r="Q125" s="62"/>
      <c r="R125" s="62"/>
      <c r="S125" s="65"/>
      <c r="T125" s="65" t="s">
        <v>225</v>
      </c>
      <c r="U125" s="65"/>
      <c r="V125" s="66" t="s">
        <v>28</v>
      </c>
      <c r="W125" s="66" t="s">
        <v>28</v>
      </c>
      <c r="X125" s="65" t="s">
        <v>29</v>
      </c>
      <c r="Y125" s="65" t="s">
        <v>28</v>
      </c>
      <c r="Z125" s="65" t="s">
        <v>28</v>
      </c>
      <c r="AA125" s="65" t="s">
        <v>29</v>
      </c>
      <c r="AB125" s="65" t="s">
        <v>29</v>
      </c>
      <c r="AC125" s="65"/>
      <c r="AD125" s="65"/>
      <c r="AE125" s="65" t="s">
        <v>29</v>
      </c>
      <c r="AF125" s="65"/>
      <c r="AG125" s="65" t="s">
        <v>29</v>
      </c>
      <c r="AH125" s="65" t="s">
        <v>29</v>
      </c>
      <c r="AI125" s="65"/>
      <c r="AJ125" s="65"/>
      <c r="AK125" s="65" t="s">
        <v>225</v>
      </c>
    </row>
    <row r="126" spans="1:37" s="24" customFormat="1" ht="12.75" x14ac:dyDescent="0.15">
      <c r="A126" s="97" t="s">
        <v>107</v>
      </c>
      <c r="B126" s="97" t="s">
        <v>102</v>
      </c>
      <c r="C126" s="97" t="s">
        <v>108</v>
      </c>
      <c r="D126" s="106" t="s">
        <v>109</v>
      </c>
      <c r="E126" s="99"/>
      <c r="F126" s="99"/>
      <c r="G126" s="98"/>
      <c r="H126" s="100"/>
      <c r="I126" s="100"/>
      <c r="J126" s="98"/>
      <c r="K126" s="98"/>
      <c r="L126" s="98"/>
      <c r="M126" s="98"/>
      <c r="N126" s="100"/>
      <c r="O126" s="101"/>
      <c r="P126" s="101"/>
      <c r="Q126" s="101"/>
      <c r="R126" s="101"/>
      <c r="S126" s="98"/>
      <c r="T126" s="98"/>
      <c r="U126" s="98"/>
      <c r="V126" s="98"/>
      <c r="W126" s="98"/>
      <c r="X126" s="99"/>
      <c r="Y126" s="98"/>
      <c r="Z126" s="98"/>
      <c r="AA126" s="98"/>
      <c r="AB126" s="98" t="s">
        <v>41</v>
      </c>
      <c r="AC126" s="98"/>
      <c r="AD126" s="98"/>
      <c r="AE126" s="98"/>
      <c r="AF126" s="98"/>
      <c r="AG126" s="98"/>
      <c r="AH126" s="98"/>
      <c r="AI126" s="98"/>
      <c r="AJ126" s="98"/>
      <c r="AK126" s="98" t="s">
        <v>225</v>
      </c>
    </row>
    <row r="127" spans="1:37" s="24" customFormat="1" ht="12.75" x14ac:dyDescent="0.15">
      <c r="A127" s="64" t="s">
        <v>212</v>
      </c>
      <c r="B127" s="64" t="s">
        <v>102</v>
      </c>
      <c r="C127" s="64" t="s">
        <v>333</v>
      </c>
      <c r="D127" s="107" t="s">
        <v>334</v>
      </c>
      <c r="E127" s="66"/>
      <c r="F127" s="66"/>
      <c r="G127" s="66"/>
      <c r="H127" s="67"/>
      <c r="I127" s="67"/>
      <c r="J127" s="65"/>
      <c r="K127" s="65"/>
      <c r="L127" s="65"/>
      <c r="M127" s="65"/>
      <c r="N127" s="67"/>
      <c r="O127" s="62"/>
      <c r="P127" s="63"/>
      <c r="Q127" s="63"/>
      <c r="R127" s="63"/>
      <c r="S127" s="65"/>
      <c r="T127" s="65"/>
      <c r="U127" s="65"/>
      <c r="V127" s="66"/>
      <c r="W127" s="66"/>
      <c r="X127" s="65"/>
      <c r="Y127" s="65"/>
      <c r="Z127" s="65"/>
      <c r="AA127" s="65"/>
      <c r="AB127" s="65"/>
      <c r="AC127" s="65"/>
      <c r="AD127" s="65" t="s">
        <v>29</v>
      </c>
      <c r="AE127" s="65" t="s">
        <v>29</v>
      </c>
      <c r="AF127" s="65"/>
      <c r="AG127" s="65"/>
      <c r="AH127" s="65"/>
      <c r="AI127" s="65"/>
      <c r="AJ127" s="65"/>
      <c r="AK127" s="65" t="s">
        <v>225</v>
      </c>
    </row>
    <row r="128" spans="1:37" s="24" customFormat="1" ht="12.75" x14ac:dyDescent="0.15">
      <c r="A128" s="64" t="s">
        <v>335</v>
      </c>
      <c r="B128" s="64" t="s">
        <v>102</v>
      </c>
      <c r="C128" s="64" t="s">
        <v>336</v>
      </c>
      <c r="D128" s="107" t="s">
        <v>110</v>
      </c>
      <c r="E128" s="65" t="s">
        <v>29</v>
      </c>
      <c r="F128" s="65" t="s">
        <v>29</v>
      </c>
      <c r="G128" s="66" t="s">
        <v>28</v>
      </c>
      <c r="H128" s="67" t="s">
        <v>28</v>
      </c>
      <c r="I128" s="67" t="s">
        <v>28</v>
      </c>
      <c r="J128" s="65" t="s">
        <v>28</v>
      </c>
      <c r="K128" s="65"/>
      <c r="L128" s="65"/>
      <c r="M128" s="65"/>
      <c r="N128" s="67"/>
      <c r="O128" s="62"/>
      <c r="P128" s="63"/>
      <c r="Q128" s="63"/>
      <c r="R128" s="63"/>
      <c r="S128" s="65"/>
      <c r="T128" s="65" t="s">
        <v>225</v>
      </c>
      <c r="U128" s="65"/>
      <c r="V128" s="65" t="s">
        <v>29</v>
      </c>
      <c r="W128" s="65" t="s">
        <v>29</v>
      </c>
      <c r="X128" s="66" t="s">
        <v>28</v>
      </c>
      <c r="Y128" s="65" t="s">
        <v>28</v>
      </c>
      <c r="Z128" s="65" t="s">
        <v>28</v>
      </c>
      <c r="AA128" s="65" t="s">
        <v>28</v>
      </c>
      <c r="AB128" s="65"/>
      <c r="AC128" s="65"/>
      <c r="AD128" s="65"/>
      <c r="AE128" s="65"/>
      <c r="AF128" s="65"/>
      <c r="AG128" s="65"/>
      <c r="AH128" s="65"/>
      <c r="AI128" s="65"/>
      <c r="AJ128" s="65"/>
      <c r="AK128" s="65" t="s">
        <v>225</v>
      </c>
    </row>
    <row r="129" spans="1:37" s="24" customFormat="1" ht="12.75" x14ac:dyDescent="0.15">
      <c r="A129" s="64" t="s">
        <v>337</v>
      </c>
      <c r="B129" s="64" t="s">
        <v>102</v>
      </c>
      <c r="C129" s="64" t="s">
        <v>337</v>
      </c>
      <c r="D129" s="107" t="s">
        <v>338</v>
      </c>
      <c r="E129" s="65" t="s">
        <v>29</v>
      </c>
      <c r="F129" s="65" t="s">
        <v>29</v>
      </c>
      <c r="G129" s="65" t="s">
        <v>29</v>
      </c>
      <c r="H129" s="67" t="s">
        <v>28</v>
      </c>
      <c r="I129" s="67" t="s">
        <v>28</v>
      </c>
      <c r="J129" s="65" t="s">
        <v>28</v>
      </c>
      <c r="K129" s="65"/>
      <c r="L129" s="65"/>
      <c r="M129" s="65"/>
      <c r="N129" s="67" t="s">
        <v>29</v>
      </c>
      <c r="O129" s="62"/>
      <c r="P129" s="63"/>
      <c r="Q129" s="63"/>
      <c r="R129" s="63"/>
      <c r="S129" s="65"/>
      <c r="T129" s="65" t="s">
        <v>225</v>
      </c>
      <c r="U129" s="65"/>
      <c r="V129" s="66"/>
      <c r="W129" s="66"/>
      <c r="X129" s="66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</row>
    <row r="130" spans="1:37" s="24" customFormat="1" ht="12.75" x14ac:dyDescent="0.15">
      <c r="A130" s="64" t="s">
        <v>339</v>
      </c>
      <c r="B130" s="64" t="s">
        <v>102</v>
      </c>
      <c r="C130" s="64" t="s">
        <v>340</v>
      </c>
      <c r="D130" s="103" t="s">
        <v>341</v>
      </c>
      <c r="E130" s="68" t="s">
        <v>28</v>
      </c>
      <c r="F130" s="68" t="s">
        <v>28</v>
      </c>
      <c r="G130" s="68" t="s">
        <v>28</v>
      </c>
      <c r="H130" s="67" t="s">
        <v>29</v>
      </c>
      <c r="I130" s="67" t="s">
        <v>29</v>
      </c>
      <c r="J130" s="65" t="s">
        <v>29</v>
      </c>
      <c r="K130" s="65" t="s">
        <v>29</v>
      </c>
      <c r="L130" s="65" t="s">
        <v>29</v>
      </c>
      <c r="M130" s="65" t="s">
        <v>29</v>
      </c>
      <c r="N130" s="67" t="s">
        <v>29</v>
      </c>
      <c r="O130" s="65" t="s">
        <v>29</v>
      </c>
      <c r="P130" s="65" t="s">
        <v>29</v>
      </c>
      <c r="Q130" s="65" t="s">
        <v>29</v>
      </c>
      <c r="R130" s="65" t="s">
        <v>29</v>
      </c>
      <c r="S130" s="65" t="s">
        <v>29</v>
      </c>
      <c r="T130" s="65" t="s">
        <v>225</v>
      </c>
      <c r="U130" s="65"/>
      <c r="V130" s="65" t="s">
        <v>29</v>
      </c>
      <c r="W130" s="65" t="s">
        <v>29</v>
      </c>
      <c r="X130" s="65" t="s">
        <v>29</v>
      </c>
      <c r="Y130" s="65" t="s">
        <v>29</v>
      </c>
      <c r="Z130" s="65" t="s">
        <v>29</v>
      </c>
      <c r="AA130" s="65" t="s">
        <v>29</v>
      </c>
      <c r="AB130" s="65" t="s">
        <v>41</v>
      </c>
      <c r="AC130" s="65" t="s">
        <v>29</v>
      </c>
      <c r="AD130" s="65" t="s">
        <v>29</v>
      </c>
      <c r="AE130" s="65" t="s">
        <v>29</v>
      </c>
      <c r="AF130" s="65" t="s">
        <v>29</v>
      </c>
      <c r="AG130" s="65" t="s">
        <v>29</v>
      </c>
      <c r="AH130" s="65" t="s">
        <v>29</v>
      </c>
      <c r="AI130" s="65" t="s">
        <v>29</v>
      </c>
      <c r="AJ130" s="65" t="s">
        <v>225</v>
      </c>
      <c r="AK130" s="65" t="s">
        <v>225</v>
      </c>
    </row>
    <row r="131" spans="1:37" s="24" customFormat="1" ht="12.75" x14ac:dyDescent="0.15">
      <c r="A131" s="64" t="s">
        <v>342</v>
      </c>
      <c r="B131" s="70" t="s">
        <v>102</v>
      </c>
      <c r="C131" s="64" t="s">
        <v>340</v>
      </c>
      <c r="D131" s="103" t="s">
        <v>111</v>
      </c>
      <c r="E131" s="65" t="s">
        <v>29</v>
      </c>
      <c r="F131" s="65" t="s">
        <v>29</v>
      </c>
      <c r="G131" s="65" t="s">
        <v>29</v>
      </c>
      <c r="H131" s="67" t="s">
        <v>28</v>
      </c>
      <c r="I131" s="67" t="s">
        <v>28</v>
      </c>
      <c r="J131" s="69" t="s">
        <v>28</v>
      </c>
      <c r="K131" s="69"/>
      <c r="L131" s="69"/>
      <c r="M131" s="69"/>
      <c r="N131" s="67"/>
      <c r="O131" s="62"/>
      <c r="P131" s="63"/>
      <c r="Q131" s="63"/>
      <c r="R131" s="63"/>
      <c r="S131" s="65"/>
      <c r="T131" s="65" t="s">
        <v>225</v>
      </c>
      <c r="U131" s="65"/>
      <c r="V131" s="68" t="s">
        <v>28</v>
      </c>
      <c r="W131" s="68" t="s">
        <v>28</v>
      </c>
      <c r="X131" s="68" t="s">
        <v>28</v>
      </c>
      <c r="Y131" s="69" t="s">
        <v>28</v>
      </c>
      <c r="Z131" s="69" t="s">
        <v>28</v>
      </c>
      <c r="AA131" s="69" t="s">
        <v>28</v>
      </c>
      <c r="AB131" s="69"/>
      <c r="AC131" s="69"/>
      <c r="AD131" s="69"/>
      <c r="AE131" s="69"/>
      <c r="AF131" s="69"/>
      <c r="AG131" s="69"/>
      <c r="AH131" s="69"/>
      <c r="AI131" s="69"/>
      <c r="AJ131" s="65" t="s">
        <v>225</v>
      </c>
      <c r="AK131" s="69" t="s">
        <v>225</v>
      </c>
    </row>
    <row r="132" spans="1:37" s="24" customFormat="1" ht="12.75" x14ac:dyDescent="0.15">
      <c r="A132" s="64" t="s">
        <v>340</v>
      </c>
      <c r="B132" s="64" t="s">
        <v>102</v>
      </c>
      <c r="C132" s="64" t="s">
        <v>340</v>
      </c>
      <c r="D132" s="103" t="s">
        <v>343</v>
      </c>
      <c r="E132" s="66" t="s">
        <v>28</v>
      </c>
      <c r="F132" s="65" t="s">
        <v>29</v>
      </c>
      <c r="G132" s="66" t="s">
        <v>28</v>
      </c>
      <c r="H132" s="67" t="s">
        <v>28</v>
      </c>
      <c r="I132" s="67" t="s">
        <v>28</v>
      </c>
      <c r="J132" s="65"/>
      <c r="K132" s="65"/>
      <c r="L132" s="65"/>
      <c r="M132" s="65"/>
      <c r="N132" s="67"/>
      <c r="O132" s="62"/>
      <c r="P132" s="63"/>
      <c r="Q132" s="63"/>
      <c r="R132" s="63"/>
      <c r="S132" s="65"/>
      <c r="T132" s="65" t="s">
        <v>225</v>
      </c>
      <c r="U132" s="65"/>
      <c r="V132" s="66" t="s">
        <v>28</v>
      </c>
      <c r="W132" s="66" t="s">
        <v>28</v>
      </c>
      <c r="X132" s="66" t="s">
        <v>28</v>
      </c>
      <c r="Y132" s="65" t="s">
        <v>28</v>
      </c>
      <c r="Z132" s="65" t="s">
        <v>29</v>
      </c>
      <c r="AA132" s="65"/>
      <c r="AB132" s="65"/>
      <c r="AC132" s="65"/>
      <c r="AD132" s="65"/>
      <c r="AE132" s="65"/>
      <c r="AF132" s="65"/>
      <c r="AG132" s="65"/>
      <c r="AH132" s="65"/>
      <c r="AI132" s="65"/>
      <c r="AJ132" s="65"/>
      <c r="AK132" s="65" t="s">
        <v>225</v>
      </c>
    </row>
    <row r="133" spans="1:37" s="24" customFormat="1" ht="12.75" x14ac:dyDescent="0.15">
      <c r="A133" s="64" t="s">
        <v>344</v>
      </c>
      <c r="B133" s="64" t="s">
        <v>102</v>
      </c>
      <c r="C133" s="64" t="s">
        <v>345</v>
      </c>
      <c r="D133" s="107" t="s">
        <v>112</v>
      </c>
      <c r="E133" s="66"/>
      <c r="F133" s="66"/>
      <c r="G133" s="66"/>
      <c r="H133" s="67"/>
      <c r="I133" s="67"/>
      <c r="J133" s="65"/>
      <c r="K133" s="65"/>
      <c r="L133" s="65"/>
      <c r="M133" s="65"/>
      <c r="N133" s="67"/>
      <c r="O133" s="62"/>
      <c r="P133" s="63"/>
      <c r="Q133" s="63"/>
      <c r="R133" s="63"/>
      <c r="S133" s="65"/>
      <c r="T133" s="65"/>
      <c r="U133" s="65"/>
      <c r="V133" s="65" t="s">
        <v>29</v>
      </c>
      <c r="W133" s="66" t="s">
        <v>28</v>
      </c>
      <c r="X133" s="66" t="s">
        <v>28</v>
      </c>
      <c r="Y133" s="65" t="s">
        <v>28</v>
      </c>
      <c r="Z133" s="65" t="s">
        <v>29</v>
      </c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 t="s">
        <v>225</v>
      </c>
    </row>
    <row r="134" spans="1:37" s="24" customFormat="1" ht="12.75" x14ac:dyDescent="0.15">
      <c r="A134" s="64" t="s">
        <v>368</v>
      </c>
      <c r="B134" s="64" t="s">
        <v>102</v>
      </c>
      <c r="C134" s="64" t="s">
        <v>347</v>
      </c>
      <c r="D134" s="107" t="s">
        <v>372</v>
      </c>
      <c r="E134" s="66"/>
      <c r="F134" s="66"/>
      <c r="G134" s="66"/>
      <c r="H134" s="67"/>
      <c r="I134" s="67"/>
      <c r="J134" s="65"/>
      <c r="K134" s="65"/>
      <c r="L134" s="65"/>
      <c r="M134" s="65"/>
      <c r="N134" s="67"/>
      <c r="O134" s="62"/>
      <c r="P134" s="63"/>
      <c r="Q134" s="63"/>
      <c r="R134" s="63"/>
      <c r="S134" s="65"/>
      <c r="T134" s="65"/>
      <c r="U134" s="65"/>
      <c r="V134" s="65"/>
      <c r="W134" s="66"/>
      <c r="X134" s="66"/>
      <c r="Y134" s="65"/>
      <c r="Z134" s="65"/>
      <c r="AA134" s="65"/>
      <c r="AB134" s="65"/>
      <c r="AC134" s="65"/>
      <c r="AD134" s="65"/>
      <c r="AE134" s="65"/>
      <c r="AF134" s="65"/>
      <c r="AG134" s="65"/>
      <c r="AH134" s="65" t="s">
        <v>29</v>
      </c>
      <c r="AI134" s="65"/>
      <c r="AJ134" s="65"/>
      <c r="AK134" s="65" t="s">
        <v>225</v>
      </c>
    </row>
    <row r="135" spans="1:37" s="24" customFormat="1" ht="12.75" x14ac:dyDescent="0.15">
      <c r="A135" s="64" t="s">
        <v>346</v>
      </c>
      <c r="B135" s="64" t="s">
        <v>102</v>
      </c>
      <c r="C135" s="64" t="s">
        <v>347</v>
      </c>
      <c r="D135" s="107" t="s">
        <v>113</v>
      </c>
      <c r="E135" s="65" t="s">
        <v>29</v>
      </c>
      <c r="F135" s="65" t="s">
        <v>29</v>
      </c>
      <c r="G135" s="65" t="s">
        <v>29</v>
      </c>
      <c r="H135" s="67" t="s">
        <v>28</v>
      </c>
      <c r="I135" s="67" t="s">
        <v>28</v>
      </c>
      <c r="J135" s="65" t="s">
        <v>29</v>
      </c>
      <c r="K135" s="65"/>
      <c r="L135" s="65"/>
      <c r="M135" s="65"/>
      <c r="N135" s="67"/>
      <c r="O135" s="62"/>
      <c r="P135" s="63"/>
      <c r="Q135" s="65" t="s">
        <v>29</v>
      </c>
      <c r="R135" s="63"/>
      <c r="S135" s="65"/>
      <c r="T135" s="65" t="s">
        <v>225</v>
      </c>
      <c r="U135" s="65"/>
      <c r="V135" s="66" t="s">
        <v>28</v>
      </c>
      <c r="W135" s="65" t="s">
        <v>29</v>
      </c>
      <c r="X135" s="66" t="s">
        <v>28</v>
      </c>
      <c r="Y135" s="65" t="s">
        <v>29</v>
      </c>
      <c r="Z135" s="65" t="s">
        <v>28</v>
      </c>
      <c r="AA135" s="65" t="s">
        <v>29</v>
      </c>
      <c r="AB135" s="65" t="s">
        <v>29</v>
      </c>
      <c r="AC135" s="65" t="s">
        <v>29</v>
      </c>
      <c r="AD135" s="65"/>
      <c r="AE135" s="65" t="s">
        <v>29</v>
      </c>
      <c r="AF135" s="65"/>
      <c r="AG135" s="65" t="s">
        <v>29</v>
      </c>
      <c r="AH135" s="65" t="s">
        <v>29</v>
      </c>
      <c r="AI135" s="65"/>
      <c r="AJ135" s="65"/>
      <c r="AK135" s="65" t="s">
        <v>225</v>
      </c>
    </row>
    <row r="136" spans="1:37" s="24" customFormat="1" ht="12.75" x14ac:dyDescent="0.15">
      <c r="A136" s="64" t="s">
        <v>348</v>
      </c>
      <c r="B136" s="64" t="s">
        <v>102</v>
      </c>
      <c r="C136" s="64" t="s">
        <v>347</v>
      </c>
      <c r="D136" s="107" t="s">
        <v>114</v>
      </c>
      <c r="E136" s="66" t="s">
        <v>28</v>
      </c>
      <c r="F136" s="66" t="s">
        <v>28</v>
      </c>
      <c r="G136" s="66" t="s">
        <v>28</v>
      </c>
      <c r="H136" s="67" t="s">
        <v>28</v>
      </c>
      <c r="I136" s="67" t="s">
        <v>28</v>
      </c>
      <c r="J136" s="65"/>
      <c r="K136" s="65"/>
      <c r="L136" s="65"/>
      <c r="M136" s="65"/>
      <c r="N136" s="67"/>
      <c r="O136" s="62"/>
      <c r="P136" s="65" t="s">
        <v>29</v>
      </c>
      <c r="Q136" s="63"/>
      <c r="R136" s="63"/>
      <c r="S136" s="65" t="s">
        <v>29</v>
      </c>
      <c r="T136" s="65" t="s">
        <v>225</v>
      </c>
      <c r="U136" s="65"/>
      <c r="V136" s="66" t="s">
        <v>28</v>
      </c>
      <c r="W136" s="65" t="s">
        <v>29</v>
      </c>
      <c r="X136" s="65" t="s">
        <v>29</v>
      </c>
      <c r="Y136" s="65" t="s">
        <v>29</v>
      </c>
      <c r="Z136" s="65" t="s">
        <v>29</v>
      </c>
      <c r="AA136" s="65"/>
      <c r="AB136" s="65" t="s">
        <v>29</v>
      </c>
      <c r="AC136" s="65"/>
      <c r="AD136" s="65"/>
      <c r="AE136" s="65"/>
      <c r="AF136" s="65"/>
      <c r="AG136" s="65"/>
      <c r="AH136" s="65"/>
      <c r="AI136" s="65"/>
      <c r="AJ136" s="65"/>
      <c r="AK136" s="65" t="s">
        <v>225</v>
      </c>
    </row>
    <row r="137" spans="1:37" s="24" customFormat="1" ht="12.75" x14ac:dyDescent="0.15">
      <c r="A137" s="64" t="s">
        <v>349</v>
      </c>
      <c r="B137" s="70" t="s">
        <v>102</v>
      </c>
      <c r="C137" s="64" t="s">
        <v>347</v>
      </c>
      <c r="D137" s="103" t="s">
        <v>115</v>
      </c>
      <c r="E137" s="66"/>
      <c r="F137" s="66"/>
      <c r="G137" s="66"/>
      <c r="H137" s="67"/>
      <c r="I137" s="67"/>
      <c r="J137" s="65"/>
      <c r="K137" s="65"/>
      <c r="L137" s="65"/>
      <c r="M137" s="65"/>
      <c r="N137" s="67"/>
      <c r="O137" s="62"/>
      <c r="P137" s="63"/>
      <c r="Q137" s="63"/>
      <c r="R137" s="63"/>
      <c r="S137" s="65"/>
      <c r="T137" s="65"/>
      <c r="U137" s="65"/>
      <c r="V137" s="66" t="s">
        <v>28</v>
      </c>
      <c r="W137" s="66" t="s">
        <v>28</v>
      </c>
      <c r="X137" s="66" t="s">
        <v>28</v>
      </c>
      <c r="Y137" s="65" t="s">
        <v>29</v>
      </c>
      <c r="Z137" s="65" t="s">
        <v>28</v>
      </c>
      <c r="AA137" s="65" t="s">
        <v>28</v>
      </c>
      <c r="AB137" s="65"/>
      <c r="AC137" s="65"/>
      <c r="AD137" s="65"/>
      <c r="AE137" s="65"/>
      <c r="AF137" s="65"/>
      <c r="AG137" s="65"/>
      <c r="AH137" s="65"/>
      <c r="AI137" s="65"/>
      <c r="AJ137" s="65"/>
      <c r="AK137" s="65" t="s">
        <v>225</v>
      </c>
    </row>
    <row r="138" spans="1:37" s="24" customFormat="1" ht="12.75" x14ac:dyDescent="0.15">
      <c r="A138" s="71" t="s">
        <v>350</v>
      </c>
      <c r="B138" s="71" t="s">
        <v>102</v>
      </c>
      <c r="C138" s="71" t="s">
        <v>347</v>
      </c>
      <c r="D138" s="108" t="s">
        <v>116</v>
      </c>
      <c r="E138" s="73" t="s">
        <v>28</v>
      </c>
      <c r="F138" s="73" t="s">
        <v>28</v>
      </c>
      <c r="G138" s="73" t="s">
        <v>28</v>
      </c>
      <c r="H138" s="74" t="s">
        <v>28</v>
      </c>
      <c r="I138" s="74" t="s">
        <v>28</v>
      </c>
      <c r="J138" s="72" t="s">
        <v>29</v>
      </c>
      <c r="K138" s="72" t="s">
        <v>29</v>
      </c>
      <c r="L138" s="72" t="s">
        <v>29</v>
      </c>
      <c r="M138" s="72"/>
      <c r="N138" s="72" t="s">
        <v>29</v>
      </c>
      <c r="O138" s="75"/>
      <c r="P138" s="72" t="s">
        <v>29</v>
      </c>
      <c r="Q138" s="72"/>
      <c r="R138" s="75"/>
      <c r="S138" s="72"/>
      <c r="T138" s="72" t="s">
        <v>225</v>
      </c>
      <c r="U138" s="72"/>
      <c r="V138" s="72" t="s">
        <v>29</v>
      </c>
      <c r="W138" s="72" t="s">
        <v>29</v>
      </c>
      <c r="X138" s="72" t="s">
        <v>29</v>
      </c>
      <c r="Y138" s="72" t="s">
        <v>29</v>
      </c>
      <c r="Z138" s="72" t="s">
        <v>28</v>
      </c>
      <c r="AA138" s="72" t="s">
        <v>29</v>
      </c>
      <c r="AB138" s="72" t="s">
        <v>41</v>
      </c>
      <c r="AC138" s="72" t="s">
        <v>29</v>
      </c>
      <c r="AD138" s="72" t="s">
        <v>29</v>
      </c>
      <c r="AE138" s="72" t="s">
        <v>29</v>
      </c>
      <c r="AF138" s="72" t="s">
        <v>29</v>
      </c>
      <c r="AG138" s="72" t="s">
        <v>29</v>
      </c>
      <c r="AH138" s="72" t="s">
        <v>29</v>
      </c>
      <c r="AI138" s="72" t="s">
        <v>29</v>
      </c>
      <c r="AJ138" s="72" t="s">
        <v>29</v>
      </c>
      <c r="AK138" s="72" t="s">
        <v>225</v>
      </c>
    </row>
    <row r="139" spans="1:37" s="31" customFormat="1" x14ac:dyDescent="0.15">
      <c r="A139" s="109"/>
      <c r="B139" s="109"/>
      <c r="C139" s="109"/>
      <c r="D139" s="109" t="s">
        <v>392</v>
      </c>
      <c r="E139" s="109">
        <v>38</v>
      </c>
      <c r="F139" s="109">
        <v>40</v>
      </c>
      <c r="G139" s="109">
        <v>44</v>
      </c>
      <c r="H139" s="109">
        <v>34</v>
      </c>
      <c r="I139" s="109">
        <v>36</v>
      </c>
      <c r="J139" s="109">
        <v>48</v>
      </c>
      <c r="K139" s="109">
        <v>32</v>
      </c>
      <c r="L139" s="109">
        <v>22</v>
      </c>
      <c r="M139" s="109">
        <v>26</v>
      </c>
      <c r="N139" s="110">
        <v>33</v>
      </c>
      <c r="O139" s="110">
        <v>23</v>
      </c>
      <c r="P139" s="110">
        <v>32</v>
      </c>
      <c r="Q139" s="110">
        <v>23</v>
      </c>
      <c r="R139" s="110">
        <v>20</v>
      </c>
      <c r="S139" s="109">
        <f>COUNTA(S5:S138)</f>
        <v>25</v>
      </c>
      <c r="T139" s="109">
        <f>COUNTA(T5:T138)</f>
        <v>96</v>
      </c>
      <c r="U139" s="109"/>
      <c r="V139" s="109">
        <v>48</v>
      </c>
      <c r="W139" s="109">
        <v>45</v>
      </c>
      <c r="X139" s="109">
        <v>47</v>
      </c>
      <c r="Y139" s="109">
        <v>49</v>
      </c>
      <c r="Z139" s="109">
        <v>50</v>
      </c>
      <c r="AA139" s="109">
        <v>48</v>
      </c>
      <c r="AB139" s="109">
        <v>58</v>
      </c>
      <c r="AC139" s="109">
        <v>43</v>
      </c>
      <c r="AD139" s="109">
        <v>47</v>
      </c>
      <c r="AE139" s="109">
        <v>57</v>
      </c>
      <c r="AF139" s="109">
        <v>46</v>
      </c>
      <c r="AG139" s="109">
        <v>48</v>
      </c>
      <c r="AH139" s="109">
        <v>46</v>
      </c>
      <c r="AI139" s="109">
        <v>33</v>
      </c>
      <c r="AJ139" s="109">
        <f>COUNTA(AJ5:AJ138)</f>
        <v>35</v>
      </c>
      <c r="AK139" s="109">
        <f>COUNTA(AK5:AK138)</f>
        <v>114</v>
      </c>
    </row>
    <row r="140" spans="1:37" s="24" customFormat="1" x14ac:dyDescent="0.15">
      <c r="A140" s="12"/>
      <c r="B140" s="12"/>
      <c r="C140" s="12"/>
      <c r="D140" s="12"/>
      <c r="E140" s="12"/>
      <c r="F140" s="12"/>
      <c r="G140" s="12"/>
      <c r="H140" s="12"/>
      <c r="I140" s="12"/>
      <c r="J140" s="13"/>
      <c r="K140" s="13"/>
      <c r="L140" s="13"/>
      <c r="M140" s="13"/>
      <c r="N140" s="10"/>
      <c r="O140" s="29"/>
      <c r="T140" s="13"/>
      <c r="U140" s="13"/>
      <c r="V140" s="12"/>
      <c r="W140" s="12"/>
      <c r="X140" s="12"/>
      <c r="Y140" s="12"/>
      <c r="Z140" s="12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</row>
    <row r="141" spans="1:37" s="24" customFormat="1" x14ac:dyDescent="0.15">
      <c r="A141" s="12"/>
      <c r="B141" s="12"/>
      <c r="C141" s="12"/>
      <c r="D141" s="12"/>
      <c r="E141" s="12"/>
      <c r="F141" s="12"/>
      <c r="G141" s="12"/>
      <c r="H141" s="12"/>
      <c r="I141" s="12"/>
      <c r="J141" s="13"/>
      <c r="K141" s="13"/>
      <c r="L141" s="13"/>
      <c r="M141" s="13"/>
      <c r="N141" s="10"/>
      <c r="O141" s="29"/>
      <c r="T141" s="13"/>
      <c r="U141" s="13"/>
      <c r="V141" s="12"/>
      <c r="W141" s="12"/>
      <c r="X141" s="12"/>
      <c r="Y141" s="12"/>
      <c r="Z141" s="12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</row>
    <row r="142" spans="1:37" s="24" customFormat="1" x14ac:dyDescent="0.15">
      <c r="A142" s="12"/>
      <c r="B142" s="12"/>
      <c r="C142" s="12"/>
      <c r="D142" s="12"/>
      <c r="E142" s="12"/>
      <c r="F142" s="12"/>
      <c r="G142" s="12"/>
      <c r="H142" s="12"/>
      <c r="I142" s="12"/>
      <c r="J142" s="13"/>
      <c r="K142" s="13"/>
      <c r="L142" s="13"/>
      <c r="M142" s="13"/>
      <c r="N142" s="10"/>
      <c r="O142" s="29"/>
      <c r="T142" s="13"/>
      <c r="U142" s="13"/>
      <c r="V142" s="12"/>
      <c r="W142" s="12"/>
      <c r="X142" s="12"/>
      <c r="Y142" s="12"/>
      <c r="Z142" s="12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</row>
    <row r="143" spans="1:37" s="24" customFormat="1" x14ac:dyDescent="0.15">
      <c r="A143" s="7"/>
      <c r="B143" s="7"/>
      <c r="C143" s="7"/>
      <c r="D143" s="7"/>
      <c r="E143" s="8"/>
      <c r="F143" s="8"/>
      <c r="G143" s="8"/>
      <c r="H143" s="8"/>
      <c r="I143" s="8"/>
      <c r="J143" s="9"/>
      <c r="K143" s="9"/>
      <c r="L143" s="9"/>
      <c r="M143" s="9"/>
      <c r="N143" s="10"/>
      <c r="O143" s="29"/>
      <c r="T143" s="9"/>
      <c r="U143" s="9"/>
      <c r="V143" s="8"/>
      <c r="W143" s="8"/>
      <c r="X143" s="8"/>
      <c r="Y143" s="8"/>
      <c r="Z143" s="8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</row>
    <row r="144" spans="1:37" s="24" customFormat="1" x14ac:dyDescent="0.15">
      <c r="A144" s="25"/>
      <c r="B144" s="25"/>
      <c r="C144" s="25"/>
      <c r="D144" s="7"/>
      <c r="E144" s="8"/>
      <c r="F144" s="8"/>
      <c r="G144" s="8"/>
      <c r="H144" s="8"/>
      <c r="I144" s="8"/>
      <c r="J144" s="9"/>
      <c r="K144" s="9"/>
      <c r="L144" s="9"/>
      <c r="M144" s="9"/>
      <c r="N144" s="10"/>
      <c r="O144" s="29"/>
      <c r="T144" s="9"/>
      <c r="U144" s="9"/>
      <c r="V144" s="8"/>
      <c r="W144" s="8"/>
      <c r="X144" s="8"/>
      <c r="Y144" s="8"/>
      <c r="Z144" s="8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</row>
    <row r="145" spans="1:37" s="24" customFormat="1" x14ac:dyDescent="0.15">
      <c r="A145" s="25"/>
      <c r="B145" s="25"/>
      <c r="C145" s="25"/>
      <c r="D145" s="7"/>
      <c r="E145" s="12"/>
      <c r="F145" s="12"/>
      <c r="G145" s="12"/>
      <c r="H145" s="12"/>
      <c r="I145" s="12"/>
      <c r="J145" s="13"/>
      <c r="K145" s="13"/>
      <c r="L145" s="13"/>
      <c r="M145" s="13"/>
      <c r="N145" s="10"/>
      <c r="O145" s="29"/>
      <c r="T145" s="13"/>
      <c r="U145" s="13"/>
      <c r="V145" s="12"/>
      <c r="W145" s="12"/>
      <c r="X145" s="12"/>
      <c r="Y145" s="12"/>
      <c r="Z145" s="12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</row>
    <row r="146" spans="1:37" s="24" customFormat="1" x14ac:dyDescent="0.15">
      <c r="A146" s="25"/>
      <c r="B146" s="25"/>
      <c r="C146" s="25"/>
      <c r="D146" s="7"/>
      <c r="E146" s="12"/>
      <c r="F146" s="12"/>
      <c r="G146" s="12"/>
      <c r="H146" s="12"/>
      <c r="I146" s="12"/>
      <c r="J146" s="13"/>
      <c r="K146" s="13"/>
      <c r="L146" s="13"/>
      <c r="M146" s="13"/>
      <c r="N146" s="10"/>
      <c r="O146" s="29"/>
      <c r="T146" s="13"/>
      <c r="U146" s="13"/>
      <c r="V146" s="12"/>
      <c r="W146" s="12"/>
      <c r="X146" s="12"/>
      <c r="Y146" s="12"/>
      <c r="Z146" s="12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</row>
    <row r="147" spans="1:37" s="24" customFormat="1" x14ac:dyDescent="0.15">
      <c r="A147" s="25"/>
      <c r="B147" s="25"/>
      <c r="C147" s="25"/>
      <c r="D147" s="7"/>
      <c r="E147" s="12"/>
      <c r="F147" s="12"/>
      <c r="G147" s="12"/>
      <c r="H147" s="12"/>
      <c r="I147" s="12"/>
      <c r="J147" s="13"/>
      <c r="K147" s="13"/>
      <c r="L147" s="13"/>
      <c r="M147" s="13"/>
      <c r="N147" s="10"/>
      <c r="O147" s="29"/>
      <c r="T147" s="13"/>
      <c r="U147" s="13"/>
      <c r="V147" s="12"/>
      <c r="W147" s="12"/>
      <c r="X147" s="12"/>
      <c r="Y147" s="12"/>
      <c r="Z147" s="12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</row>
    <row r="148" spans="1:37" s="24" customFormat="1" x14ac:dyDescent="0.15">
      <c r="A148" s="25"/>
      <c r="B148" s="25"/>
      <c r="C148" s="25"/>
      <c r="D148" s="7"/>
      <c r="E148" s="12"/>
      <c r="F148" s="12"/>
      <c r="G148" s="12"/>
      <c r="H148" s="12"/>
      <c r="I148" s="12"/>
      <c r="J148" s="13"/>
      <c r="K148" s="13"/>
      <c r="L148" s="13"/>
      <c r="M148" s="13"/>
      <c r="N148" s="10"/>
      <c r="O148" s="29"/>
      <c r="T148" s="13"/>
      <c r="U148" s="13"/>
      <c r="V148" s="12"/>
      <c r="W148" s="12"/>
      <c r="X148" s="12"/>
      <c r="Y148" s="12"/>
      <c r="Z148" s="12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</row>
    <row r="149" spans="1:37" x14ac:dyDescent="0.15">
      <c r="A149" s="25"/>
      <c r="B149" s="25"/>
      <c r="C149" s="25"/>
      <c r="D149" s="7"/>
      <c r="E149" s="12"/>
      <c r="F149" s="12"/>
      <c r="G149" s="12"/>
      <c r="H149" s="12"/>
      <c r="I149" s="13"/>
      <c r="J149" s="13"/>
      <c r="T149" s="12"/>
      <c r="U149" s="12"/>
      <c r="V149" s="12"/>
      <c r="W149" s="12"/>
      <c r="X149" s="12"/>
      <c r="Y149" s="12"/>
      <c r="Z149" s="12"/>
      <c r="AA149" s="13"/>
      <c r="AB149" s="13"/>
      <c r="AC149" s="13"/>
      <c r="AD149" s="12"/>
      <c r="AE149" s="12"/>
      <c r="AF149" s="12"/>
      <c r="AG149" s="12"/>
      <c r="AH149" s="12"/>
      <c r="AI149" s="12"/>
      <c r="AJ149" s="12"/>
      <c r="AK149" s="12"/>
    </row>
    <row r="150" spans="1:37" x14ac:dyDescent="0.15">
      <c r="A150" s="25"/>
      <c r="B150" s="25"/>
      <c r="C150" s="25"/>
      <c r="D150" s="7"/>
      <c r="E150" s="12"/>
      <c r="F150" s="12"/>
      <c r="G150" s="12"/>
      <c r="H150" s="12"/>
      <c r="I150" s="13"/>
      <c r="J150" s="13"/>
      <c r="T150" s="12"/>
      <c r="U150" s="12"/>
      <c r="V150" s="12"/>
      <c r="W150" s="12"/>
      <c r="X150" s="12"/>
      <c r="Y150" s="12"/>
      <c r="Z150" s="12"/>
      <c r="AA150" s="13"/>
      <c r="AB150" s="13"/>
      <c r="AC150" s="13"/>
      <c r="AD150" s="12"/>
      <c r="AE150" s="12"/>
      <c r="AF150" s="12"/>
      <c r="AG150" s="12"/>
      <c r="AH150" s="12"/>
      <c r="AI150" s="12"/>
      <c r="AJ150" s="12"/>
      <c r="AK150" s="12"/>
    </row>
    <row r="151" spans="1:37" x14ac:dyDescent="0.15">
      <c r="A151" s="25"/>
      <c r="B151" s="25"/>
      <c r="C151" s="25"/>
      <c r="D151" s="7"/>
      <c r="E151" s="12"/>
      <c r="F151" s="12"/>
      <c r="G151" s="12"/>
      <c r="H151" s="12"/>
      <c r="I151" s="13"/>
      <c r="J151" s="13"/>
      <c r="T151" s="12"/>
      <c r="U151" s="12"/>
      <c r="V151" s="12"/>
      <c r="W151" s="12"/>
      <c r="X151" s="12"/>
      <c r="Y151" s="12"/>
      <c r="Z151" s="12"/>
      <c r="AA151" s="13"/>
      <c r="AB151" s="13"/>
      <c r="AC151" s="13"/>
      <c r="AD151" s="12"/>
      <c r="AE151" s="12"/>
      <c r="AF151" s="12"/>
      <c r="AG151" s="12"/>
      <c r="AH151" s="12"/>
      <c r="AI151" s="12"/>
      <c r="AJ151" s="12"/>
      <c r="AK151" s="12"/>
    </row>
    <row r="152" spans="1:37" x14ac:dyDescent="0.15">
      <c r="A152" s="25"/>
      <c r="B152" s="25"/>
      <c r="C152" s="25"/>
      <c r="D152" s="7"/>
      <c r="E152" s="12"/>
      <c r="F152" s="12"/>
      <c r="G152" s="12"/>
      <c r="H152" s="12"/>
      <c r="I152" s="13"/>
      <c r="J152" s="13"/>
      <c r="T152" s="12"/>
      <c r="U152" s="12"/>
      <c r="V152" s="12"/>
      <c r="W152" s="12"/>
      <c r="X152" s="12"/>
      <c r="Y152" s="12"/>
      <c r="Z152" s="12"/>
      <c r="AA152" s="13"/>
      <c r="AB152" s="13"/>
      <c r="AC152" s="13"/>
      <c r="AD152" s="12"/>
      <c r="AE152" s="12"/>
      <c r="AF152" s="12"/>
      <c r="AG152" s="12"/>
      <c r="AH152" s="12"/>
      <c r="AI152" s="12"/>
      <c r="AJ152" s="12"/>
      <c r="AK152" s="12"/>
    </row>
    <row r="153" spans="1:37" x14ac:dyDescent="0.15">
      <c r="A153" s="25"/>
      <c r="B153" s="25"/>
      <c r="C153" s="25"/>
      <c r="D153" s="7"/>
      <c r="E153" s="12"/>
      <c r="F153" s="12"/>
      <c r="G153" s="12"/>
      <c r="H153" s="12"/>
      <c r="I153" s="13"/>
      <c r="J153" s="13"/>
      <c r="T153" s="12"/>
      <c r="U153" s="12"/>
      <c r="V153" s="12"/>
      <c r="W153" s="12"/>
      <c r="X153" s="12"/>
      <c r="Y153" s="12"/>
      <c r="Z153" s="12"/>
      <c r="AA153" s="13"/>
      <c r="AB153" s="13"/>
      <c r="AC153" s="13"/>
      <c r="AD153" s="12"/>
      <c r="AE153" s="12"/>
      <c r="AF153" s="12"/>
      <c r="AG153" s="12"/>
      <c r="AH153" s="12"/>
      <c r="AI153" s="12"/>
      <c r="AJ153" s="12"/>
      <c r="AK153" s="12"/>
    </row>
    <row r="154" spans="1:37" x14ac:dyDescent="0.15">
      <c r="A154" s="25"/>
      <c r="B154" s="25"/>
      <c r="C154" s="25"/>
      <c r="D154" s="7"/>
      <c r="E154" s="12"/>
      <c r="F154" s="12"/>
      <c r="G154" s="12"/>
      <c r="H154" s="12"/>
      <c r="I154" s="13"/>
      <c r="J154" s="13"/>
      <c r="T154" s="12"/>
      <c r="U154" s="12"/>
      <c r="V154" s="12"/>
      <c r="W154" s="12"/>
      <c r="X154" s="12"/>
      <c r="Y154" s="12"/>
      <c r="Z154" s="12"/>
      <c r="AA154" s="13"/>
      <c r="AB154" s="13"/>
      <c r="AC154" s="13"/>
      <c r="AD154" s="12"/>
      <c r="AE154" s="12"/>
      <c r="AF154" s="12"/>
      <c r="AG154" s="12"/>
      <c r="AH154" s="12"/>
      <c r="AI154" s="12"/>
      <c r="AJ154" s="12"/>
      <c r="AK154" s="12"/>
    </row>
    <row r="155" spans="1:37" x14ac:dyDescent="0.15">
      <c r="A155" s="25"/>
      <c r="B155" s="25"/>
      <c r="C155" s="25"/>
      <c r="D155" s="7"/>
      <c r="E155" s="12"/>
      <c r="F155" s="12"/>
      <c r="G155" s="12"/>
      <c r="H155" s="12"/>
      <c r="I155" s="13"/>
      <c r="J155" s="13"/>
      <c r="T155" s="12"/>
      <c r="U155" s="12"/>
      <c r="V155" s="12"/>
      <c r="W155" s="12"/>
      <c r="X155" s="12"/>
      <c r="Y155" s="12"/>
      <c r="Z155" s="12"/>
      <c r="AA155" s="13"/>
      <c r="AB155" s="13"/>
      <c r="AC155" s="13"/>
      <c r="AD155" s="12"/>
      <c r="AE155" s="12"/>
      <c r="AF155" s="12"/>
      <c r="AG155" s="12"/>
      <c r="AH155" s="12"/>
      <c r="AI155" s="12"/>
      <c r="AJ155" s="12"/>
      <c r="AK155" s="12"/>
    </row>
    <row r="156" spans="1:37" x14ac:dyDescent="0.15">
      <c r="A156" s="25"/>
      <c r="B156" s="25"/>
      <c r="C156" s="25"/>
      <c r="D156" s="7"/>
      <c r="E156" s="12"/>
      <c r="F156" s="12"/>
      <c r="G156" s="12"/>
      <c r="H156" s="12"/>
      <c r="I156" s="13"/>
      <c r="J156" s="13"/>
      <c r="T156" s="12"/>
      <c r="U156" s="12"/>
      <c r="V156" s="12"/>
      <c r="W156" s="12"/>
      <c r="X156" s="12"/>
      <c r="Y156" s="12"/>
      <c r="Z156" s="12"/>
      <c r="AA156" s="13"/>
      <c r="AB156" s="13"/>
      <c r="AC156" s="13"/>
      <c r="AD156" s="12"/>
      <c r="AE156" s="12"/>
      <c r="AF156" s="12"/>
      <c r="AG156" s="12"/>
      <c r="AH156" s="12"/>
      <c r="AI156" s="12"/>
      <c r="AJ156" s="12"/>
      <c r="AK156" s="12"/>
    </row>
    <row r="157" spans="1:37" x14ac:dyDescent="0.15">
      <c r="A157" s="25"/>
      <c r="B157" s="25"/>
      <c r="C157" s="25"/>
      <c r="D157" s="7"/>
      <c r="E157" s="12"/>
      <c r="F157" s="12"/>
      <c r="G157" s="12"/>
      <c r="H157" s="12"/>
      <c r="I157" s="13"/>
      <c r="J157" s="13"/>
      <c r="T157" s="12"/>
      <c r="U157" s="12"/>
      <c r="V157" s="12"/>
      <c r="W157" s="12"/>
      <c r="X157" s="12"/>
      <c r="Y157" s="12"/>
      <c r="Z157" s="12"/>
      <c r="AA157" s="13"/>
      <c r="AB157" s="13"/>
      <c r="AC157" s="13"/>
      <c r="AD157" s="12"/>
      <c r="AE157" s="12"/>
      <c r="AF157" s="12"/>
      <c r="AG157" s="12"/>
      <c r="AH157" s="12"/>
      <c r="AI157" s="12"/>
      <c r="AJ157" s="12"/>
      <c r="AK157" s="12"/>
    </row>
    <row r="158" spans="1:37" x14ac:dyDescent="0.15">
      <c r="A158" s="25"/>
      <c r="B158" s="25"/>
      <c r="C158" s="25"/>
      <c r="D158" s="7"/>
      <c r="E158" s="12"/>
      <c r="F158" s="12"/>
      <c r="G158" s="12"/>
      <c r="H158" s="12"/>
      <c r="I158" s="13"/>
      <c r="J158" s="13"/>
      <c r="T158" s="12"/>
      <c r="U158" s="12"/>
      <c r="V158" s="12"/>
      <c r="W158" s="12"/>
      <c r="X158" s="12"/>
      <c r="Y158" s="12"/>
      <c r="Z158" s="12"/>
      <c r="AA158" s="13"/>
      <c r="AB158" s="13"/>
      <c r="AC158" s="13"/>
      <c r="AD158" s="12"/>
      <c r="AE158" s="12"/>
      <c r="AF158" s="12"/>
      <c r="AG158" s="12"/>
      <c r="AH158" s="12"/>
      <c r="AI158" s="12"/>
      <c r="AJ158" s="12"/>
      <c r="AK158" s="12"/>
    </row>
    <row r="159" spans="1:37" x14ac:dyDescent="0.15">
      <c r="A159" s="25"/>
      <c r="B159" s="25"/>
      <c r="C159" s="25"/>
      <c r="D159" s="7"/>
      <c r="E159" s="12"/>
      <c r="F159" s="12"/>
      <c r="G159" s="12"/>
      <c r="H159" s="12"/>
      <c r="I159" s="13"/>
      <c r="J159" s="13"/>
      <c r="T159" s="12"/>
      <c r="U159" s="12"/>
      <c r="V159" s="12"/>
      <c r="W159" s="12"/>
      <c r="X159" s="12"/>
      <c r="Y159" s="12"/>
      <c r="Z159" s="12"/>
      <c r="AA159" s="13"/>
      <c r="AB159" s="13"/>
      <c r="AC159" s="13"/>
      <c r="AD159" s="12"/>
      <c r="AE159" s="12"/>
      <c r="AF159" s="12"/>
      <c r="AG159" s="12"/>
      <c r="AH159" s="12"/>
      <c r="AI159" s="12"/>
      <c r="AJ159" s="12"/>
      <c r="AK159" s="12"/>
    </row>
    <row r="160" spans="1:37" x14ac:dyDescent="0.15">
      <c r="A160" s="25"/>
      <c r="B160" s="25"/>
      <c r="C160" s="25"/>
      <c r="D160" s="7"/>
      <c r="E160" s="12"/>
      <c r="F160" s="12"/>
      <c r="G160" s="12"/>
      <c r="H160" s="12"/>
      <c r="I160" s="13"/>
      <c r="J160" s="13"/>
      <c r="T160" s="12"/>
      <c r="U160" s="12"/>
      <c r="V160" s="12"/>
      <c r="W160" s="12"/>
      <c r="X160" s="12"/>
      <c r="Y160" s="12"/>
      <c r="Z160" s="12"/>
      <c r="AA160" s="13"/>
      <c r="AB160" s="13"/>
      <c r="AC160" s="13"/>
      <c r="AD160" s="12"/>
      <c r="AE160" s="12"/>
      <c r="AF160" s="12"/>
      <c r="AG160" s="12"/>
      <c r="AH160" s="12"/>
      <c r="AI160" s="12"/>
      <c r="AJ160" s="12"/>
      <c r="AK160" s="12"/>
    </row>
    <row r="161" spans="1:37" x14ac:dyDescent="0.15">
      <c r="A161" s="25"/>
      <c r="B161" s="25"/>
      <c r="C161" s="25"/>
      <c r="D161" s="7"/>
      <c r="E161" s="12"/>
      <c r="F161" s="12"/>
      <c r="G161" s="12"/>
      <c r="H161" s="12"/>
      <c r="I161" s="13"/>
      <c r="J161" s="13"/>
      <c r="T161" s="12"/>
      <c r="U161" s="12"/>
      <c r="V161" s="12"/>
      <c r="W161" s="12"/>
      <c r="X161" s="12"/>
      <c r="Y161" s="12"/>
      <c r="Z161" s="12"/>
      <c r="AA161" s="13"/>
      <c r="AB161" s="13"/>
      <c r="AC161" s="13"/>
      <c r="AD161" s="12"/>
      <c r="AE161" s="12"/>
      <c r="AF161" s="12"/>
      <c r="AG161" s="12"/>
      <c r="AH161" s="12"/>
      <c r="AI161" s="12"/>
      <c r="AJ161" s="12"/>
      <c r="AK161" s="12"/>
    </row>
    <row r="162" spans="1:37" x14ac:dyDescent="0.15">
      <c r="A162" s="25"/>
      <c r="B162" s="25"/>
      <c r="C162" s="25"/>
      <c r="D162" s="7"/>
      <c r="E162" s="12"/>
      <c r="F162" s="12"/>
      <c r="G162" s="12"/>
      <c r="H162" s="12"/>
      <c r="I162" s="13"/>
      <c r="J162" s="13"/>
      <c r="T162" s="12"/>
      <c r="U162" s="12"/>
      <c r="V162" s="12"/>
      <c r="W162" s="12"/>
      <c r="X162" s="12"/>
      <c r="Y162" s="12"/>
      <c r="Z162" s="12"/>
      <c r="AA162" s="13"/>
      <c r="AB162" s="13"/>
      <c r="AC162" s="13"/>
      <c r="AD162" s="12"/>
      <c r="AE162" s="12"/>
      <c r="AF162" s="12"/>
      <c r="AG162" s="12"/>
      <c r="AH162" s="12"/>
      <c r="AI162" s="12"/>
      <c r="AJ162" s="12"/>
      <c r="AK162" s="12"/>
    </row>
    <row r="163" spans="1:37" x14ac:dyDescent="0.15">
      <c r="A163" s="25"/>
      <c r="B163" s="25"/>
      <c r="C163" s="25"/>
      <c r="D163" s="7"/>
      <c r="E163" s="12"/>
      <c r="F163" s="12"/>
      <c r="G163" s="12"/>
      <c r="H163" s="12"/>
      <c r="I163" s="13"/>
      <c r="J163" s="13"/>
      <c r="T163" s="12"/>
      <c r="U163" s="12"/>
      <c r="V163" s="12"/>
      <c r="W163" s="12"/>
      <c r="X163" s="12"/>
      <c r="Y163" s="12"/>
      <c r="Z163" s="12"/>
      <c r="AA163" s="13"/>
      <c r="AB163" s="13"/>
      <c r="AC163" s="13"/>
      <c r="AD163" s="12"/>
      <c r="AE163" s="12"/>
      <c r="AF163" s="12"/>
      <c r="AG163" s="12"/>
      <c r="AH163" s="12"/>
      <c r="AI163" s="12"/>
      <c r="AJ163" s="12"/>
      <c r="AK163" s="12"/>
    </row>
    <row r="164" spans="1:37" x14ac:dyDescent="0.15">
      <c r="A164" s="25"/>
      <c r="B164" s="25"/>
      <c r="C164" s="25"/>
      <c r="D164" s="7"/>
      <c r="E164" s="12"/>
      <c r="F164" s="12"/>
      <c r="G164" s="12"/>
      <c r="H164" s="12"/>
      <c r="I164" s="13"/>
      <c r="J164" s="13"/>
      <c r="T164" s="12"/>
      <c r="U164" s="12"/>
      <c r="V164" s="12"/>
      <c r="W164" s="12"/>
      <c r="X164" s="12"/>
      <c r="Y164" s="12"/>
      <c r="Z164" s="12"/>
      <c r="AA164" s="13"/>
      <c r="AB164" s="13"/>
      <c r="AC164" s="13"/>
      <c r="AD164" s="12"/>
      <c r="AE164" s="12"/>
      <c r="AF164" s="12"/>
      <c r="AG164" s="12"/>
      <c r="AH164" s="12"/>
      <c r="AI164" s="12"/>
      <c r="AJ164" s="12"/>
      <c r="AK164" s="12"/>
    </row>
    <row r="165" spans="1:37" x14ac:dyDescent="0.15">
      <c r="A165" s="25"/>
      <c r="B165" s="25"/>
      <c r="C165" s="25"/>
      <c r="D165" s="7"/>
      <c r="E165" s="12"/>
      <c r="F165" s="12"/>
      <c r="G165" s="12"/>
      <c r="H165" s="12"/>
      <c r="I165" s="13"/>
      <c r="J165" s="13"/>
      <c r="T165" s="12"/>
      <c r="U165" s="12"/>
      <c r="V165" s="12"/>
      <c r="W165" s="12"/>
      <c r="X165" s="12"/>
      <c r="Y165" s="12"/>
      <c r="Z165" s="12"/>
      <c r="AA165" s="13"/>
      <c r="AB165" s="13"/>
      <c r="AC165" s="13"/>
      <c r="AD165" s="12"/>
      <c r="AE165" s="12"/>
      <c r="AF165" s="12"/>
      <c r="AG165" s="12"/>
      <c r="AH165" s="12"/>
      <c r="AI165" s="12"/>
      <c r="AJ165" s="12"/>
      <c r="AK165" s="12"/>
    </row>
    <row r="166" spans="1:37" x14ac:dyDescent="0.15">
      <c r="A166" s="25"/>
      <c r="B166" s="25"/>
      <c r="C166" s="25"/>
      <c r="D166" s="7"/>
      <c r="E166" s="12"/>
      <c r="F166" s="12"/>
      <c r="G166" s="12"/>
      <c r="H166" s="12"/>
      <c r="I166" s="13"/>
      <c r="J166" s="13"/>
      <c r="T166" s="12"/>
      <c r="U166" s="12"/>
      <c r="V166" s="12"/>
      <c r="W166" s="12"/>
      <c r="X166" s="12"/>
      <c r="Y166" s="12"/>
      <c r="Z166" s="12"/>
      <c r="AA166" s="13"/>
      <c r="AB166" s="13"/>
      <c r="AC166" s="13"/>
      <c r="AD166" s="12"/>
      <c r="AE166" s="12"/>
      <c r="AF166" s="12"/>
      <c r="AG166" s="12"/>
      <c r="AH166" s="12"/>
      <c r="AI166" s="12"/>
      <c r="AJ166" s="12"/>
      <c r="AK166" s="12"/>
    </row>
    <row r="167" spans="1:37" x14ac:dyDescent="0.15">
      <c r="A167" s="25"/>
      <c r="B167" s="25"/>
      <c r="C167" s="25"/>
      <c r="D167" s="7"/>
      <c r="E167" s="12"/>
      <c r="F167" s="12"/>
      <c r="G167" s="12"/>
      <c r="H167" s="12"/>
      <c r="I167" s="13"/>
      <c r="J167" s="13"/>
      <c r="T167" s="12"/>
      <c r="U167" s="12"/>
      <c r="V167" s="12"/>
      <c r="W167" s="12"/>
      <c r="X167" s="12"/>
      <c r="Y167" s="12"/>
      <c r="Z167" s="12"/>
      <c r="AA167" s="13"/>
      <c r="AB167" s="13"/>
      <c r="AC167" s="13"/>
      <c r="AD167" s="12"/>
      <c r="AE167" s="12"/>
      <c r="AF167" s="12"/>
      <c r="AG167" s="12"/>
      <c r="AH167" s="12"/>
      <c r="AI167" s="12"/>
      <c r="AJ167" s="12"/>
      <c r="AK167" s="12"/>
    </row>
    <row r="168" spans="1:37" x14ac:dyDescent="0.15">
      <c r="A168" s="25"/>
      <c r="B168" s="25"/>
      <c r="C168" s="25"/>
      <c r="D168" s="7"/>
      <c r="E168" s="12"/>
      <c r="F168" s="12"/>
      <c r="G168" s="12"/>
      <c r="H168" s="12"/>
      <c r="I168" s="13"/>
      <c r="J168" s="13"/>
      <c r="T168" s="12"/>
      <c r="U168" s="12"/>
      <c r="V168" s="12"/>
      <c r="W168" s="12"/>
      <c r="X168" s="12"/>
      <c r="Y168" s="12"/>
      <c r="Z168" s="12"/>
      <c r="AA168" s="13"/>
      <c r="AB168" s="13"/>
      <c r="AC168" s="13"/>
      <c r="AD168" s="12"/>
      <c r="AE168" s="12"/>
      <c r="AF168" s="12"/>
      <c r="AG168" s="12"/>
      <c r="AH168" s="12"/>
      <c r="AI168" s="12"/>
      <c r="AJ168" s="12"/>
      <c r="AK168" s="12"/>
    </row>
    <row r="169" spans="1:37" x14ac:dyDescent="0.15">
      <c r="A169" s="25"/>
      <c r="B169" s="25"/>
      <c r="C169" s="25"/>
      <c r="D169" s="7"/>
      <c r="E169" s="12"/>
      <c r="F169" s="12"/>
      <c r="G169" s="12"/>
      <c r="H169" s="12"/>
      <c r="I169" s="13"/>
      <c r="J169" s="13"/>
      <c r="T169" s="12"/>
      <c r="U169" s="12"/>
      <c r="V169" s="12"/>
      <c r="W169" s="12"/>
      <c r="X169" s="12"/>
      <c r="Y169" s="12"/>
      <c r="Z169" s="12"/>
      <c r="AA169" s="13"/>
      <c r="AB169" s="13"/>
      <c r="AC169" s="13"/>
      <c r="AD169" s="12"/>
      <c r="AE169" s="12"/>
      <c r="AF169" s="12"/>
      <c r="AG169" s="12"/>
      <c r="AH169" s="12"/>
      <c r="AI169" s="12"/>
      <c r="AJ169" s="12"/>
      <c r="AK169" s="12"/>
    </row>
    <row r="170" spans="1:37" x14ac:dyDescent="0.15">
      <c r="A170" s="25"/>
      <c r="B170" s="25"/>
      <c r="C170" s="25"/>
      <c r="D170" s="7"/>
      <c r="E170" s="12"/>
      <c r="F170" s="12"/>
      <c r="G170" s="12"/>
      <c r="H170" s="12"/>
      <c r="I170" s="13"/>
      <c r="J170" s="13"/>
      <c r="T170" s="12"/>
      <c r="U170" s="12"/>
      <c r="V170" s="12"/>
      <c r="W170" s="12"/>
      <c r="X170" s="12"/>
      <c r="Y170" s="12"/>
      <c r="Z170" s="12"/>
      <c r="AA170" s="13"/>
      <c r="AB170" s="13"/>
      <c r="AC170" s="13"/>
      <c r="AD170" s="12"/>
      <c r="AE170" s="12"/>
      <c r="AF170" s="12"/>
      <c r="AG170" s="12"/>
      <c r="AH170" s="12"/>
      <c r="AI170" s="12"/>
      <c r="AJ170" s="12"/>
      <c r="AK170" s="12"/>
    </row>
    <row r="171" spans="1:37" x14ac:dyDescent="0.15">
      <c r="A171" s="25"/>
      <c r="B171" s="25"/>
      <c r="C171" s="25"/>
      <c r="D171" s="7"/>
      <c r="E171" s="12"/>
      <c r="F171" s="12"/>
      <c r="G171" s="12"/>
      <c r="H171" s="12"/>
      <c r="I171" s="13"/>
      <c r="J171" s="13"/>
      <c r="T171" s="12"/>
      <c r="U171" s="12"/>
      <c r="V171" s="12"/>
      <c r="W171" s="12"/>
      <c r="X171" s="12"/>
      <c r="Y171" s="12"/>
      <c r="Z171" s="12"/>
      <c r="AA171" s="13"/>
      <c r="AB171" s="13"/>
      <c r="AC171" s="13"/>
      <c r="AD171" s="12"/>
      <c r="AE171" s="12"/>
      <c r="AF171" s="12"/>
      <c r="AG171" s="12"/>
      <c r="AH171" s="12"/>
      <c r="AI171" s="12"/>
      <c r="AJ171" s="12"/>
      <c r="AK171" s="12"/>
    </row>
    <row r="172" spans="1:37" x14ac:dyDescent="0.15">
      <c r="A172" s="25"/>
      <c r="B172" s="25"/>
      <c r="C172" s="25"/>
      <c r="D172" s="7"/>
      <c r="E172" s="12"/>
      <c r="F172" s="12"/>
      <c r="G172" s="12"/>
      <c r="H172" s="12"/>
      <c r="I172" s="13"/>
      <c r="J172" s="13"/>
      <c r="T172" s="12"/>
      <c r="U172" s="12"/>
      <c r="V172" s="12"/>
      <c r="W172" s="12"/>
      <c r="X172" s="12"/>
      <c r="Y172" s="12"/>
      <c r="Z172" s="12"/>
      <c r="AA172" s="13"/>
      <c r="AB172" s="13"/>
      <c r="AC172" s="13"/>
      <c r="AD172" s="12"/>
      <c r="AE172" s="12"/>
      <c r="AF172" s="12"/>
      <c r="AG172" s="12"/>
      <c r="AH172" s="12"/>
      <c r="AI172" s="12"/>
      <c r="AJ172" s="12"/>
      <c r="AK172" s="12"/>
    </row>
    <row r="173" spans="1:37" x14ac:dyDescent="0.15">
      <c r="A173" s="25"/>
      <c r="B173" s="25"/>
      <c r="C173" s="25"/>
      <c r="D173" s="7"/>
      <c r="E173" s="12"/>
      <c r="F173" s="12"/>
      <c r="G173" s="12"/>
      <c r="H173" s="12"/>
      <c r="I173" s="13"/>
      <c r="J173" s="13"/>
      <c r="T173" s="12"/>
      <c r="U173" s="12"/>
      <c r="V173" s="12"/>
      <c r="W173" s="12"/>
      <c r="X173" s="12"/>
      <c r="Y173" s="12"/>
      <c r="Z173" s="12"/>
      <c r="AA173" s="13"/>
      <c r="AB173" s="13"/>
      <c r="AC173" s="13"/>
      <c r="AD173" s="12"/>
      <c r="AE173" s="12"/>
      <c r="AF173" s="12"/>
      <c r="AG173" s="12"/>
      <c r="AH173" s="12"/>
      <c r="AI173" s="12"/>
      <c r="AJ173" s="12"/>
      <c r="AK173" s="12"/>
    </row>
    <row r="174" spans="1:37" x14ac:dyDescent="0.15">
      <c r="A174" s="25"/>
      <c r="B174" s="25"/>
      <c r="C174" s="25"/>
      <c r="D174" s="7"/>
      <c r="E174" s="12"/>
      <c r="F174" s="12"/>
      <c r="G174" s="12"/>
      <c r="H174" s="12"/>
      <c r="I174" s="13"/>
      <c r="J174" s="13"/>
      <c r="T174" s="12"/>
      <c r="U174" s="12"/>
      <c r="V174" s="12"/>
      <c r="W174" s="12"/>
      <c r="X174" s="12"/>
      <c r="Y174" s="12"/>
      <c r="Z174" s="12"/>
      <c r="AA174" s="13"/>
      <c r="AB174" s="13"/>
      <c r="AC174" s="13"/>
      <c r="AD174" s="12"/>
      <c r="AE174" s="12"/>
      <c r="AF174" s="12"/>
      <c r="AG174" s="12"/>
      <c r="AH174" s="12"/>
      <c r="AI174" s="12"/>
      <c r="AJ174" s="12"/>
      <c r="AK174" s="12"/>
    </row>
    <row r="175" spans="1:37" x14ac:dyDescent="0.15">
      <c r="A175" s="25"/>
      <c r="B175" s="25"/>
      <c r="C175" s="25"/>
      <c r="D175" s="7"/>
      <c r="E175" s="12"/>
      <c r="F175" s="12"/>
      <c r="G175" s="12"/>
      <c r="H175" s="12"/>
      <c r="I175" s="13"/>
      <c r="J175" s="13"/>
      <c r="T175" s="12"/>
      <c r="U175" s="12"/>
      <c r="V175" s="12"/>
      <c r="W175" s="12"/>
      <c r="X175" s="12"/>
      <c r="Y175" s="12"/>
      <c r="Z175" s="12"/>
      <c r="AA175" s="13"/>
      <c r="AB175" s="13"/>
      <c r="AC175" s="13"/>
      <c r="AD175" s="12"/>
      <c r="AE175" s="12"/>
      <c r="AF175" s="12"/>
      <c r="AG175" s="12"/>
      <c r="AH175" s="12"/>
      <c r="AI175" s="12"/>
      <c r="AJ175" s="12"/>
      <c r="AK175" s="12"/>
    </row>
    <row r="176" spans="1:37" x14ac:dyDescent="0.15">
      <c r="A176" s="25"/>
      <c r="B176" s="25"/>
      <c r="C176" s="25"/>
      <c r="D176" s="7"/>
      <c r="E176" s="12"/>
      <c r="F176" s="12"/>
      <c r="G176" s="12"/>
      <c r="H176" s="12"/>
      <c r="I176" s="13"/>
      <c r="J176" s="13"/>
      <c r="T176" s="12"/>
      <c r="U176" s="12"/>
      <c r="V176" s="12"/>
      <c r="W176" s="12"/>
      <c r="X176" s="12"/>
      <c r="Y176" s="12"/>
      <c r="Z176" s="12"/>
      <c r="AA176" s="13"/>
      <c r="AB176" s="13"/>
      <c r="AC176" s="13"/>
      <c r="AD176" s="12"/>
      <c r="AE176" s="12"/>
      <c r="AF176" s="12"/>
      <c r="AG176" s="12"/>
      <c r="AH176" s="12"/>
      <c r="AI176" s="12"/>
      <c r="AJ176" s="12"/>
      <c r="AK176" s="12"/>
    </row>
    <row r="177" spans="1:37" x14ac:dyDescent="0.15">
      <c r="A177" s="25"/>
      <c r="B177" s="25"/>
      <c r="C177" s="25"/>
      <c r="D177" s="7"/>
      <c r="E177" s="12"/>
      <c r="F177" s="12"/>
      <c r="G177" s="12"/>
      <c r="H177" s="12"/>
      <c r="I177" s="13"/>
      <c r="J177" s="13"/>
      <c r="T177" s="12"/>
      <c r="U177" s="12"/>
      <c r="V177" s="12"/>
      <c r="W177" s="12"/>
      <c r="X177" s="12"/>
      <c r="Y177" s="12"/>
      <c r="Z177" s="12"/>
      <c r="AA177" s="13"/>
      <c r="AB177" s="13"/>
      <c r="AC177" s="13"/>
      <c r="AD177" s="12"/>
      <c r="AE177" s="12"/>
      <c r="AF177" s="12"/>
      <c r="AG177" s="12"/>
      <c r="AH177" s="12"/>
      <c r="AI177" s="12"/>
      <c r="AJ177" s="12"/>
      <c r="AK177" s="12"/>
    </row>
    <row r="178" spans="1:37" x14ac:dyDescent="0.15">
      <c r="A178" s="25"/>
      <c r="B178" s="25"/>
      <c r="C178" s="25"/>
      <c r="D178" s="7"/>
      <c r="E178" s="12"/>
      <c r="F178" s="12"/>
      <c r="G178" s="12"/>
      <c r="H178" s="12"/>
      <c r="I178" s="13"/>
      <c r="J178" s="13"/>
      <c r="T178" s="12"/>
      <c r="U178" s="12"/>
      <c r="V178" s="12"/>
      <c r="W178" s="12"/>
      <c r="X178" s="12"/>
      <c r="Y178" s="12"/>
      <c r="Z178" s="12"/>
      <c r="AA178" s="13"/>
      <c r="AB178" s="13"/>
      <c r="AC178" s="13"/>
      <c r="AD178" s="12"/>
      <c r="AE178" s="12"/>
      <c r="AF178" s="12"/>
      <c r="AG178" s="12"/>
      <c r="AH178" s="12"/>
      <c r="AI178" s="12"/>
      <c r="AJ178" s="12"/>
      <c r="AK178" s="12"/>
    </row>
    <row r="179" spans="1:37" x14ac:dyDescent="0.15">
      <c r="A179" s="25"/>
      <c r="B179" s="25"/>
      <c r="C179" s="25"/>
      <c r="D179" s="7"/>
      <c r="E179" s="12"/>
      <c r="F179" s="12"/>
      <c r="G179" s="12"/>
      <c r="H179" s="12"/>
      <c r="I179" s="13"/>
      <c r="J179" s="13"/>
      <c r="T179" s="12"/>
      <c r="U179" s="12"/>
      <c r="V179" s="12"/>
      <c r="W179" s="12"/>
      <c r="X179" s="12"/>
      <c r="Y179" s="12"/>
      <c r="Z179" s="12"/>
      <c r="AA179" s="13"/>
      <c r="AB179" s="13"/>
      <c r="AC179" s="13"/>
      <c r="AD179" s="12"/>
      <c r="AE179" s="12"/>
      <c r="AF179" s="12"/>
      <c r="AG179" s="12"/>
      <c r="AH179" s="12"/>
      <c r="AI179" s="12"/>
      <c r="AJ179" s="12"/>
      <c r="AK179" s="12"/>
    </row>
    <row r="180" spans="1:37" x14ac:dyDescent="0.15">
      <c r="A180" s="25"/>
      <c r="B180" s="25"/>
      <c r="C180" s="25"/>
      <c r="D180" s="7"/>
      <c r="E180" s="12"/>
      <c r="F180" s="12"/>
      <c r="G180" s="12"/>
      <c r="H180" s="12"/>
      <c r="I180" s="13"/>
      <c r="J180" s="13"/>
      <c r="T180" s="12"/>
      <c r="U180" s="12"/>
      <c r="V180" s="12"/>
      <c r="W180" s="12"/>
      <c r="X180" s="12"/>
      <c r="Y180" s="12"/>
      <c r="Z180" s="12"/>
      <c r="AA180" s="13"/>
      <c r="AB180" s="13"/>
      <c r="AC180" s="13"/>
      <c r="AD180" s="12"/>
      <c r="AE180" s="12"/>
      <c r="AF180" s="12"/>
      <c r="AG180" s="12"/>
      <c r="AH180" s="12"/>
      <c r="AI180" s="12"/>
      <c r="AJ180" s="12"/>
      <c r="AK180" s="12"/>
    </row>
    <row r="181" spans="1:37" x14ac:dyDescent="0.15">
      <c r="A181" s="25"/>
      <c r="B181" s="25"/>
      <c r="C181" s="25"/>
      <c r="D181" s="7"/>
      <c r="E181" s="12"/>
      <c r="F181" s="12"/>
      <c r="G181" s="12"/>
      <c r="H181" s="12"/>
      <c r="I181" s="13"/>
      <c r="J181" s="13"/>
      <c r="T181" s="12"/>
      <c r="U181" s="12"/>
      <c r="V181" s="12"/>
      <c r="W181" s="12"/>
      <c r="X181" s="12"/>
      <c r="Y181" s="12"/>
      <c r="Z181" s="12"/>
      <c r="AA181" s="13"/>
      <c r="AB181" s="13"/>
      <c r="AC181" s="13"/>
      <c r="AD181" s="12"/>
      <c r="AE181" s="12"/>
      <c r="AF181" s="12"/>
      <c r="AG181" s="12"/>
      <c r="AH181" s="12"/>
      <c r="AI181" s="12"/>
      <c r="AJ181" s="12"/>
      <c r="AK181" s="12"/>
    </row>
    <row r="182" spans="1:37" x14ac:dyDescent="0.15">
      <c r="A182" s="25"/>
      <c r="B182" s="25"/>
      <c r="C182" s="25"/>
      <c r="D182" s="7"/>
      <c r="E182" s="12"/>
      <c r="F182" s="12"/>
      <c r="G182" s="12"/>
      <c r="H182" s="12"/>
      <c r="I182" s="13"/>
      <c r="J182" s="13"/>
      <c r="T182" s="12"/>
      <c r="U182" s="12"/>
      <c r="V182" s="12"/>
      <c r="W182" s="12"/>
      <c r="X182" s="12"/>
      <c r="Y182" s="12"/>
      <c r="Z182" s="12"/>
      <c r="AA182" s="13"/>
      <c r="AB182" s="13"/>
      <c r="AC182" s="13"/>
      <c r="AD182" s="12"/>
      <c r="AE182" s="12"/>
      <c r="AF182" s="12"/>
      <c r="AG182" s="12"/>
      <c r="AH182" s="12"/>
      <c r="AI182" s="12"/>
      <c r="AJ182" s="12"/>
      <c r="AK182" s="12"/>
    </row>
    <row r="183" spans="1:37" x14ac:dyDescent="0.15">
      <c r="A183" s="25"/>
      <c r="B183" s="25"/>
      <c r="C183" s="25"/>
      <c r="D183" s="7"/>
      <c r="E183" s="12"/>
      <c r="F183" s="12"/>
      <c r="G183" s="12"/>
      <c r="H183" s="12"/>
      <c r="I183" s="13"/>
      <c r="J183" s="13"/>
      <c r="T183" s="12"/>
      <c r="U183" s="12"/>
      <c r="V183" s="12"/>
      <c r="W183" s="12"/>
      <c r="X183" s="12"/>
      <c r="Y183" s="12"/>
      <c r="Z183" s="12"/>
      <c r="AA183" s="13"/>
      <c r="AB183" s="13"/>
      <c r="AC183" s="13"/>
      <c r="AD183" s="12"/>
      <c r="AE183" s="12"/>
      <c r="AF183" s="12"/>
      <c r="AG183" s="12"/>
      <c r="AH183" s="12"/>
      <c r="AI183" s="12"/>
      <c r="AJ183" s="12"/>
      <c r="AK183" s="12"/>
    </row>
    <row r="184" spans="1:37" x14ac:dyDescent="0.15">
      <c r="A184" s="25"/>
      <c r="B184" s="25"/>
      <c r="C184" s="25"/>
      <c r="D184" s="7"/>
      <c r="E184" s="12"/>
      <c r="F184" s="12"/>
      <c r="G184" s="12"/>
      <c r="H184" s="12"/>
      <c r="I184" s="13"/>
      <c r="J184" s="13"/>
      <c r="T184" s="12"/>
      <c r="U184" s="12"/>
      <c r="V184" s="12"/>
      <c r="W184" s="12"/>
      <c r="X184" s="12"/>
      <c r="Y184" s="12"/>
      <c r="Z184" s="12"/>
      <c r="AA184" s="13"/>
      <c r="AB184" s="13"/>
      <c r="AC184" s="13"/>
      <c r="AD184" s="12"/>
      <c r="AE184" s="12"/>
      <c r="AF184" s="12"/>
      <c r="AG184" s="12"/>
      <c r="AH184" s="12"/>
      <c r="AI184" s="12"/>
      <c r="AJ184" s="12"/>
      <c r="AK184" s="12"/>
    </row>
    <row r="185" spans="1:37" x14ac:dyDescent="0.15">
      <c r="A185" s="25"/>
      <c r="B185" s="25"/>
      <c r="C185" s="25"/>
      <c r="D185" s="7"/>
      <c r="E185" s="12"/>
      <c r="F185" s="12"/>
      <c r="G185" s="12"/>
      <c r="H185" s="12"/>
      <c r="I185" s="13"/>
      <c r="J185" s="13"/>
      <c r="T185" s="12"/>
      <c r="U185" s="12"/>
      <c r="V185" s="12"/>
      <c r="W185" s="12"/>
      <c r="X185" s="12"/>
      <c r="Y185" s="12"/>
      <c r="Z185" s="12"/>
      <c r="AA185" s="13"/>
      <c r="AB185" s="13"/>
      <c r="AC185" s="13"/>
      <c r="AD185" s="12"/>
      <c r="AE185" s="12"/>
      <c r="AF185" s="12"/>
      <c r="AG185" s="12"/>
      <c r="AH185" s="12"/>
      <c r="AI185" s="12"/>
      <c r="AJ185" s="12"/>
      <c r="AK185" s="12"/>
    </row>
    <row r="186" spans="1:37" x14ac:dyDescent="0.15">
      <c r="A186" s="25"/>
      <c r="B186" s="25"/>
      <c r="C186" s="25"/>
      <c r="D186" s="7"/>
      <c r="E186" s="12"/>
      <c r="F186" s="12"/>
      <c r="G186" s="12"/>
      <c r="H186" s="12"/>
      <c r="I186" s="13"/>
      <c r="J186" s="13"/>
      <c r="T186" s="12"/>
      <c r="U186" s="12"/>
      <c r="V186" s="12"/>
      <c r="W186" s="12"/>
      <c r="X186" s="12"/>
      <c r="Y186" s="12"/>
      <c r="Z186" s="12"/>
      <c r="AA186" s="13"/>
      <c r="AB186" s="13"/>
      <c r="AC186" s="13"/>
      <c r="AD186" s="12"/>
      <c r="AE186" s="12"/>
      <c r="AF186" s="12"/>
      <c r="AG186" s="12"/>
      <c r="AH186" s="12"/>
      <c r="AI186" s="12"/>
      <c r="AJ186" s="12"/>
      <c r="AK186" s="12"/>
    </row>
    <row r="187" spans="1:37" x14ac:dyDescent="0.15">
      <c r="A187" s="25"/>
      <c r="B187" s="25"/>
      <c r="C187" s="25"/>
      <c r="D187" s="7"/>
      <c r="E187" s="12"/>
      <c r="F187" s="12"/>
      <c r="G187" s="12"/>
      <c r="H187" s="12"/>
      <c r="I187" s="13"/>
      <c r="J187" s="13"/>
      <c r="T187" s="12"/>
      <c r="U187" s="12"/>
      <c r="V187" s="12"/>
      <c r="W187" s="12"/>
      <c r="X187" s="12"/>
      <c r="Y187" s="12"/>
      <c r="Z187" s="12"/>
      <c r="AA187" s="13"/>
      <c r="AB187" s="13"/>
      <c r="AC187" s="13"/>
      <c r="AD187" s="12"/>
      <c r="AE187" s="12"/>
      <c r="AF187" s="12"/>
      <c r="AG187" s="12"/>
      <c r="AH187" s="12"/>
      <c r="AI187" s="12"/>
      <c r="AJ187" s="12"/>
      <c r="AK187" s="12"/>
    </row>
    <row r="188" spans="1:37" x14ac:dyDescent="0.15">
      <c r="A188" s="25"/>
      <c r="B188" s="25"/>
      <c r="C188" s="25"/>
      <c r="D188" s="7"/>
      <c r="E188" s="12"/>
      <c r="F188" s="12"/>
      <c r="G188" s="12"/>
      <c r="H188" s="12"/>
      <c r="I188" s="13"/>
      <c r="J188" s="13"/>
      <c r="T188" s="12"/>
      <c r="U188" s="12"/>
      <c r="V188" s="12"/>
      <c r="W188" s="12"/>
      <c r="X188" s="12"/>
      <c r="Y188" s="12"/>
      <c r="Z188" s="12"/>
      <c r="AA188" s="13"/>
      <c r="AB188" s="13"/>
      <c r="AC188" s="13"/>
      <c r="AD188" s="12"/>
      <c r="AE188" s="12"/>
      <c r="AF188" s="12"/>
      <c r="AG188" s="12"/>
      <c r="AH188" s="12"/>
      <c r="AI188" s="12"/>
      <c r="AJ188" s="12"/>
      <c r="AK188" s="12"/>
    </row>
    <row r="189" spans="1:37" x14ac:dyDescent="0.15">
      <c r="A189" s="25"/>
      <c r="B189" s="25"/>
      <c r="C189" s="25"/>
      <c r="D189" s="7"/>
      <c r="E189" s="12"/>
      <c r="F189" s="12"/>
      <c r="G189" s="12"/>
      <c r="H189" s="12"/>
      <c r="I189" s="13"/>
      <c r="J189" s="13"/>
      <c r="T189" s="12"/>
      <c r="U189" s="12"/>
      <c r="V189" s="12"/>
      <c r="W189" s="12"/>
      <c r="X189" s="12"/>
      <c r="Y189" s="12"/>
      <c r="Z189" s="12"/>
      <c r="AA189" s="13"/>
      <c r="AB189" s="13"/>
      <c r="AC189" s="13"/>
      <c r="AD189" s="12"/>
      <c r="AE189" s="12"/>
      <c r="AF189" s="12"/>
      <c r="AG189" s="12"/>
      <c r="AH189" s="12"/>
      <c r="AI189" s="12"/>
      <c r="AJ189" s="12"/>
      <c r="AK189" s="12"/>
    </row>
    <row r="190" spans="1:37" x14ac:dyDescent="0.15">
      <c r="A190" s="25"/>
      <c r="B190" s="25"/>
      <c r="C190" s="25"/>
      <c r="D190" s="7"/>
      <c r="E190" s="12"/>
      <c r="F190" s="12"/>
      <c r="G190" s="12"/>
      <c r="H190" s="12"/>
      <c r="I190" s="13"/>
      <c r="J190" s="13"/>
      <c r="T190" s="12"/>
      <c r="U190" s="12"/>
      <c r="V190" s="12"/>
      <c r="W190" s="12"/>
      <c r="X190" s="12"/>
      <c r="Y190" s="12"/>
      <c r="Z190" s="12"/>
      <c r="AA190" s="13"/>
      <c r="AB190" s="13"/>
      <c r="AC190" s="13"/>
      <c r="AD190" s="12"/>
      <c r="AE190" s="12"/>
      <c r="AF190" s="12"/>
      <c r="AG190" s="12"/>
      <c r="AH190" s="12"/>
      <c r="AI190" s="12"/>
      <c r="AJ190" s="12"/>
      <c r="AK190" s="12"/>
    </row>
    <row r="191" spans="1:37" x14ac:dyDescent="0.15">
      <c r="A191" s="25"/>
      <c r="B191" s="25"/>
      <c r="C191" s="25"/>
      <c r="D191" s="7"/>
      <c r="E191" s="12"/>
      <c r="F191" s="12"/>
      <c r="G191" s="12"/>
      <c r="H191" s="12"/>
      <c r="I191" s="13"/>
      <c r="J191" s="13"/>
      <c r="T191" s="12"/>
      <c r="U191" s="12"/>
      <c r="V191" s="12"/>
      <c r="W191" s="12"/>
      <c r="X191" s="12"/>
      <c r="Y191" s="12"/>
      <c r="Z191" s="12"/>
      <c r="AA191" s="13"/>
      <c r="AB191" s="13"/>
      <c r="AC191" s="13"/>
      <c r="AD191" s="12"/>
      <c r="AE191" s="12"/>
      <c r="AF191" s="12"/>
      <c r="AG191" s="12"/>
      <c r="AH191" s="12"/>
      <c r="AI191" s="12"/>
      <c r="AJ191" s="12"/>
      <c r="AK191" s="12"/>
    </row>
    <row r="192" spans="1:37" x14ac:dyDescent="0.15">
      <c r="A192" s="26"/>
      <c r="B192" s="7"/>
      <c r="C192" s="7"/>
      <c r="D192" s="7"/>
      <c r="E192" s="12"/>
      <c r="F192" s="12"/>
      <c r="G192" s="12"/>
      <c r="H192" s="12"/>
      <c r="I192" s="13"/>
      <c r="J192" s="13"/>
      <c r="T192" s="12"/>
      <c r="U192" s="12"/>
      <c r="V192" s="12"/>
      <c r="W192" s="12"/>
      <c r="X192" s="12"/>
      <c r="Y192" s="12"/>
      <c r="Z192" s="12"/>
      <c r="AA192" s="13"/>
      <c r="AB192" s="13"/>
      <c r="AC192" s="13"/>
      <c r="AD192" s="12"/>
      <c r="AE192" s="12"/>
      <c r="AF192" s="12"/>
      <c r="AG192" s="12"/>
      <c r="AH192" s="12"/>
      <c r="AI192" s="12"/>
      <c r="AJ192" s="12"/>
      <c r="AK192" s="12"/>
    </row>
    <row r="193" spans="1:37" x14ac:dyDescent="0.15">
      <c r="A193" s="26"/>
      <c r="B193" s="7"/>
      <c r="C193" s="7"/>
      <c r="D193" s="7"/>
      <c r="E193" s="12"/>
      <c r="F193" s="12"/>
      <c r="G193" s="12"/>
      <c r="H193" s="12"/>
      <c r="I193" s="13"/>
      <c r="J193" s="13"/>
      <c r="T193" s="12"/>
      <c r="U193" s="12"/>
      <c r="V193" s="12"/>
      <c r="W193" s="12"/>
      <c r="X193" s="12"/>
      <c r="Y193" s="12"/>
      <c r="Z193" s="12"/>
      <c r="AA193" s="13"/>
      <c r="AB193" s="13"/>
      <c r="AC193" s="13"/>
      <c r="AD193" s="12"/>
      <c r="AE193" s="12"/>
      <c r="AF193" s="12"/>
      <c r="AG193" s="12"/>
      <c r="AH193" s="12"/>
      <c r="AI193" s="12"/>
      <c r="AJ193" s="12"/>
      <c r="AK193" s="12"/>
    </row>
    <row r="194" spans="1:37" x14ac:dyDescent="0.15">
      <c r="A194" s="26"/>
      <c r="B194" s="7"/>
      <c r="C194" s="7"/>
      <c r="D194" s="7"/>
      <c r="E194" s="12"/>
      <c r="F194" s="12"/>
      <c r="G194" s="12"/>
      <c r="H194" s="12"/>
      <c r="I194" s="13"/>
      <c r="J194" s="13"/>
      <c r="T194" s="12"/>
      <c r="U194" s="12"/>
      <c r="V194" s="12"/>
      <c r="W194" s="12"/>
      <c r="X194" s="12"/>
      <c r="Y194" s="12"/>
      <c r="Z194" s="12"/>
      <c r="AA194" s="13"/>
      <c r="AB194" s="13"/>
      <c r="AC194" s="13"/>
      <c r="AD194" s="12"/>
      <c r="AE194" s="12"/>
      <c r="AF194" s="12"/>
      <c r="AG194" s="12"/>
      <c r="AH194" s="12"/>
      <c r="AI194" s="12"/>
      <c r="AJ194" s="12"/>
      <c r="AK194" s="12"/>
    </row>
    <row r="195" spans="1:37" x14ac:dyDescent="0.15">
      <c r="A195" s="26"/>
      <c r="B195" s="7"/>
      <c r="C195" s="7"/>
      <c r="D195" s="7"/>
      <c r="E195" s="12"/>
      <c r="F195" s="12"/>
      <c r="G195" s="12"/>
      <c r="H195" s="12"/>
      <c r="I195" s="13"/>
      <c r="J195" s="13"/>
      <c r="T195" s="12"/>
      <c r="U195" s="12"/>
      <c r="V195" s="12"/>
      <c r="W195" s="12"/>
      <c r="X195" s="12"/>
      <c r="Y195" s="12"/>
      <c r="Z195" s="12"/>
      <c r="AA195" s="13"/>
      <c r="AB195" s="13"/>
      <c r="AC195" s="13"/>
      <c r="AD195" s="12"/>
      <c r="AE195" s="12"/>
      <c r="AF195" s="12"/>
      <c r="AG195" s="12"/>
      <c r="AH195" s="12"/>
      <c r="AI195" s="12"/>
      <c r="AJ195" s="12"/>
      <c r="AK195" s="12"/>
    </row>
    <row r="196" spans="1:37" x14ac:dyDescent="0.15">
      <c r="A196" s="26"/>
      <c r="B196" s="7"/>
      <c r="C196" s="7"/>
      <c r="D196" s="7"/>
      <c r="E196" s="12"/>
      <c r="F196" s="12"/>
      <c r="G196" s="12"/>
      <c r="H196" s="12"/>
      <c r="I196" s="13"/>
      <c r="J196" s="13"/>
      <c r="T196" s="12"/>
      <c r="U196" s="12"/>
      <c r="V196" s="12"/>
      <c r="W196" s="12"/>
      <c r="X196" s="12"/>
      <c r="Y196" s="12"/>
      <c r="Z196" s="12"/>
      <c r="AA196" s="13"/>
      <c r="AB196" s="13"/>
      <c r="AC196" s="13"/>
      <c r="AD196" s="12"/>
      <c r="AE196" s="12"/>
      <c r="AF196" s="12"/>
      <c r="AG196" s="12"/>
      <c r="AH196" s="12"/>
      <c r="AI196" s="12"/>
      <c r="AJ196" s="12"/>
      <c r="AK196" s="12"/>
    </row>
    <row r="197" spans="1:37" x14ac:dyDescent="0.15">
      <c r="A197" s="26"/>
      <c r="B197" s="7"/>
      <c r="C197" s="7"/>
      <c r="D197" s="7"/>
      <c r="E197" s="12"/>
      <c r="F197" s="12"/>
      <c r="G197" s="12"/>
      <c r="H197" s="12"/>
      <c r="I197" s="13"/>
      <c r="J197" s="13"/>
      <c r="T197" s="12"/>
      <c r="U197" s="12"/>
      <c r="V197" s="12"/>
      <c r="W197" s="12"/>
      <c r="X197" s="12"/>
      <c r="Y197" s="12"/>
      <c r="Z197" s="12"/>
      <c r="AA197" s="13"/>
      <c r="AB197" s="13"/>
      <c r="AC197" s="13"/>
      <c r="AD197" s="12"/>
      <c r="AE197" s="12"/>
      <c r="AF197" s="12"/>
      <c r="AG197" s="12"/>
      <c r="AH197" s="12"/>
      <c r="AI197" s="12"/>
      <c r="AJ197" s="12"/>
      <c r="AK197" s="12"/>
    </row>
    <row r="198" spans="1:37" x14ac:dyDescent="0.15">
      <c r="A198" s="26"/>
      <c r="B198" s="7"/>
      <c r="C198" s="7"/>
      <c r="D198" s="7"/>
      <c r="E198" s="12"/>
      <c r="F198" s="12"/>
      <c r="G198" s="12"/>
      <c r="H198" s="12"/>
      <c r="I198" s="13"/>
      <c r="J198" s="13"/>
      <c r="T198" s="12"/>
      <c r="U198" s="12"/>
      <c r="V198" s="12"/>
      <c r="W198" s="12"/>
      <c r="X198" s="12"/>
      <c r="Y198" s="12"/>
      <c r="Z198" s="12"/>
      <c r="AA198" s="13"/>
      <c r="AB198" s="13"/>
      <c r="AC198" s="13"/>
      <c r="AD198" s="12"/>
      <c r="AE198" s="12"/>
      <c r="AF198" s="12"/>
      <c r="AG198" s="12"/>
      <c r="AH198" s="12"/>
      <c r="AI198" s="12"/>
      <c r="AJ198" s="12"/>
      <c r="AK198" s="12"/>
    </row>
    <row r="199" spans="1:37" x14ac:dyDescent="0.15">
      <c r="A199" s="26"/>
      <c r="B199" s="7"/>
      <c r="C199" s="7"/>
      <c r="D199" s="7"/>
      <c r="E199" s="12"/>
      <c r="F199" s="12"/>
      <c r="G199" s="12"/>
      <c r="H199" s="12"/>
      <c r="I199" s="13"/>
      <c r="J199" s="13"/>
      <c r="T199" s="12"/>
      <c r="U199" s="12"/>
      <c r="V199" s="12"/>
      <c r="W199" s="12"/>
      <c r="X199" s="12"/>
      <c r="Y199" s="12"/>
      <c r="Z199" s="12"/>
      <c r="AA199" s="13"/>
      <c r="AB199" s="13"/>
      <c r="AC199" s="13"/>
      <c r="AD199" s="12"/>
      <c r="AE199" s="12"/>
      <c r="AF199" s="12"/>
      <c r="AG199" s="12"/>
      <c r="AH199" s="12"/>
      <c r="AI199" s="12"/>
      <c r="AJ199" s="12"/>
      <c r="AK199" s="12"/>
    </row>
    <row r="200" spans="1:37" x14ac:dyDescent="0.15">
      <c r="A200" s="26"/>
      <c r="B200" s="7"/>
      <c r="C200" s="7"/>
      <c r="D200" s="7"/>
      <c r="E200" s="12"/>
      <c r="F200" s="12"/>
      <c r="G200" s="12"/>
      <c r="H200" s="12"/>
      <c r="I200" s="13"/>
      <c r="J200" s="13"/>
      <c r="T200" s="12"/>
      <c r="U200" s="12"/>
      <c r="V200" s="12"/>
      <c r="W200" s="12"/>
      <c r="X200" s="12"/>
      <c r="Y200" s="12"/>
      <c r="Z200" s="12"/>
      <c r="AA200" s="13"/>
      <c r="AB200" s="13"/>
      <c r="AC200" s="13"/>
      <c r="AD200" s="12"/>
      <c r="AE200" s="12"/>
      <c r="AF200" s="12"/>
      <c r="AG200" s="12"/>
      <c r="AH200" s="12"/>
      <c r="AI200" s="12"/>
      <c r="AJ200" s="12"/>
      <c r="AK200" s="12"/>
    </row>
    <row r="201" spans="1:37" x14ac:dyDescent="0.15">
      <c r="A201" s="26"/>
      <c r="B201" s="7"/>
      <c r="C201" s="7"/>
      <c r="D201" s="7"/>
      <c r="E201" s="12"/>
      <c r="F201" s="12"/>
      <c r="G201" s="12"/>
      <c r="H201" s="12"/>
      <c r="I201" s="13"/>
      <c r="J201" s="13"/>
      <c r="T201" s="12"/>
      <c r="U201" s="12"/>
      <c r="V201" s="12"/>
      <c r="W201" s="12"/>
      <c r="X201" s="12"/>
      <c r="Y201" s="12"/>
      <c r="Z201" s="12"/>
      <c r="AA201" s="13"/>
      <c r="AB201" s="13"/>
      <c r="AC201" s="13"/>
      <c r="AD201" s="12"/>
      <c r="AE201" s="12"/>
      <c r="AF201" s="12"/>
      <c r="AG201" s="12"/>
      <c r="AH201" s="12"/>
      <c r="AI201" s="12"/>
      <c r="AJ201" s="12"/>
      <c r="AK201" s="12"/>
    </row>
    <row r="202" spans="1:37" x14ac:dyDescent="0.15">
      <c r="A202" s="26"/>
      <c r="B202" s="7"/>
      <c r="C202" s="7"/>
      <c r="D202" s="7"/>
      <c r="E202" s="12"/>
      <c r="F202" s="12"/>
      <c r="G202" s="12"/>
      <c r="H202" s="12"/>
      <c r="I202" s="13"/>
      <c r="J202" s="13"/>
      <c r="T202" s="12"/>
      <c r="U202" s="12"/>
      <c r="V202" s="12"/>
      <c r="W202" s="12"/>
      <c r="X202" s="12"/>
      <c r="Y202" s="12"/>
      <c r="Z202" s="12"/>
      <c r="AA202" s="13"/>
      <c r="AB202" s="13"/>
      <c r="AC202" s="13"/>
      <c r="AD202" s="12"/>
      <c r="AE202" s="12"/>
      <c r="AF202" s="12"/>
      <c r="AG202" s="12"/>
      <c r="AH202" s="12"/>
      <c r="AI202" s="12"/>
      <c r="AJ202" s="12"/>
      <c r="AK202" s="12"/>
    </row>
    <row r="203" spans="1:37" x14ac:dyDescent="0.15">
      <c r="A203" s="26"/>
      <c r="B203" s="7"/>
      <c r="C203" s="7"/>
      <c r="D203" s="7"/>
      <c r="E203" s="12"/>
      <c r="F203" s="12"/>
      <c r="G203" s="12"/>
      <c r="H203" s="12"/>
      <c r="I203" s="13"/>
      <c r="J203" s="13"/>
      <c r="T203" s="12"/>
      <c r="U203" s="12"/>
      <c r="V203" s="12"/>
      <c r="W203" s="12"/>
      <c r="X203" s="12"/>
      <c r="Y203" s="12"/>
      <c r="Z203" s="12"/>
      <c r="AA203" s="13"/>
      <c r="AB203" s="13"/>
      <c r="AC203" s="13"/>
      <c r="AD203" s="12"/>
      <c r="AE203" s="12"/>
      <c r="AF203" s="12"/>
      <c r="AG203" s="12"/>
      <c r="AH203" s="12"/>
      <c r="AI203" s="12"/>
      <c r="AJ203" s="12"/>
      <c r="AK203" s="12"/>
    </row>
    <row r="204" spans="1:37" x14ac:dyDescent="0.15">
      <c r="A204" s="26"/>
      <c r="B204" s="7"/>
      <c r="C204" s="7"/>
      <c r="D204" s="7"/>
      <c r="E204" s="12"/>
      <c r="F204" s="12"/>
      <c r="G204" s="12"/>
      <c r="H204" s="12"/>
      <c r="I204" s="13"/>
      <c r="J204" s="13"/>
      <c r="T204" s="12"/>
      <c r="U204" s="12"/>
      <c r="V204" s="12"/>
      <c r="W204" s="12"/>
      <c r="X204" s="12"/>
      <c r="Y204" s="12"/>
      <c r="Z204" s="12"/>
      <c r="AA204" s="13"/>
      <c r="AB204" s="13"/>
      <c r="AC204" s="13"/>
      <c r="AD204" s="12"/>
      <c r="AE204" s="12"/>
      <c r="AF204" s="12"/>
      <c r="AG204" s="12"/>
      <c r="AH204" s="12"/>
      <c r="AI204" s="12"/>
      <c r="AJ204" s="12"/>
      <c r="AK204" s="12"/>
    </row>
    <row r="205" spans="1:37" x14ac:dyDescent="0.15">
      <c r="A205" s="26"/>
      <c r="B205" s="7"/>
      <c r="C205" s="7"/>
      <c r="D205" s="7"/>
      <c r="E205" s="12"/>
      <c r="F205" s="12"/>
      <c r="G205" s="12"/>
      <c r="H205" s="12"/>
      <c r="I205" s="13"/>
      <c r="J205" s="13"/>
      <c r="T205" s="12"/>
      <c r="U205" s="12"/>
      <c r="V205" s="12"/>
      <c r="W205" s="12"/>
      <c r="X205" s="12"/>
      <c r="Y205" s="12"/>
      <c r="Z205" s="12"/>
      <c r="AA205" s="13"/>
      <c r="AB205" s="13"/>
      <c r="AC205" s="13"/>
      <c r="AD205" s="12"/>
      <c r="AE205" s="12"/>
      <c r="AF205" s="12"/>
      <c r="AG205" s="12"/>
      <c r="AH205" s="12"/>
      <c r="AI205" s="12"/>
      <c r="AJ205" s="12"/>
      <c r="AK205" s="12"/>
    </row>
    <row r="206" spans="1:37" x14ac:dyDescent="0.15">
      <c r="A206" s="26"/>
      <c r="B206" s="7"/>
      <c r="C206" s="7"/>
      <c r="D206" s="7"/>
      <c r="E206" s="12"/>
      <c r="F206" s="12"/>
      <c r="G206" s="12"/>
      <c r="H206" s="12"/>
      <c r="I206" s="13"/>
      <c r="J206" s="13"/>
      <c r="T206" s="12"/>
      <c r="U206" s="12"/>
      <c r="V206" s="12"/>
      <c r="W206" s="12"/>
      <c r="X206" s="12"/>
      <c r="Y206" s="12"/>
      <c r="Z206" s="12"/>
      <c r="AA206" s="13"/>
      <c r="AB206" s="13"/>
      <c r="AC206" s="13"/>
      <c r="AD206" s="12"/>
      <c r="AE206" s="12"/>
      <c r="AF206" s="12"/>
      <c r="AG206" s="12"/>
      <c r="AH206" s="12"/>
      <c r="AI206" s="12"/>
      <c r="AJ206" s="12"/>
      <c r="AK206" s="12"/>
    </row>
    <row r="207" spans="1:37" x14ac:dyDescent="0.15">
      <c r="A207" s="26"/>
      <c r="B207" s="7"/>
      <c r="C207" s="7"/>
      <c r="D207" s="7"/>
      <c r="E207" s="12"/>
      <c r="F207" s="12"/>
      <c r="G207" s="12"/>
      <c r="H207" s="12"/>
      <c r="I207" s="13"/>
      <c r="J207" s="13"/>
      <c r="T207" s="12"/>
      <c r="U207" s="12"/>
      <c r="V207" s="12"/>
      <c r="W207" s="12"/>
      <c r="X207" s="12"/>
      <c r="Y207" s="12"/>
      <c r="Z207" s="12"/>
      <c r="AA207" s="13"/>
      <c r="AB207" s="13"/>
      <c r="AC207" s="13"/>
      <c r="AD207" s="12"/>
      <c r="AE207" s="12"/>
      <c r="AF207" s="12"/>
      <c r="AG207" s="12"/>
      <c r="AH207" s="12"/>
      <c r="AI207" s="12"/>
      <c r="AJ207" s="12"/>
      <c r="AK207" s="12"/>
    </row>
    <row r="208" spans="1:37" x14ac:dyDescent="0.15">
      <c r="A208" s="26"/>
      <c r="B208" s="7"/>
      <c r="C208" s="7"/>
      <c r="D208" s="7"/>
      <c r="E208" s="12"/>
      <c r="F208" s="12"/>
      <c r="G208" s="12"/>
      <c r="H208" s="12"/>
      <c r="I208" s="13"/>
      <c r="J208" s="13"/>
      <c r="T208" s="12"/>
      <c r="U208" s="12"/>
      <c r="V208" s="12"/>
      <c r="W208" s="12"/>
      <c r="X208" s="12"/>
      <c r="Y208" s="12"/>
      <c r="Z208" s="12"/>
      <c r="AA208" s="13"/>
      <c r="AB208" s="13"/>
      <c r="AC208" s="13"/>
      <c r="AD208" s="12"/>
      <c r="AE208" s="12"/>
      <c r="AF208" s="12"/>
      <c r="AG208" s="12"/>
      <c r="AH208" s="12"/>
      <c r="AI208" s="12"/>
      <c r="AJ208" s="12"/>
      <c r="AK208" s="12"/>
    </row>
    <row r="209" spans="1:37" x14ac:dyDescent="0.15">
      <c r="A209" s="26"/>
      <c r="B209" s="7"/>
      <c r="C209" s="7"/>
      <c r="D209" s="7"/>
      <c r="E209" s="12"/>
      <c r="F209" s="12"/>
      <c r="G209" s="12"/>
      <c r="H209" s="12"/>
      <c r="I209" s="13"/>
      <c r="J209" s="13"/>
      <c r="T209" s="12"/>
      <c r="U209" s="12"/>
      <c r="V209" s="12"/>
      <c r="W209" s="12"/>
      <c r="X209" s="12"/>
      <c r="Y209" s="12"/>
      <c r="Z209" s="12"/>
      <c r="AA209" s="13"/>
      <c r="AB209" s="13"/>
      <c r="AC209" s="13"/>
      <c r="AD209" s="12"/>
      <c r="AE209" s="12"/>
      <c r="AF209" s="12"/>
      <c r="AG209" s="12"/>
      <c r="AH209" s="12"/>
      <c r="AI209" s="12"/>
      <c r="AJ209" s="12"/>
      <c r="AK209" s="12"/>
    </row>
    <row r="210" spans="1:37" x14ac:dyDescent="0.15">
      <c r="A210" s="26"/>
      <c r="B210" s="7"/>
      <c r="C210" s="7"/>
      <c r="D210" s="7"/>
      <c r="E210" s="12"/>
      <c r="F210" s="12"/>
      <c r="G210" s="12"/>
      <c r="H210" s="12"/>
      <c r="I210" s="13"/>
      <c r="J210" s="13"/>
      <c r="T210" s="12"/>
      <c r="U210" s="12"/>
      <c r="V210" s="12"/>
      <c r="W210" s="12"/>
      <c r="X210" s="12"/>
      <c r="Y210" s="12"/>
      <c r="Z210" s="12"/>
      <c r="AA210" s="13"/>
      <c r="AB210" s="13"/>
      <c r="AC210" s="13"/>
      <c r="AD210" s="12"/>
      <c r="AE210" s="12"/>
      <c r="AF210" s="12"/>
      <c r="AG210" s="12"/>
      <c r="AH210" s="12"/>
      <c r="AI210" s="12"/>
      <c r="AJ210" s="12"/>
      <c r="AK210" s="12"/>
    </row>
    <row r="211" spans="1:37" x14ac:dyDescent="0.15">
      <c r="A211" s="26"/>
      <c r="B211" s="7"/>
      <c r="C211" s="7"/>
      <c r="D211" s="7"/>
      <c r="E211" s="12"/>
      <c r="F211" s="12"/>
      <c r="G211" s="12"/>
      <c r="H211" s="12"/>
      <c r="I211" s="13"/>
      <c r="J211" s="13"/>
      <c r="T211" s="12"/>
      <c r="U211" s="12"/>
      <c r="V211" s="12"/>
      <c r="W211" s="12"/>
      <c r="X211" s="12"/>
      <c r="Y211" s="12"/>
      <c r="Z211" s="12"/>
      <c r="AA211" s="13"/>
      <c r="AB211" s="13"/>
      <c r="AC211" s="13"/>
      <c r="AD211" s="12"/>
      <c r="AE211" s="12"/>
      <c r="AF211" s="12"/>
      <c r="AG211" s="12"/>
      <c r="AH211" s="12"/>
      <c r="AI211" s="12"/>
      <c r="AJ211" s="12"/>
      <c r="AK211" s="12"/>
    </row>
    <row r="212" spans="1:37" x14ac:dyDescent="0.15">
      <c r="A212" s="26"/>
      <c r="B212" s="7"/>
      <c r="C212" s="7"/>
      <c r="D212" s="7"/>
      <c r="E212" s="12"/>
      <c r="F212" s="12"/>
      <c r="G212" s="12"/>
      <c r="H212" s="12"/>
      <c r="I212" s="13"/>
      <c r="J212" s="13"/>
      <c r="T212" s="12"/>
      <c r="U212" s="12"/>
      <c r="V212" s="12"/>
      <c r="W212" s="12"/>
      <c r="X212" s="12"/>
      <c r="Y212" s="12"/>
      <c r="Z212" s="12"/>
      <c r="AA212" s="13"/>
      <c r="AB212" s="13"/>
      <c r="AC212" s="13"/>
      <c r="AD212" s="12"/>
      <c r="AE212" s="12"/>
      <c r="AF212" s="12"/>
      <c r="AG212" s="12"/>
      <c r="AH212" s="12"/>
      <c r="AI212" s="12"/>
      <c r="AJ212" s="12"/>
      <c r="AK212" s="12"/>
    </row>
    <row r="213" spans="1:37" x14ac:dyDescent="0.15">
      <c r="A213" s="26"/>
      <c r="B213" s="7"/>
      <c r="C213" s="7"/>
      <c r="D213" s="7"/>
      <c r="E213" s="12"/>
      <c r="F213" s="12"/>
      <c r="G213" s="12"/>
      <c r="H213" s="12"/>
      <c r="I213" s="13"/>
      <c r="J213" s="13"/>
      <c r="T213" s="12"/>
      <c r="U213" s="12"/>
      <c r="V213" s="12"/>
      <c r="W213" s="12"/>
      <c r="X213" s="12"/>
      <c r="Y213" s="12"/>
      <c r="Z213" s="12"/>
      <c r="AA213" s="13"/>
      <c r="AB213" s="13"/>
      <c r="AC213" s="13"/>
      <c r="AD213" s="12"/>
      <c r="AE213" s="12"/>
      <c r="AF213" s="12"/>
      <c r="AG213" s="12"/>
      <c r="AH213" s="12"/>
      <c r="AI213" s="12"/>
      <c r="AJ213" s="12"/>
      <c r="AK213" s="12"/>
    </row>
    <row r="214" spans="1:37" x14ac:dyDescent="0.15">
      <c r="A214" s="26"/>
      <c r="B214" s="7"/>
      <c r="C214" s="7"/>
      <c r="D214" s="7"/>
      <c r="E214" s="12"/>
      <c r="F214" s="12"/>
      <c r="G214" s="12"/>
      <c r="H214" s="12"/>
      <c r="I214" s="13"/>
      <c r="J214" s="13"/>
      <c r="T214" s="12"/>
      <c r="U214" s="12"/>
      <c r="V214" s="12"/>
      <c r="W214" s="12"/>
      <c r="X214" s="12"/>
      <c r="Y214" s="12"/>
      <c r="Z214" s="12"/>
      <c r="AA214" s="13"/>
      <c r="AB214" s="13"/>
      <c r="AC214" s="13"/>
      <c r="AD214" s="12"/>
      <c r="AE214" s="12"/>
      <c r="AF214" s="12"/>
      <c r="AG214" s="12"/>
      <c r="AH214" s="12"/>
      <c r="AI214" s="12"/>
      <c r="AJ214" s="12"/>
      <c r="AK214" s="12"/>
    </row>
    <row r="215" spans="1:37" x14ac:dyDescent="0.15">
      <c r="A215" s="26"/>
      <c r="B215" s="7"/>
      <c r="C215" s="7"/>
      <c r="D215" s="7"/>
      <c r="E215" s="12"/>
      <c r="F215" s="12"/>
      <c r="G215" s="12"/>
      <c r="H215" s="12"/>
      <c r="I215" s="13"/>
      <c r="J215" s="13"/>
      <c r="T215" s="12"/>
      <c r="U215" s="12"/>
      <c r="V215" s="12"/>
      <c r="W215" s="12"/>
      <c r="X215" s="12"/>
      <c r="Y215" s="12"/>
      <c r="Z215" s="12"/>
      <c r="AA215" s="13"/>
      <c r="AB215" s="13"/>
      <c r="AC215" s="13"/>
      <c r="AD215" s="12"/>
      <c r="AE215" s="12"/>
      <c r="AF215" s="12"/>
      <c r="AG215" s="12"/>
      <c r="AH215" s="12"/>
      <c r="AI215" s="12"/>
      <c r="AJ215" s="12"/>
      <c r="AK215" s="12"/>
    </row>
    <row r="216" spans="1:37" x14ac:dyDescent="0.15">
      <c r="A216" s="26"/>
      <c r="B216" s="7"/>
      <c r="C216" s="7"/>
      <c r="D216" s="7"/>
      <c r="E216" s="12"/>
      <c r="F216" s="12"/>
      <c r="G216" s="12"/>
      <c r="H216" s="12"/>
      <c r="I216" s="13"/>
      <c r="J216" s="13"/>
      <c r="T216" s="12"/>
      <c r="U216" s="12"/>
      <c r="V216" s="12"/>
      <c r="W216" s="12"/>
      <c r="X216" s="12"/>
      <c r="Y216" s="12"/>
      <c r="Z216" s="12"/>
      <c r="AA216" s="13"/>
      <c r="AB216" s="13"/>
      <c r="AC216" s="13"/>
      <c r="AD216" s="12"/>
      <c r="AE216" s="12"/>
      <c r="AF216" s="12"/>
      <c r="AG216" s="12"/>
      <c r="AH216" s="12"/>
      <c r="AI216" s="12"/>
      <c r="AJ216" s="12"/>
      <c r="AK216" s="12"/>
    </row>
    <row r="217" spans="1:37" x14ac:dyDescent="0.15">
      <c r="A217" s="26"/>
      <c r="B217" s="7"/>
      <c r="C217" s="7"/>
      <c r="D217" s="7"/>
      <c r="E217" s="12"/>
      <c r="F217" s="12"/>
      <c r="G217" s="12"/>
      <c r="H217" s="12"/>
      <c r="I217" s="13"/>
      <c r="J217" s="13"/>
      <c r="T217" s="12"/>
      <c r="U217" s="12"/>
      <c r="V217" s="12"/>
      <c r="W217" s="12"/>
      <c r="X217" s="12"/>
      <c r="Y217" s="12"/>
      <c r="Z217" s="12"/>
      <c r="AA217" s="13"/>
      <c r="AB217" s="13"/>
      <c r="AC217" s="13"/>
      <c r="AD217" s="12"/>
      <c r="AE217" s="12"/>
      <c r="AF217" s="12"/>
      <c r="AG217" s="12"/>
      <c r="AH217" s="12"/>
      <c r="AI217" s="12"/>
      <c r="AJ217" s="12"/>
      <c r="AK217" s="12"/>
    </row>
    <row r="218" spans="1:37" x14ac:dyDescent="0.15">
      <c r="A218" s="26"/>
      <c r="B218" s="7"/>
      <c r="C218" s="7"/>
      <c r="D218" s="7"/>
      <c r="E218" s="12"/>
      <c r="F218" s="12"/>
      <c r="G218" s="12"/>
      <c r="H218" s="12"/>
      <c r="I218" s="13"/>
      <c r="J218" s="13"/>
      <c r="T218" s="12"/>
      <c r="U218" s="12"/>
      <c r="V218" s="12"/>
      <c r="W218" s="12"/>
      <c r="X218" s="12"/>
      <c r="Y218" s="12"/>
      <c r="Z218" s="12"/>
      <c r="AA218" s="13"/>
      <c r="AB218" s="13"/>
      <c r="AC218" s="13"/>
      <c r="AD218" s="12"/>
      <c r="AE218" s="12"/>
      <c r="AF218" s="12"/>
      <c r="AG218" s="12"/>
      <c r="AH218" s="12"/>
      <c r="AI218" s="12"/>
      <c r="AJ218" s="12"/>
      <c r="AK218" s="12"/>
    </row>
    <row r="219" spans="1:37" x14ac:dyDescent="0.15">
      <c r="A219" s="26"/>
      <c r="B219" s="7"/>
      <c r="C219" s="7"/>
      <c r="D219" s="7"/>
      <c r="E219" s="12"/>
      <c r="F219" s="12"/>
      <c r="G219" s="12"/>
      <c r="H219" s="12"/>
      <c r="I219" s="13"/>
      <c r="J219" s="13"/>
      <c r="T219" s="12"/>
      <c r="U219" s="12"/>
      <c r="V219" s="12"/>
      <c r="W219" s="12"/>
      <c r="X219" s="12"/>
      <c r="Y219" s="12"/>
      <c r="Z219" s="12"/>
      <c r="AA219" s="13"/>
      <c r="AB219" s="13"/>
      <c r="AC219" s="13"/>
      <c r="AD219" s="12"/>
      <c r="AE219" s="12"/>
      <c r="AF219" s="12"/>
      <c r="AG219" s="12"/>
      <c r="AH219" s="12"/>
      <c r="AI219" s="12"/>
      <c r="AJ219" s="12"/>
      <c r="AK219" s="12"/>
    </row>
    <row r="220" spans="1:37" x14ac:dyDescent="0.15">
      <c r="A220" s="26"/>
      <c r="B220" s="7"/>
      <c r="C220" s="7"/>
      <c r="D220" s="7"/>
      <c r="E220" s="12"/>
      <c r="F220" s="12"/>
      <c r="G220" s="12"/>
      <c r="H220" s="12"/>
      <c r="I220" s="13"/>
      <c r="J220" s="13"/>
      <c r="T220" s="12"/>
      <c r="U220" s="12"/>
      <c r="V220" s="12"/>
      <c r="W220" s="12"/>
      <c r="X220" s="12"/>
      <c r="Y220" s="12"/>
      <c r="Z220" s="12"/>
      <c r="AA220" s="13"/>
      <c r="AB220" s="13"/>
      <c r="AC220" s="13"/>
      <c r="AD220" s="12"/>
      <c r="AE220" s="12"/>
      <c r="AF220" s="12"/>
      <c r="AG220" s="12"/>
      <c r="AH220" s="12"/>
      <c r="AI220" s="12"/>
      <c r="AJ220" s="12"/>
      <c r="AK220" s="12"/>
    </row>
    <row r="221" spans="1:37" x14ac:dyDescent="0.15">
      <c r="A221" s="26"/>
      <c r="B221" s="7"/>
      <c r="C221" s="7"/>
      <c r="D221" s="7"/>
      <c r="E221" s="12"/>
      <c r="F221" s="12"/>
      <c r="G221" s="12"/>
      <c r="H221" s="12"/>
      <c r="I221" s="13"/>
      <c r="J221" s="13"/>
      <c r="T221" s="12"/>
      <c r="U221" s="12"/>
      <c r="V221" s="12"/>
      <c r="W221" s="12"/>
      <c r="X221" s="12"/>
      <c r="Y221" s="12"/>
      <c r="Z221" s="12"/>
      <c r="AA221" s="13"/>
      <c r="AB221" s="13"/>
      <c r="AC221" s="13"/>
      <c r="AD221" s="12"/>
      <c r="AE221" s="12"/>
      <c r="AF221" s="12"/>
      <c r="AG221" s="12"/>
      <c r="AH221" s="12"/>
      <c r="AI221" s="12"/>
      <c r="AJ221" s="12"/>
      <c r="AK221" s="12"/>
    </row>
    <row r="222" spans="1:37" x14ac:dyDescent="0.15">
      <c r="A222" s="26"/>
      <c r="B222" s="7"/>
      <c r="C222" s="7"/>
      <c r="D222" s="7"/>
      <c r="E222" s="12"/>
      <c r="F222" s="12"/>
      <c r="G222" s="12"/>
      <c r="H222" s="12"/>
      <c r="I222" s="13"/>
      <c r="J222" s="13"/>
      <c r="T222" s="12"/>
      <c r="U222" s="12"/>
      <c r="V222" s="12"/>
      <c r="W222" s="12"/>
      <c r="X222" s="12"/>
      <c r="Y222" s="12"/>
      <c r="Z222" s="12"/>
      <c r="AA222" s="13"/>
      <c r="AB222" s="13"/>
      <c r="AC222" s="13"/>
      <c r="AD222" s="12"/>
      <c r="AE222" s="12"/>
      <c r="AF222" s="12"/>
      <c r="AG222" s="12"/>
      <c r="AH222" s="12"/>
      <c r="AI222" s="12"/>
      <c r="AJ222" s="12"/>
      <c r="AK222" s="12"/>
    </row>
    <row r="223" spans="1:37" x14ac:dyDescent="0.15">
      <c r="A223" s="26"/>
      <c r="B223" s="7"/>
      <c r="C223" s="7"/>
      <c r="D223" s="7"/>
      <c r="E223" s="12"/>
      <c r="F223" s="12"/>
      <c r="G223" s="12"/>
      <c r="H223" s="12"/>
      <c r="I223" s="13"/>
      <c r="J223" s="13"/>
      <c r="T223" s="12"/>
      <c r="U223" s="12"/>
      <c r="V223" s="12"/>
      <c r="W223" s="12"/>
      <c r="X223" s="12"/>
      <c r="Y223" s="12"/>
      <c r="Z223" s="12"/>
      <c r="AA223" s="13"/>
      <c r="AB223" s="13"/>
      <c r="AC223" s="13"/>
      <c r="AD223" s="12"/>
      <c r="AE223" s="12"/>
      <c r="AF223" s="12"/>
      <c r="AG223" s="12"/>
      <c r="AH223" s="12"/>
      <c r="AI223" s="12"/>
      <c r="AJ223" s="12"/>
      <c r="AK223" s="12"/>
    </row>
    <row r="224" spans="1:37" x14ac:dyDescent="0.15">
      <c r="A224" s="26"/>
      <c r="B224" s="7"/>
      <c r="C224" s="7"/>
      <c r="D224" s="7"/>
      <c r="E224" s="12"/>
      <c r="F224" s="12"/>
      <c r="G224" s="12"/>
      <c r="H224" s="12"/>
      <c r="I224" s="13"/>
      <c r="J224" s="13"/>
      <c r="T224" s="12"/>
      <c r="U224" s="12"/>
      <c r="V224" s="12"/>
      <c r="W224" s="12"/>
      <c r="X224" s="12"/>
      <c r="Y224" s="12"/>
      <c r="Z224" s="12"/>
      <c r="AA224" s="13"/>
      <c r="AB224" s="13"/>
      <c r="AC224" s="13"/>
      <c r="AD224" s="12"/>
      <c r="AE224" s="12"/>
      <c r="AF224" s="12"/>
      <c r="AG224" s="12"/>
      <c r="AH224" s="12"/>
      <c r="AI224" s="12"/>
      <c r="AJ224" s="12"/>
      <c r="AK224" s="12"/>
    </row>
    <row r="225" spans="1:37" x14ac:dyDescent="0.15">
      <c r="A225" s="26"/>
      <c r="B225" s="7"/>
      <c r="C225" s="7"/>
      <c r="D225" s="7"/>
      <c r="E225" s="12"/>
      <c r="F225" s="12"/>
      <c r="G225" s="12"/>
      <c r="H225" s="12"/>
      <c r="I225" s="13"/>
      <c r="J225" s="13"/>
      <c r="T225" s="12"/>
      <c r="U225" s="12"/>
      <c r="V225" s="12"/>
      <c r="W225" s="12"/>
      <c r="X225" s="12"/>
      <c r="Y225" s="12"/>
      <c r="Z225" s="12"/>
      <c r="AA225" s="13"/>
      <c r="AB225" s="13"/>
      <c r="AC225" s="13"/>
      <c r="AD225" s="12"/>
      <c r="AE225" s="12"/>
      <c r="AF225" s="12"/>
      <c r="AG225" s="12"/>
      <c r="AH225" s="12"/>
      <c r="AI225" s="12"/>
      <c r="AJ225" s="12"/>
      <c r="AK225" s="12"/>
    </row>
    <row r="226" spans="1:37" x14ac:dyDescent="0.15">
      <c r="A226" s="26"/>
      <c r="B226" s="7"/>
      <c r="C226" s="7"/>
      <c r="D226" s="7"/>
      <c r="E226" s="12"/>
      <c r="F226" s="12"/>
      <c r="G226" s="12"/>
      <c r="H226" s="12"/>
      <c r="I226" s="13"/>
      <c r="J226" s="13"/>
      <c r="T226" s="12"/>
      <c r="U226" s="12"/>
      <c r="V226" s="12"/>
      <c r="W226" s="12"/>
      <c r="X226" s="12"/>
      <c r="Y226" s="12"/>
      <c r="Z226" s="12"/>
      <c r="AA226" s="13"/>
      <c r="AB226" s="13"/>
      <c r="AC226" s="13"/>
      <c r="AD226" s="12"/>
      <c r="AE226" s="12"/>
      <c r="AF226" s="12"/>
      <c r="AG226" s="12"/>
      <c r="AH226" s="12"/>
      <c r="AI226" s="12"/>
      <c r="AJ226" s="12"/>
      <c r="AK226" s="12"/>
    </row>
    <row r="227" spans="1:37" x14ac:dyDescent="0.15">
      <c r="A227" s="26"/>
      <c r="B227" s="7"/>
      <c r="C227" s="7"/>
      <c r="D227" s="7"/>
      <c r="E227" s="12"/>
      <c r="F227" s="12"/>
      <c r="G227" s="12"/>
      <c r="H227" s="12"/>
      <c r="I227" s="13"/>
      <c r="J227" s="13"/>
      <c r="T227" s="12"/>
      <c r="U227" s="12"/>
      <c r="V227" s="12"/>
      <c r="W227" s="12"/>
      <c r="X227" s="12"/>
      <c r="Y227" s="12"/>
      <c r="Z227" s="12"/>
      <c r="AA227" s="13"/>
      <c r="AB227" s="13"/>
      <c r="AC227" s="13"/>
      <c r="AD227" s="12"/>
      <c r="AE227" s="12"/>
      <c r="AF227" s="12"/>
      <c r="AG227" s="12"/>
      <c r="AH227" s="12"/>
      <c r="AI227" s="12"/>
      <c r="AJ227" s="12"/>
      <c r="AK227" s="12"/>
    </row>
    <row r="228" spans="1:37" x14ac:dyDescent="0.15">
      <c r="A228" s="26"/>
      <c r="B228" s="7"/>
      <c r="C228" s="7"/>
      <c r="D228" s="7"/>
      <c r="E228" s="12"/>
      <c r="F228" s="12"/>
      <c r="G228" s="12"/>
      <c r="H228" s="12"/>
      <c r="I228" s="13"/>
      <c r="J228" s="13"/>
      <c r="T228" s="12"/>
      <c r="U228" s="12"/>
      <c r="V228" s="12"/>
      <c r="W228" s="12"/>
      <c r="X228" s="12"/>
      <c r="Y228" s="12"/>
      <c r="Z228" s="12"/>
      <c r="AA228" s="13"/>
      <c r="AB228" s="13"/>
      <c r="AC228" s="13"/>
      <c r="AD228" s="12"/>
      <c r="AE228" s="12"/>
      <c r="AF228" s="12"/>
      <c r="AG228" s="12"/>
      <c r="AH228" s="12"/>
      <c r="AI228" s="12"/>
      <c r="AJ228" s="12"/>
      <c r="AK228" s="12"/>
    </row>
    <row r="229" spans="1:37" x14ac:dyDescent="0.15">
      <c r="A229" s="26"/>
      <c r="B229" s="7"/>
      <c r="C229" s="7"/>
      <c r="D229" s="7"/>
      <c r="E229" s="12"/>
      <c r="F229" s="12"/>
      <c r="G229" s="12"/>
      <c r="H229" s="12"/>
      <c r="I229" s="13"/>
      <c r="J229" s="13"/>
      <c r="T229" s="12"/>
      <c r="U229" s="12"/>
      <c r="V229" s="12"/>
      <c r="W229" s="12"/>
      <c r="X229" s="12"/>
      <c r="Y229" s="12"/>
      <c r="Z229" s="12"/>
      <c r="AA229" s="13"/>
      <c r="AB229" s="13"/>
      <c r="AC229" s="13"/>
      <c r="AD229" s="12"/>
      <c r="AE229" s="12"/>
      <c r="AF229" s="12"/>
      <c r="AG229" s="12"/>
      <c r="AH229" s="12"/>
      <c r="AI229" s="12"/>
      <c r="AJ229" s="12"/>
      <c r="AK229" s="12"/>
    </row>
    <row r="230" spans="1:37" x14ac:dyDescent="0.15">
      <c r="A230" s="26"/>
      <c r="B230" s="7"/>
      <c r="C230" s="7"/>
      <c r="D230" s="7"/>
      <c r="E230" s="12"/>
      <c r="F230" s="12"/>
      <c r="G230" s="12"/>
      <c r="H230" s="12"/>
      <c r="I230" s="13"/>
      <c r="J230" s="13"/>
      <c r="T230" s="12"/>
      <c r="U230" s="12"/>
      <c r="V230" s="12"/>
      <c r="W230" s="12"/>
      <c r="X230" s="12"/>
      <c r="Y230" s="12"/>
      <c r="Z230" s="12"/>
      <c r="AA230" s="13"/>
      <c r="AB230" s="13"/>
      <c r="AC230" s="13"/>
      <c r="AD230" s="12"/>
      <c r="AE230" s="12"/>
      <c r="AF230" s="12"/>
      <c r="AG230" s="12"/>
      <c r="AH230" s="12"/>
      <c r="AI230" s="12"/>
      <c r="AJ230" s="12"/>
      <c r="AK230" s="12"/>
    </row>
    <row r="231" spans="1:37" x14ac:dyDescent="0.15">
      <c r="A231" s="26"/>
      <c r="B231" s="7"/>
      <c r="C231" s="7"/>
      <c r="D231" s="7"/>
      <c r="E231" s="12"/>
      <c r="F231" s="12"/>
      <c r="G231" s="12"/>
      <c r="H231" s="12"/>
      <c r="I231" s="13"/>
      <c r="J231" s="13"/>
      <c r="T231" s="12"/>
      <c r="U231" s="12"/>
      <c r="V231" s="12"/>
      <c r="W231" s="12"/>
      <c r="X231" s="12"/>
      <c r="Y231" s="12"/>
      <c r="Z231" s="12"/>
      <c r="AA231" s="13"/>
      <c r="AB231" s="13"/>
      <c r="AC231" s="13"/>
      <c r="AD231" s="12"/>
      <c r="AE231" s="12"/>
      <c r="AF231" s="12"/>
      <c r="AG231" s="12"/>
      <c r="AH231" s="12"/>
      <c r="AI231" s="12"/>
      <c r="AJ231" s="12"/>
      <c r="AK231" s="12"/>
    </row>
    <row r="232" spans="1:37" x14ac:dyDescent="0.15">
      <c r="A232" s="26"/>
      <c r="B232" s="7"/>
      <c r="C232" s="7"/>
      <c r="D232" s="7"/>
      <c r="E232" s="12"/>
      <c r="F232" s="12"/>
      <c r="G232" s="12"/>
      <c r="H232" s="12"/>
      <c r="I232" s="13"/>
      <c r="J232" s="13"/>
      <c r="T232" s="12"/>
      <c r="U232" s="12"/>
      <c r="V232" s="12"/>
      <c r="W232" s="12"/>
      <c r="X232" s="12"/>
      <c r="Y232" s="12"/>
      <c r="Z232" s="12"/>
      <c r="AA232" s="13"/>
      <c r="AB232" s="13"/>
      <c r="AC232" s="13"/>
      <c r="AD232" s="12"/>
      <c r="AE232" s="12"/>
      <c r="AF232" s="12"/>
      <c r="AG232" s="12"/>
      <c r="AH232" s="12"/>
      <c r="AI232" s="12"/>
      <c r="AJ232" s="12"/>
      <c r="AK232" s="12"/>
    </row>
    <row r="233" spans="1:37" x14ac:dyDescent="0.15">
      <c r="A233" s="26"/>
      <c r="B233" s="7"/>
      <c r="C233" s="7"/>
      <c r="D233" s="7"/>
      <c r="E233" s="12"/>
      <c r="F233" s="12"/>
      <c r="G233" s="12"/>
      <c r="H233" s="12"/>
      <c r="I233" s="13"/>
      <c r="J233" s="13"/>
      <c r="T233" s="12"/>
      <c r="U233" s="12"/>
      <c r="V233" s="12"/>
      <c r="W233" s="12"/>
      <c r="X233" s="12"/>
      <c r="Y233" s="12"/>
      <c r="Z233" s="12"/>
      <c r="AA233" s="13"/>
      <c r="AB233" s="13"/>
      <c r="AC233" s="13"/>
      <c r="AD233" s="12"/>
      <c r="AE233" s="12"/>
      <c r="AF233" s="12"/>
      <c r="AG233" s="12"/>
      <c r="AH233" s="12"/>
      <c r="AI233" s="12"/>
      <c r="AJ233" s="12"/>
      <c r="AK233" s="12"/>
    </row>
    <row r="234" spans="1:37" x14ac:dyDescent="0.15">
      <c r="A234" s="26"/>
      <c r="B234" s="7"/>
      <c r="C234" s="7"/>
      <c r="D234" s="7"/>
      <c r="E234" s="12"/>
      <c r="F234" s="12"/>
      <c r="G234" s="12"/>
      <c r="H234" s="12"/>
      <c r="I234" s="13"/>
      <c r="J234" s="13"/>
      <c r="T234" s="12"/>
      <c r="U234" s="12"/>
      <c r="V234" s="12"/>
      <c r="W234" s="12"/>
      <c r="X234" s="12"/>
      <c r="Y234" s="12"/>
      <c r="Z234" s="12"/>
      <c r="AA234" s="13"/>
      <c r="AB234" s="13"/>
      <c r="AC234" s="13"/>
      <c r="AD234" s="12"/>
      <c r="AE234" s="12"/>
      <c r="AF234" s="12"/>
      <c r="AG234" s="12"/>
      <c r="AH234" s="12"/>
      <c r="AI234" s="12"/>
      <c r="AJ234" s="12"/>
      <c r="AK234" s="12"/>
    </row>
    <row r="235" spans="1:37" x14ac:dyDescent="0.15">
      <c r="A235" s="26"/>
      <c r="B235" s="7"/>
      <c r="C235" s="7"/>
      <c r="D235" s="7"/>
      <c r="E235" s="12"/>
      <c r="F235" s="12"/>
      <c r="G235" s="12"/>
      <c r="H235" s="12"/>
      <c r="I235" s="13"/>
      <c r="J235" s="13"/>
      <c r="T235" s="12"/>
      <c r="U235" s="12"/>
      <c r="V235" s="12"/>
      <c r="W235" s="12"/>
      <c r="X235" s="12"/>
      <c r="Y235" s="12"/>
      <c r="Z235" s="12"/>
      <c r="AA235" s="13"/>
      <c r="AB235" s="13"/>
      <c r="AC235" s="13"/>
      <c r="AD235" s="12"/>
      <c r="AE235" s="12"/>
      <c r="AF235" s="12"/>
      <c r="AG235" s="12"/>
      <c r="AH235" s="12"/>
      <c r="AI235" s="12"/>
      <c r="AJ235" s="12"/>
      <c r="AK235" s="12"/>
    </row>
    <row r="236" spans="1:37" x14ac:dyDescent="0.15">
      <c r="A236" s="26"/>
      <c r="B236" s="7"/>
      <c r="C236" s="7"/>
      <c r="D236" s="7"/>
      <c r="E236" s="12"/>
      <c r="F236" s="12"/>
      <c r="G236" s="12"/>
      <c r="H236" s="12"/>
      <c r="I236" s="13"/>
      <c r="J236" s="13"/>
      <c r="T236" s="12"/>
      <c r="U236" s="12"/>
      <c r="V236" s="12"/>
      <c r="W236" s="12"/>
      <c r="X236" s="12"/>
      <c r="Y236" s="12"/>
      <c r="Z236" s="12"/>
      <c r="AA236" s="13"/>
      <c r="AB236" s="13"/>
      <c r="AC236" s="13"/>
      <c r="AD236" s="12"/>
      <c r="AE236" s="12"/>
      <c r="AF236" s="12"/>
      <c r="AG236" s="12"/>
      <c r="AH236" s="12"/>
      <c r="AI236" s="12"/>
      <c r="AJ236" s="12"/>
      <c r="AK236" s="12"/>
    </row>
    <row r="237" spans="1:37" x14ac:dyDescent="0.15">
      <c r="A237" s="26"/>
      <c r="B237" s="7"/>
      <c r="C237" s="7"/>
      <c r="D237" s="7"/>
      <c r="E237" s="12"/>
      <c r="F237" s="12"/>
      <c r="G237" s="12"/>
      <c r="H237" s="12"/>
      <c r="I237" s="13"/>
      <c r="J237" s="13"/>
      <c r="T237" s="12"/>
      <c r="U237" s="12"/>
      <c r="V237" s="12"/>
      <c r="W237" s="12"/>
      <c r="X237" s="12"/>
      <c r="Y237" s="12"/>
      <c r="Z237" s="12"/>
      <c r="AA237" s="13"/>
      <c r="AB237" s="13"/>
      <c r="AC237" s="13"/>
      <c r="AD237" s="12"/>
      <c r="AE237" s="12"/>
      <c r="AF237" s="12"/>
      <c r="AG237" s="12"/>
      <c r="AH237" s="12"/>
      <c r="AI237" s="12"/>
      <c r="AJ237" s="12"/>
      <c r="AK237" s="12"/>
    </row>
    <row r="238" spans="1:37" x14ac:dyDescent="0.15">
      <c r="A238" s="26"/>
      <c r="B238" s="26"/>
      <c r="C238" s="7"/>
      <c r="D238" s="7"/>
      <c r="E238" s="12"/>
      <c r="F238" s="12"/>
      <c r="G238" s="12"/>
      <c r="H238" s="12"/>
      <c r="I238" s="13"/>
      <c r="J238" s="13"/>
      <c r="T238" s="12"/>
      <c r="U238" s="12"/>
      <c r="V238" s="12"/>
      <c r="W238" s="12"/>
      <c r="X238" s="12"/>
      <c r="Y238" s="12"/>
      <c r="Z238" s="12"/>
      <c r="AA238" s="13"/>
      <c r="AB238" s="13"/>
      <c r="AC238" s="13"/>
      <c r="AD238" s="12"/>
      <c r="AE238" s="12"/>
      <c r="AF238" s="12"/>
      <c r="AG238" s="12"/>
      <c r="AH238" s="12"/>
      <c r="AI238" s="12"/>
      <c r="AJ238" s="12"/>
      <c r="AK238" s="12"/>
    </row>
    <row r="239" spans="1:37" x14ac:dyDescent="0.15">
      <c r="A239" s="26"/>
      <c r="B239" s="26"/>
      <c r="C239" s="7"/>
      <c r="D239" s="7"/>
      <c r="E239" s="12"/>
      <c r="F239" s="12"/>
      <c r="G239" s="12"/>
      <c r="H239" s="12"/>
      <c r="I239" s="13"/>
      <c r="J239" s="13"/>
      <c r="T239" s="12"/>
      <c r="U239" s="12"/>
      <c r="V239" s="12"/>
      <c r="W239" s="12"/>
      <c r="X239" s="12"/>
      <c r="Y239" s="12"/>
      <c r="Z239" s="12"/>
      <c r="AA239" s="13"/>
      <c r="AB239" s="13"/>
      <c r="AC239" s="13"/>
      <c r="AD239" s="12"/>
      <c r="AE239" s="12"/>
      <c r="AF239" s="12"/>
      <c r="AG239" s="12"/>
      <c r="AH239" s="12"/>
      <c r="AI239" s="12"/>
      <c r="AJ239" s="12"/>
      <c r="AK239" s="12"/>
    </row>
    <row r="240" spans="1:37" x14ac:dyDescent="0.15">
      <c r="A240" s="26"/>
      <c r="B240" s="26"/>
      <c r="C240" s="7"/>
      <c r="D240" s="7"/>
      <c r="E240" s="12"/>
      <c r="F240" s="12"/>
      <c r="G240" s="12"/>
      <c r="H240" s="12"/>
      <c r="I240" s="13"/>
      <c r="J240" s="13"/>
      <c r="T240" s="12"/>
      <c r="U240" s="12"/>
      <c r="V240" s="12"/>
      <c r="W240" s="12"/>
      <c r="X240" s="12"/>
      <c r="Y240" s="12"/>
      <c r="Z240" s="12"/>
      <c r="AA240" s="13"/>
      <c r="AB240" s="13"/>
      <c r="AC240" s="13"/>
      <c r="AD240" s="12"/>
      <c r="AE240" s="12"/>
      <c r="AF240" s="12"/>
      <c r="AG240" s="12"/>
      <c r="AH240" s="12"/>
      <c r="AI240" s="12"/>
      <c r="AJ240" s="12"/>
      <c r="AK240" s="12"/>
    </row>
    <row r="241" spans="1:37" x14ac:dyDescent="0.15">
      <c r="A241" s="26"/>
      <c r="B241" s="26"/>
      <c r="C241" s="7"/>
      <c r="D241" s="7"/>
      <c r="E241" s="12"/>
      <c r="F241" s="12"/>
      <c r="G241" s="12"/>
      <c r="H241" s="12"/>
      <c r="I241" s="13"/>
      <c r="J241" s="13"/>
      <c r="T241" s="12"/>
      <c r="U241" s="12"/>
      <c r="V241" s="12"/>
      <c r="W241" s="12"/>
      <c r="X241" s="12"/>
      <c r="Y241" s="12"/>
      <c r="Z241" s="12"/>
      <c r="AA241" s="13"/>
      <c r="AB241" s="13"/>
      <c r="AC241" s="13"/>
      <c r="AD241" s="12"/>
      <c r="AE241" s="12"/>
      <c r="AF241" s="12"/>
      <c r="AG241" s="12"/>
      <c r="AH241" s="12"/>
      <c r="AI241" s="12"/>
      <c r="AJ241" s="12"/>
      <c r="AK241" s="12"/>
    </row>
    <row r="242" spans="1:37" x14ac:dyDescent="0.15">
      <c r="A242" s="26"/>
      <c r="B242" s="26"/>
      <c r="C242" s="7"/>
      <c r="D242" s="7"/>
      <c r="E242" s="12"/>
      <c r="F242" s="12"/>
      <c r="G242" s="12"/>
      <c r="H242" s="12"/>
      <c r="I242" s="13"/>
      <c r="J242" s="13"/>
      <c r="T242" s="12"/>
      <c r="U242" s="12"/>
      <c r="V242" s="12"/>
      <c r="W242" s="12"/>
      <c r="X242" s="12"/>
      <c r="Y242" s="12"/>
      <c r="Z242" s="12"/>
      <c r="AA242" s="13"/>
      <c r="AB242" s="13"/>
      <c r="AC242" s="13"/>
      <c r="AD242" s="12"/>
      <c r="AE242" s="12"/>
      <c r="AF242" s="12"/>
      <c r="AG242" s="12"/>
      <c r="AH242" s="12"/>
      <c r="AI242" s="12"/>
      <c r="AJ242" s="12"/>
      <c r="AK242" s="12"/>
    </row>
    <row r="243" spans="1:37" x14ac:dyDescent="0.15">
      <c r="A243" s="26"/>
      <c r="B243" s="26"/>
      <c r="C243" s="7"/>
      <c r="D243" s="7"/>
      <c r="E243" s="12"/>
      <c r="F243" s="12"/>
      <c r="G243" s="12"/>
      <c r="H243" s="12"/>
      <c r="I243" s="13"/>
      <c r="J243" s="13"/>
      <c r="T243" s="12"/>
      <c r="U243" s="12"/>
      <c r="V243" s="12"/>
      <c r="W243" s="12"/>
      <c r="X243" s="12"/>
      <c r="Y243" s="12"/>
      <c r="Z243" s="12"/>
      <c r="AA243" s="13"/>
      <c r="AB243" s="13"/>
      <c r="AC243" s="13"/>
      <c r="AD243" s="12"/>
      <c r="AE243" s="12"/>
      <c r="AF243" s="12"/>
      <c r="AG243" s="12"/>
      <c r="AH243" s="12"/>
      <c r="AI243" s="12"/>
      <c r="AJ243" s="12"/>
      <c r="AK243" s="12"/>
    </row>
    <row r="244" spans="1:37" x14ac:dyDescent="0.15">
      <c r="A244" s="26"/>
      <c r="B244" s="26"/>
      <c r="C244" s="7"/>
      <c r="D244" s="7"/>
      <c r="E244" s="12"/>
      <c r="F244" s="12"/>
      <c r="G244" s="12"/>
      <c r="H244" s="12"/>
      <c r="I244" s="13"/>
      <c r="J244" s="13"/>
      <c r="T244" s="12"/>
      <c r="U244" s="12"/>
      <c r="V244" s="12"/>
      <c r="W244" s="12"/>
      <c r="X244" s="12"/>
      <c r="Y244" s="12"/>
      <c r="Z244" s="12"/>
      <c r="AA244" s="13"/>
      <c r="AB244" s="13"/>
      <c r="AC244" s="13"/>
      <c r="AD244" s="12"/>
      <c r="AE244" s="12"/>
      <c r="AF244" s="12"/>
      <c r="AG244" s="12"/>
      <c r="AH244" s="12"/>
      <c r="AI244" s="12"/>
      <c r="AJ244" s="12"/>
      <c r="AK244" s="12"/>
    </row>
    <row r="245" spans="1:37" x14ac:dyDescent="0.15">
      <c r="A245" s="26"/>
      <c r="B245" s="26"/>
      <c r="C245" s="7"/>
      <c r="D245" s="7"/>
      <c r="E245" s="12"/>
      <c r="F245" s="12"/>
      <c r="G245" s="12"/>
      <c r="H245" s="12"/>
      <c r="I245" s="13"/>
      <c r="J245" s="13"/>
      <c r="T245" s="12"/>
      <c r="U245" s="12"/>
      <c r="V245" s="12"/>
      <c r="W245" s="12"/>
      <c r="X245" s="12"/>
      <c r="Y245" s="12"/>
      <c r="Z245" s="12"/>
      <c r="AA245" s="13"/>
      <c r="AB245" s="13"/>
      <c r="AC245" s="13"/>
      <c r="AD245" s="12"/>
      <c r="AE245" s="12"/>
      <c r="AF245" s="12"/>
      <c r="AG245" s="12"/>
      <c r="AH245" s="12"/>
      <c r="AI245" s="12"/>
      <c r="AJ245" s="12"/>
      <c r="AK245" s="12"/>
    </row>
    <row r="246" spans="1:37" x14ac:dyDescent="0.15">
      <c r="A246" s="26"/>
      <c r="B246" s="26"/>
      <c r="C246" s="7"/>
      <c r="D246" s="7"/>
      <c r="E246" s="12"/>
      <c r="F246" s="12"/>
      <c r="G246" s="12"/>
      <c r="H246" s="12"/>
      <c r="I246" s="13"/>
      <c r="J246" s="13"/>
      <c r="T246" s="12"/>
      <c r="U246" s="12"/>
      <c r="V246" s="12"/>
      <c r="W246" s="12"/>
      <c r="X246" s="12"/>
      <c r="Y246" s="12"/>
      <c r="Z246" s="12"/>
      <c r="AA246" s="13"/>
      <c r="AB246" s="13"/>
      <c r="AC246" s="13"/>
      <c r="AD246" s="12"/>
      <c r="AE246" s="12"/>
      <c r="AF246" s="12"/>
      <c r="AG246" s="12"/>
      <c r="AH246" s="12"/>
      <c r="AI246" s="12"/>
      <c r="AJ246" s="12"/>
      <c r="AK246" s="12"/>
    </row>
    <row r="247" spans="1:37" x14ac:dyDescent="0.15">
      <c r="A247" s="26"/>
      <c r="B247" s="26"/>
      <c r="C247" s="7"/>
      <c r="D247" s="7"/>
      <c r="E247" s="12"/>
      <c r="F247" s="12"/>
      <c r="G247" s="12"/>
      <c r="H247" s="12"/>
      <c r="I247" s="13"/>
      <c r="J247" s="13"/>
      <c r="T247" s="12"/>
      <c r="U247" s="12"/>
      <c r="V247" s="12"/>
      <c r="W247" s="12"/>
      <c r="X247" s="12"/>
      <c r="Y247" s="12"/>
      <c r="Z247" s="12"/>
      <c r="AA247" s="13"/>
      <c r="AB247" s="13"/>
      <c r="AC247" s="13"/>
      <c r="AD247" s="12"/>
      <c r="AE247" s="12"/>
      <c r="AF247" s="12"/>
      <c r="AG247" s="12"/>
      <c r="AH247" s="12"/>
      <c r="AI247" s="12"/>
      <c r="AJ247" s="12"/>
      <c r="AK247" s="12"/>
    </row>
    <row r="248" spans="1:37" x14ac:dyDescent="0.15">
      <c r="A248" s="12"/>
      <c r="B248" s="12"/>
      <c r="C248" s="7"/>
      <c r="D248" s="7"/>
      <c r="E248" s="12"/>
      <c r="F248" s="12"/>
      <c r="G248" s="12"/>
      <c r="H248" s="12"/>
      <c r="I248" s="13"/>
      <c r="J248" s="13"/>
      <c r="T248" s="12"/>
      <c r="U248" s="12"/>
      <c r="V248" s="12"/>
      <c r="W248" s="12"/>
      <c r="X248" s="12"/>
      <c r="Y248" s="12"/>
      <c r="Z248" s="12"/>
      <c r="AA248" s="13"/>
      <c r="AB248" s="13"/>
      <c r="AC248" s="13"/>
      <c r="AD248" s="12"/>
      <c r="AE248" s="12"/>
      <c r="AF248" s="12"/>
      <c r="AG248" s="12"/>
      <c r="AH248" s="12"/>
      <c r="AI248" s="12"/>
      <c r="AJ248" s="12"/>
      <c r="AK248" s="12"/>
    </row>
    <row r="249" spans="1:37" x14ac:dyDescent="0.15">
      <c r="A249" s="12"/>
      <c r="B249" s="12"/>
      <c r="C249" s="7"/>
      <c r="D249" s="7"/>
      <c r="E249" s="12"/>
      <c r="F249" s="12"/>
      <c r="G249" s="12"/>
      <c r="H249" s="12"/>
      <c r="I249" s="13"/>
      <c r="J249" s="13"/>
      <c r="T249" s="12"/>
      <c r="U249" s="12"/>
      <c r="V249" s="12"/>
      <c r="W249" s="12"/>
      <c r="X249" s="12"/>
      <c r="Y249" s="12"/>
      <c r="Z249" s="12"/>
      <c r="AA249" s="13"/>
      <c r="AB249" s="13"/>
      <c r="AC249" s="13"/>
      <c r="AD249" s="12"/>
      <c r="AE249" s="12"/>
      <c r="AF249" s="12"/>
      <c r="AG249" s="12"/>
      <c r="AH249" s="12"/>
      <c r="AI249" s="12"/>
      <c r="AJ249" s="12"/>
      <c r="AK249" s="12"/>
    </row>
    <row r="250" spans="1:37" x14ac:dyDescent="0.15">
      <c r="A250" s="12"/>
      <c r="B250" s="12"/>
      <c r="C250" s="7"/>
      <c r="D250" s="7"/>
      <c r="E250" s="12"/>
      <c r="F250" s="12"/>
      <c r="G250" s="12"/>
      <c r="H250" s="12"/>
      <c r="I250" s="13"/>
      <c r="J250" s="13"/>
      <c r="T250" s="12"/>
      <c r="U250" s="12"/>
      <c r="V250" s="12"/>
      <c r="W250" s="12"/>
      <c r="X250" s="12"/>
      <c r="Y250" s="12"/>
      <c r="Z250" s="12"/>
      <c r="AA250" s="13"/>
      <c r="AB250" s="13"/>
      <c r="AC250" s="13"/>
      <c r="AD250" s="12"/>
      <c r="AE250" s="12"/>
      <c r="AF250" s="12"/>
      <c r="AG250" s="12"/>
      <c r="AH250" s="12"/>
      <c r="AI250" s="12"/>
      <c r="AJ250" s="12"/>
      <c r="AK250" s="12"/>
    </row>
    <row r="251" spans="1:37" x14ac:dyDescent="0.15">
      <c r="A251" s="12"/>
      <c r="B251" s="12"/>
      <c r="C251" s="7"/>
      <c r="D251" s="7"/>
      <c r="E251" s="12"/>
      <c r="F251" s="12"/>
      <c r="G251" s="12"/>
      <c r="H251" s="12"/>
      <c r="I251" s="13"/>
      <c r="J251" s="13"/>
      <c r="T251" s="12"/>
      <c r="U251" s="12"/>
      <c r="V251" s="12"/>
      <c r="W251" s="12"/>
      <c r="X251" s="12"/>
      <c r="Y251" s="12"/>
      <c r="Z251" s="12"/>
      <c r="AA251" s="13"/>
      <c r="AB251" s="13"/>
      <c r="AC251" s="13"/>
      <c r="AD251" s="12"/>
      <c r="AE251" s="12"/>
      <c r="AF251" s="12"/>
      <c r="AG251" s="12"/>
      <c r="AH251" s="12"/>
      <c r="AI251" s="12"/>
      <c r="AJ251" s="12"/>
      <c r="AK251" s="12"/>
    </row>
    <row r="252" spans="1:37" x14ac:dyDescent="0.15">
      <c r="A252" s="12"/>
      <c r="B252" s="12"/>
      <c r="C252" s="7"/>
      <c r="D252" s="7"/>
      <c r="E252" s="12"/>
      <c r="F252" s="12"/>
      <c r="G252" s="12"/>
      <c r="H252" s="12"/>
      <c r="I252" s="13"/>
      <c r="J252" s="13"/>
      <c r="T252" s="12"/>
      <c r="U252" s="12"/>
      <c r="V252" s="12"/>
      <c r="W252" s="12"/>
      <c r="X252" s="12"/>
      <c r="Y252" s="12"/>
      <c r="Z252" s="12"/>
      <c r="AA252" s="13"/>
      <c r="AB252" s="13"/>
      <c r="AC252" s="13"/>
      <c r="AD252" s="12"/>
      <c r="AE252" s="12"/>
      <c r="AF252" s="12"/>
      <c r="AG252" s="12"/>
      <c r="AH252" s="12"/>
      <c r="AI252" s="12"/>
      <c r="AJ252" s="12"/>
      <c r="AK252" s="12"/>
    </row>
    <row r="253" spans="1:37" x14ac:dyDescent="0.15">
      <c r="A253" s="12"/>
      <c r="B253" s="12"/>
      <c r="C253" s="7"/>
      <c r="D253" s="7"/>
      <c r="E253" s="12"/>
      <c r="F253" s="12"/>
      <c r="G253" s="12"/>
      <c r="H253" s="12"/>
      <c r="I253" s="13"/>
      <c r="J253" s="13"/>
      <c r="T253" s="12"/>
      <c r="U253" s="12"/>
      <c r="V253" s="12"/>
      <c r="W253" s="12"/>
      <c r="X253" s="12"/>
      <c r="Y253" s="12"/>
      <c r="Z253" s="12"/>
      <c r="AA253" s="13"/>
      <c r="AB253" s="13"/>
      <c r="AC253" s="13"/>
      <c r="AD253" s="12"/>
      <c r="AE253" s="12"/>
      <c r="AF253" s="12"/>
      <c r="AG253" s="12"/>
      <c r="AH253" s="12"/>
      <c r="AI253" s="12"/>
      <c r="AJ253" s="12"/>
      <c r="AK253" s="12"/>
    </row>
    <row r="254" spans="1:37" x14ac:dyDescent="0.15">
      <c r="A254" s="12"/>
      <c r="B254" s="12"/>
      <c r="C254" s="12"/>
      <c r="D254" s="12"/>
      <c r="E254" s="12"/>
      <c r="F254" s="12"/>
      <c r="G254" s="12"/>
      <c r="H254" s="12"/>
      <c r="I254" s="13"/>
      <c r="J254" s="13"/>
      <c r="T254" s="12"/>
      <c r="U254" s="12"/>
      <c r="V254" s="12"/>
      <c r="W254" s="12"/>
      <c r="X254" s="12"/>
      <c r="Y254" s="12"/>
      <c r="Z254" s="12"/>
      <c r="AA254" s="13"/>
      <c r="AB254" s="13"/>
      <c r="AC254" s="13"/>
      <c r="AD254" s="12"/>
      <c r="AE254" s="12"/>
      <c r="AF254" s="12"/>
      <c r="AG254" s="12"/>
      <c r="AH254" s="12"/>
      <c r="AI254" s="12"/>
      <c r="AJ254" s="12"/>
      <c r="AK254" s="12"/>
    </row>
    <row r="255" spans="1:37" x14ac:dyDescent="0.15">
      <c r="A255" s="12"/>
      <c r="B255" s="12"/>
      <c r="C255" s="12"/>
      <c r="D255" s="12"/>
      <c r="E255" s="12"/>
      <c r="F255" s="12"/>
      <c r="G255" s="12"/>
      <c r="H255" s="12"/>
      <c r="I255" s="13"/>
      <c r="J255" s="13"/>
      <c r="T255" s="12"/>
      <c r="U255" s="12"/>
      <c r="V255" s="12"/>
      <c r="W255" s="12"/>
      <c r="X255" s="12"/>
      <c r="Y255" s="12"/>
      <c r="Z255" s="12"/>
      <c r="AA255" s="13"/>
      <c r="AB255" s="13"/>
      <c r="AC255" s="13"/>
      <c r="AD255" s="12"/>
      <c r="AE255" s="12"/>
      <c r="AF255" s="12"/>
      <c r="AG255" s="12"/>
      <c r="AH255" s="12"/>
      <c r="AI255" s="12"/>
      <c r="AJ255" s="12"/>
      <c r="AK255" s="12"/>
    </row>
    <row r="256" spans="1:37" x14ac:dyDescent="0.15">
      <c r="A256" s="12"/>
      <c r="B256" s="12"/>
      <c r="C256" s="12"/>
      <c r="D256" s="12"/>
      <c r="E256" s="12"/>
      <c r="F256" s="12"/>
      <c r="G256" s="12"/>
      <c r="H256" s="12"/>
      <c r="I256" s="13"/>
      <c r="J256" s="13"/>
      <c r="T256" s="12"/>
      <c r="U256" s="12"/>
      <c r="V256" s="12"/>
      <c r="W256" s="12"/>
      <c r="X256" s="12"/>
      <c r="Y256" s="12"/>
      <c r="Z256" s="12"/>
      <c r="AA256" s="13"/>
      <c r="AB256" s="13"/>
      <c r="AC256" s="13"/>
      <c r="AD256" s="12"/>
      <c r="AE256" s="12"/>
      <c r="AF256" s="12"/>
      <c r="AG256" s="12"/>
      <c r="AH256" s="12"/>
      <c r="AI256" s="12"/>
      <c r="AJ256" s="12"/>
      <c r="AK256" s="12"/>
    </row>
    <row r="257" spans="1:37" x14ac:dyDescent="0.15">
      <c r="A257" s="12"/>
      <c r="B257" s="12"/>
      <c r="C257" s="12"/>
      <c r="D257" s="12"/>
      <c r="E257" s="12"/>
      <c r="F257" s="12"/>
      <c r="G257" s="12"/>
      <c r="H257" s="12"/>
      <c r="I257" s="13"/>
      <c r="J257" s="13"/>
      <c r="T257" s="12"/>
      <c r="U257" s="12"/>
      <c r="V257" s="12"/>
      <c r="W257" s="12"/>
      <c r="X257" s="12"/>
      <c r="Y257" s="12"/>
      <c r="Z257" s="12"/>
      <c r="AA257" s="13"/>
      <c r="AB257" s="13"/>
      <c r="AC257" s="13"/>
      <c r="AD257" s="12"/>
      <c r="AE257" s="12"/>
      <c r="AF257" s="12"/>
      <c r="AG257" s="12"/>
      <c r="AH257" s="12"/>
      <c r="AI257" s="12"/>
      <c r="AJ257" s="12"/>
      <c r="AK257" s="12"/>
    </row>
    <row r="258" spans="1:37" x14ac:dyDescent="0.15">
      <c r="A258" s="12"/>
      <c r="B258" s="12"/>
      <c r="C258" s="12"/>
      <c r="D258" s="12"/>
      <c r="E258" s="12"/>
      <c r="F258" s="12"/>
      <c r="G258" s="12"/>
      <c r="H258" s="12"/>
      <c r="I258" s="13"/>
      <c r="J258" s="13"/>
      <c r="T258" s="12"/>
      <c r="U258" s="12"/>
      <c r="V258" s="12"/>
      <c r="W258" s="12"/>
      <c r="X258" s="12"/>
      <c r="Y258" s="12"/>
      <c r="Z258" s="12"/>
      <c r="AA258" s="13"/>
      <c r="AB258" s="13"/>
      <c r="AC258" s="13"/>
      <c r="AD258" s="12"/>
      <c r="AE258" s="12"/>
      <c r="AF258" s="12"/>
      <c r="AG258" s="12"/>
      <c r="AH258" s="12"/>
      <c r="AI258" s="12"/>
      <c r="AJ258" s="12"/>
      <c r="AK258" s="12"/>
    </row>
    <row r="259" spans="1:37" x14ac:dyDescent="0.15">
      <c r="A259" s="12"/>
      <c r="B259" s="12"/>
      <c r="C259" s="12"/>
      <c r="D259" s="12"/>
      <c r="E259" s="12"/>
      <c r="F259" s="12"/>
      <c r="G259" s="12"/>
      <c r="H259" s="12"/>
      <c r="I259" s="13"/>
      <c r="J259" s="13"/>
      <c r="T259" s="12"/>
      <c r="U259" s="12"/>
      <c r="V259" s="12"/>
      <c r="W259" s="12"/>
      <c r="X259" s="12"/>
      <c r="Y259" s="12"/>
      <c r="Z259" s="12"/>
      <c r="AA259" s="13"/>
      <c r="AB259" s="13"/>
      <c r="AC259" s="13"/>
      <c r="AD259" s="12"/>
      <c r="AE259" s="12"/>
      <c r="AF259" s="12"/>
      <c r="AG259" s="12"/>
      <c r="AH259" s="12"/>
      <c r="AI259" s="12"/>
      <c r="AJ259" s="12"/>
      <c r="AK259" s="12"/>
    </row>
    <row r="260" spans="1:37" x14ac:dyDescent="0.15">
      <c r="A260" s="12"/>
      <c r="B260" s="12"/>
      <c r="C260" s="12"/>
      <c r="D260" s="12"/>
      <c r="E260" s="12"/>
      <c r="F260" s="12"/>
      <c r="G260" s="12"/>
      <c r="H260" s="12"/>
      <c r="I260" s="13"/>
      <c r="J260" s="13"/>
      <c r="T260" s="12"/>
      <c r="U260" s="12"/>
      <c r="V260" s="12"/>
      <c r="W260" s="12"/>
      <c r="X260" s="12"/>
      <c r="Y260" s="12"/>
      <c r="Z260" s="12"/>
      <c r="AA260" s="13"/>
      <c r="AB260" s="13"/>
      <c r="AC260" s="13"/>
      <c r="AD260" s="12"/>
      <c r="AE260" s="12"/>
      <c r="AF260" s="12"/>
      <c r="AG260" s="12"/>
      <c r="AH260" s="12"/>
      <c r="AI260" s="12"/>
      <c r="AJ260" s="12"/>
      <c r="AK260" s="12"/>
    </row>
    <row r="261" spans="1:37" x14ac:dyDescent="0.15">
      <c r="A261" s="12"/>
      <c r="B261" s="12"/>
      <c r="C261" s="12"/>
      <c r="D261" s="12"/>
      <c r="E261" s="12"/>
      <c r="F261" s="12"/>
      <c r="G261" s="12"/>
      <c r="H261" s="12"/>
      <c r="I261" s="13"/>
      <c r="J261" s="13"/>
      <c r="T261" s="12"/>
      <c r="U261" s="12"/>
      <c r="V261" s="12"/>
      <c r="W261" s="12"/>
      <c r="X261" s="12"/>
      <c r="Y261" s="12"/>
      <c r="Z261" s="12"/>
      <c r="AA261" s="13"/>
      <c r="AB261" s="13"/>
      <c r="AC261" s="13"/>
      <c r="AD261" s="12"/>
      <c r="AE261" s="12"/>
      <c r="AF261" s="12"/>
      <c r="AG261" s="12"/>
      <c r="AH261" s="12"/>
      <c r="AI261" s="12"/>
      <c r="AJ261" s="12"/>
      <c r="AK261" s="12"/>
    </row>
    <row r="262" spans="1:37" x14ac:dyDescent="0.15">
      <c r="A262" s="12"/>
      <c r="B262" s="12"/>
      <c r="C262" s="12"/>
      <c r="D262" s="12"/>
      <c r="E262" s="12"/>
      <c r="F262" s="12"/>
      <c r="G262" s="12"/>
      <c r="H262" s="12"/>
      <c r="I262" s="13"/>
      <c r="J262" s="13"/>
      <c r="T262" s="12"/>
      <c r="U262" s="12"/>
      <c r="V262" s="12"/>
      <c r="W262" s="12"/>
      <c r="X262" s="12"/>
      <c r="Y262" s="12"/>
      <c r="Z262" s="12"/>
      <c r="AA262" s="13"/>
      <c r="AB262" s="13"/>
      <c r="AC262" s="13"/>
      <c r="AD262" s="12"/>
      <c r="AE262" s="12"/>
      <c r="AF262" s="12"/>
      <c r="AG262" s="12"/>
      <c r="AH262" s="12"/>
      <c r="AI262" s="12"/>
      <c r="AJ262" s="12"/>
      <c r="AK262" s="12"/>
    </row>
    <row r="263" spans="1:37" x14ac:dyDescent="0.15">
      <c r="A263" s="12"/>
      <c r="B263" s="12"/>
      <c r="C263" s="12"/>
      <c r="D263" s="12"/>
      <c r="E263" s="12"/>
      <c r="F263" s="12"/>
      <c r="G263" s="12"/>
      <c r="H263" s="12"/>
      <c r="I263" s="13"/>
      <c r="J263" s="13"/>
      <c r="T263" s="12"/>
      <c r="U263" s="12"/>
      <c r="V263" s="12"/>
      <c r="W263" s="12"/>
      <c r="X263" s="12"/>
      <c r="Y263" s="12"/>
      <c r="Z263" s="12"/>
      <c r="AA263" s="13"/>
      <c r="AB263" s="13"/>
      <c r="AC263" s="13"/>
      <c r="AD263" s="12"/>
      <c r="AE263" s="12"/>
      <c r="AF263" s="12"/>
      <c r="AG263" s="12"/>
      <c r="AH263" s="12"/>
      <c r="AI263" s="12"/>
      <c r="AJ263" s="12"/>
      <c r="AK263" s="12"/>
    </row>
    <row r="264" spans="1:37" x14ac:dyDescent="0.15">
      <c r="A264" s="12"/>
      <c r="B264" s="12"/>
      <c r="C264" s="12"/>
      <c r="D264" s="12"/>
      <c r="E264" s="12"/>
      <c r="F264" s="12"/>
      <c r="G264" s="12"/>
      <c r="H264" s="12"/>
      <c r="I264" s="13"/>
      <c r="J264" s="13"/>
      <c r="T264" s="12"/>
      <c r="U264" s="12"/>
      <c r="V264" s="12"/>
      <c r="W264" s="12"/>
      <c r="X264" s="12"/>
      <c r="Y264" s="12"/>
      <c r="Z264" s="12"/>
      <c r="AA264" s="13"/>
      <c r="AB264" s="13"/>
      <c r="AC264" s="13"/>
      <c r="AD264" s="12"/>
      <c r="AE264" s="12"/>
      <c r="AF264" s="12"/>
      <c r="AG264" s="12"/>
      <c r="AH264" s="12"/>
      <c r="AI264" s="12"/>
      <c r="AJ264" s="12"/>
      <c r="AK264" s="12"/>
    </row>
    <row r="265" spans="1:37" x14ac:dyDescent="0.15">
      <c r="A265" s="12"/>
      <c r="B265" s="12"/>
      <c r="C265" s="7"/>
      <c r="D265" s="7"/>
      <c r="E265" s="12"/>
      <c r="F265" s="12"/>
      <c r="G265" s="12"/>
      <c r="H265" s="12"/>
      <c r="I265" s="13"/>
      <c r="J265" s="13"/>
      <c r="T265" s="12"/>
      <c r="U265" s="12"/>
      <c r="V265" s="12"/>
      <c r="W265" s="12"/>
      <c r="X265" s="12"/>
      <c r="Y265" s="12"/>
      <c r="Z265" s="12"/>
      <c r="AA265" s="13"/>
      <c r="AB265" s="13"/>
      <c r="AC265" s="13"/>
      <c r="AD265" s="12"/>
      <c r="AE265" s="12"/>
      <c r="AF265" s="12"/>
      <c r="AG265" s="12"/>
      <c r="AH265" s="12"/>
      <c r="AI265" s="12"/>
      <c r="AJ265" s="12"/>
      <c r="AK265" s="12"/>
    </row>
    <row r="266" spans="1:37" x14ac:dyDescent="0.15">
      <c r="A266" s="12"/>
      <c r="B266" s="12"/>
      <c r="C266" s="7"/>
      <c r="D266" s="7"/>
      <c r="E266" s="12"/>
      <c r="F266" s="12"/>
      <c r="G266" s="12"/>
      <c r="H266" s="12"/>
      <c r="I266" s="13"/>
      <c r="J266" s="13"/>
      <c r="T266" s="12"/>
      <c r="U266" s="12"/>
      <c r="V266" s="12"/>
      <c r="W266" s="12"/>
      <c r="X266" s="12"/>
      <c r="Y266" s="12"/>
      <c r="Z266" s="12"/>
      <c r="AA266" s="13"/>
      <c r="AB266" s="13"/>
      <c r="AC266" s="13"/>
      <c r="AD266" s="12"/>
      <c r="AE266" s="12"/>
      <c r="AF266" s="12"/>
      <c r="AG266" s="12"/>
      <c r="AH266" s="12"/>
      <c r="AI266" s="12"/>
      <c r="AJ266" s="12"/>
      <c r="AK266" s="12"/>
    </row>
  </sheetData>
  <mergeCells count="4">
    <mergeCell ref="A3:A4"/>
    <mergeCell ref="B3:B4"/>
    <mergeCell ref="C3:C4"/>
    <mergeCell ref="D3:D4"/>
  </mergeCells>
  <phoneticPr fontId="2"/>
  <pageMargins left="0.31496062992125984" right="0.31496062992125984" top="0.74803149606299213" bottom="0.74803149606299213" header="0.31496062992125984" footer="0.31496062992125984"/>
  <pageSetup paperSize="9" scale="3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30"/>
  <sheetViews>
    <sheetView workbookViewId="0">
      <selection activeCell="B2" sqref="B2"/>
    </sheetView>
  </sheetViews>
  <sheetFormatPr defaultRowHeight="13.5" x14ac:dyDescent="0.15"/>
  <cols>
    <col min="2" max="2" width="17.875" customWidth="1"/>
  </cols>
  <sheetData>
    <row r="1" spans="2:28" x14ac:dyDescent="0.15">
      <c r="B1" t="s">
        <v>391</v>
      </c>
    </row>
    <row r="3" spans="2:28" x14ac:dyDescent="0.15">
      <c r="B3" t="s">
        <v>139</v>
      </c>
    </row>
    <row r="4" spans="2:28" x14ac:dyDescent="0.15">
      <c r="B4" s="5" t="s">
        <v>119</v>
      </c>
      <c r="C4" s="6" t="s">
        <v>121</v>
      </c>
      <c r="D4" s="6" t="s">
        <v>123</v>
      </c>
      <c r="E4" s="6" t="s">
        <v>124</v>
      </c>
      <c r="F4" s="6" t="s">
        <v>125</v>
      </c>
      <c r="G4" s="6" t="s">
        <v>126</v>
      </c>
      <c r="H4" s="6" t="s">
        <v>127</v>
      </c>
      <c r="I4" s="6" t="s">
        <v>128</v>
      </c>
      <c r="J4" s="6" t="s">
        <v>129</v>
      </c>
      <c r="K4" s="6" t="s">
        <v>130</v>
      </c>
      <c r="L4" s="6" t="s">
        <v>131</v>
      </c>
      <c r="M4" s="6" t="s">
        <v>132</v>
      </c>
      <c r="N4" s="6" t="s">
        <v>133</v>
      </c>
      <c r="O4" s="6" t="s">
        <v>136</v>
      </c>
    </row>
    <row r="5" spans="2:28" ht="14.25" customHeight="1" x14ac:dyDescent="0.15">
      <c r="B5" s="77" t="s">
        <v>5</v>
      </c>
      <c r="C5" s="78">
        <v>3</v>
      </c>
      <c r="D5" s="78">
        <v>40</v>
      </c>
      <c r="E5" s="78">
        <v>98</v>
      </c>
      <c r="F5" s="78">
        <v>23</v>
      </c>
      <c r="G5" s="78">
        <v>317</v>
      </c>
      <c r="H5" s="78">
        <v>328</v>
      </c>
      <c r="I5" s="78">
        <v>136</v>
      </c>
      <c r="J5" s="78">
        <v>24</v>
      </c>
      <c r="K5" s="78">
        <v>9</v>
      </c>
      <c r="L5" s="78">
        <v>0</v>
      </c>
      <c r="M5" s="78">
        <v>0</v>
      </c>
      <c r="N5" s="78">
        <v>1</v>
      </c>
      <c r="O5" s="78">
        <f t="shared" ref="O5:O14" si="0">SUM(C5:N5)</f>
        <v>979</v>
      </c>
      <c r="Q5" s="95"/>
    </row>
    <row r="6" spans="2:28" ht="14.25" customHeight="1" x14ac:dyDescent="0.15">
      <c r="B6" s="77" t="s">
        <v>134</v>
      </c>
      <c r="C6" s="78">
        <v>224</v>
      </c>
      <c r="D6" s="78">
        <v>26</v>
      </c>
      <c r="E6" s="78">
        <v>129</v>
      </c>
      <c r="F6" s="78">
        <v>7</v>
      </c>
      <c r="G6" s="78">
        <v>0</v>
      </c>
      <c r="H6" s="78">
        <v>2</v>
      </c>
      <c r="I6" s="78">
        <v>241</v>
      </c>
      <c r="J6" s="78">
        <v>79</v>
      </c>
      <c r="K6" s="78">
        <v>449</v>
      </c>
      <c r="L6" s="78">
        <v>0</v>
      </c>
      <c r="M6" s="78">
        <v>0</v>
      </c>
      <c r="N6" s="78">
        <v>0</v>
      </c>
      <c r="O6" s="78">
        <f t="shared" si="0"/>
        <v>1157</v>
      </c>
      <c r="Q6" s="95"/>
    </row>
    <row r="7" spans="2:28" ht="14.25" customHeight="1" x14ac:dyDescent="0.15">
      <c r="B7" s="77" t="s">
        <v>6</v>
      </c>
      <c r="C7" s="78">
        <v>5</v>
      </c>
      <c r="D7" s="78">
        <v>6</v>
      </c>
      <c r="E7" s="78">
        <v>17</v>
      </c>
      <c r="F7" s="78">
        <v>413</v>
      </c>
      <c r="G7" s="78">
        <v>930</v>
      </c>
      <c r="H7" s="78">
        <v>673</v>
      </c>
      <c r="I7" s="78">
        <v>348</v>
      </c>
      <c r="J7" s="78">
        <v>47</v>
      </c>
      <c r="K7" s="78">
        <v>2</v>
      </c>
      <c r="L7" s="78">
        <v>0</v>
      </c>
      <c r="M7" s="78">
        <v>1</v>
      </c>
      <c r="N7" s="78">
        <v>0</v>
      </c>
      <c r="O7" s="78">
        <f t="shared" si="0"/>
        <v>2442</v>
      </c>
      <c r="Q7" s="95"/>
    </row>
    <row r="8" spans="2:28" ht="14.25" customHeight="1" x14ac:dyDescent="0.15">
      <c r="B8" s="77" t="s">
        <v>2</v>
      </c>
      <c r="C8" s="78">
        <v>9</v>
      </c>
      <c r="D8" s="78">
        <v>1</v>
      </c>
      <c r="E8" s="78">
        <v>6</v>
      </c>
      <c r="F8" s="78">
        <v>30</v>
      </c>
      <c r="G8" s="78">
        <v>21</v>
      </c>
      <c r="H8" s="78">
        <v>21</v>
      </c>
      <c r="I8" s="78">
        <v>6</v>
      </c>
      <c r="J8" s="78">
        <v>3</v>
      </c>
      <c r="K8" s="78">
        <v>189</v>
      </c>
      <c r="L8" s="78">
        <v>0</v>
      </c>
      <c r="M8" s="78">
        <v>3</v>
      </c>
      <c r="N8" s="78">
        <v>14</v>
      </c>
      <c r="O8" s="78">
        <f t="shared" si="0"/>
        <v>303</v>
      </c>
      <c r="Q8" s="95"/>
    </row>
    <row r="9" spans="2:28" ht="14.25" customHeight="1" x14ac:dyDescent="0.15">
      <c r="B9" s="77" t="s">
        <v>3</v>
      </c>
      <c r="C9" s="78">
        <v>0</v>
      </c>
      <c r="D9" s="78">
        <v>0</v>
      </c>
      <c r="E9" s="78">
        <v>13</v>
      </c>
      <c r="F9" s="78">
        <v>448</v>
      </c>
      <c r="G9" s="78">
        <v>360</v>
      </c>
      <c r="H9" s="78">
        <v>60</v>
      </c>
      <c r="I9" s="78">
        <v>184</v>
      </c>
      <c r="J9" s="78">
        <v>84</v>
      </c>
      <c r="K9" s="78">
        <v>74</v>
      </c>
      <c r="L9" s="78">
        <v>0</v>
      </c>
      <c r="M9" s="78">
        <v>0</v>
      </c>
      <c r="N9" s="78">
        <v>0</v>
      </c>
      <c r="O9" s="78">
        <f t="shared" si="0"/>
        <v>1223</v>
      </c>
      <c r="Q9" s="95"/>
    </row>
    <row r="10" spans="2:28" ht="14.25" customHeight="1" x14ac:dyDescent="0.15">
      <c r="B10" s="77" t="s">
        <v>361</v>
      </c>
      <c r="C10" s="78">
        <v>0</v>
      </c>
      <c r="D10" s="78">
        <v>0</v>
      </c>
      <c r="E10" s="78">
        <v>0</v>
      </c>
      <c r="F10" s="78">
        <v>0</v>
      </c>
      <c r="G10" s="78">
        <v>3</v>
      </c>
      <c r="H10" s="78">
        <v>22</v>
      </c>
      <c r="I10" s="78">
        <v>1</v>
      </c>
      <c r="J10" s="78">
        <v>3</v>
      </c>
      <c r="K10" s="78">
        <v>0</v>
      </c>
      <c r="L10" s="78">
        <v>0</v>
      </c>
      <c r="M10" s="78">
        <v>0</v>
      </c>
      <c r="N10" s="78">
        <v>0</v>
      </c>
      <c r="O10" s="78">
        <f t="shared" si="0"/>
        <v>29</v>
      </c>
      <c r="Q10" s="95"/>
    </row>
    <row r="11" spans="2:28" ht="14.25" customHeight="1" x14ac:dyDescent="0.15">
      <c r="B11" s="77" t="s">
        <v>11</v>
      </c>
      <c r="C11" s="78">
        <v>0</v>
      </c>
      <c r="D11" s="78">
        <v>0</v>
      </c>
      <c r="E11" s="78">
        <v>0</v>
      </c>
      <c r="F11" s="78">
        <v>22</v>
      </c>
      <c r="G11" s="78">
        <v>2</v>
      </c>
      <c r="H11" s="78">
        <v>1</v>
      </c>
      <c r="I11" s="78">
        <v>7</v>
      </c>
      <c r="J11" s="78">
        <v>45</v>
      </c>
      <c r="K11" s="78">
        <v>792</v>
      </c>
      <c r="L11" s="78">
        <v>76</v>
      </c>
      <c r="M11" s="78">
        <v>12</v>
      </c>
      <c r="N11" s="78">
        <v>2</v>
      </c>
      <c r="O11" s="78">
        <f t="shared" si="0"/>
        <v>959</v>
      </c>
      <c r="Q11" s="95"/>
    </row>
    <row r="12" spans="2:28" ht="14.25" customHeight="1" x14ac:dyDescent="0.15">
      <c r="B12" s="77" t="s">
        <v>4</v>
      </c>
      <c r="C12" s="78">
        <v>3</v>
      </c>
      <c r="D12" s="78">
        <v>0</v>
      </c>
      <c r="E12" s="78">
        <v>0</v>
      </c>
      <c r="F12" s="78">
        <v>6</v>
      </c>
      <c r="G12" s="78">
        <v>21</v>
      </c>
      <c r="H12" s="78">
        <v>5</v>
      </c>
      <c r="I12" s="78">
        <v>1</v>
      </c>
      <c r="J12" s="78">
        <v>0</v>
      </c>
      <c r="K12" s="78">
        <v>0</v>
      </c>
      <c r="L12" s="78">
        <v>0</v>
      </c>
      <c r="M12" s="78">
        <v>0</v>
      </c>
      <c r="N12" s="78">
        <v>10</v>
      </c>
      <c r="O12" s="78">
        <f t="shared" si="0"/>
        <v>46</v>
      </c>
      <c r="Q12" s="95"/>
    </row>
    <row r="13" spans="2:28" ht="14.25" customHeight="1" x14ac:dyDescent="0.15">
      <c r="B13" s="79" t="s">
        <v>50</v>
      </c>
      <c r="C13" s="78">
        <v>0</v>
      </c>
      <c r="D13" s="78">
        <v>0</v>
      </c>
      <c r="E13" s="78">
        <v>0</v>
      </c>
      <c r="F13" s="78">
        <v>1</v>
      </c>
      <c r="G13" s="78">
        <v>24</v>
      </c>
      <c r="H13" s="78">
        <v>37</v>
      </c>
      <c r="I13" s="78">
        <v>12</v>
      </c>
      <c r="J13" s="78">
        <v>3</v>
      </c>
      <c r="K13" s="78">
        <v>0</v>
      </c>
      <c r="L13" s="78">
        <v>0</v>
      </c>
      <c r="M13" s="78">
        <v>0</v>
      </c>
      <c r="N13" s="78">
        <v>0</v>
      </c>
      <c r="O13" s="78">
        <f t="shared" si="0"/>
        <v>77</v>
      </c>
      <c r="Q13" s="95"/>
    </row>
    <row r="14" spans="2:28" ht="14.25" customHeight="1" x14ac:dyDescent="0.15">
      <c r="B14" s="79" t="s">
        <v>360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f t="shared" si="0"/>
        <v>0</v>
      </c>
      <c r="Q14" s="95"/>
    </row>
    <row r="15" spans="2:28" ht="14.25" customHeight="1" x14ac:dyDescent="0.15">
      <c r="B15" s="77" t="s">
        <v>385</v>
      </c>
      <c r="C15" s="78">
        <v>3</v>
      </c>
      <c r="D15" s="78">
        <v>19</v>
      </c>
      <c r="E15" s="78">
        <v>36</v>
      </c>
      <c r="F15" s="78">
        <v>54</v>
      </c>
      <c r="G15" s="78">
        <v>21</v>
      </c>
      <c r="H15" s="78">
        <v>18</v>
      </c>
      <c r="I15" s="78">
        <v>10</v>
      </c>
      <c r="J15" s="78">
        <v>7</v>
      </c>
      <c r="K15" s="78">
        <v>9</v>
      </c>
      <c r="L15" s="78">
        <v>4</v>
      </c>
      <c r="M15" s="78">
        <v>2</v>
      </c>
      <c r="N15" s="78">
        <v>3</v>
      </c>
      <c r="O15" s="78">
        <f t="shared" ref="O15" si="1">SUM(C15:N15)</f>
        <v>186</v>
      </c>
      <c r="Q15" s="95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2:28" x14ac:dyDescent="0.15">
      <c r="B16" s="77" t="s">
        <v>137</v>
      </c>
      <c r="C16" s="80">
        <f>SUM(C5:C15)</f>
        <v>247</v>
      </c>
      <c r="D16" s="80">
        <f t="shared" ref="D16:N16" si="2">SUM(D5:D15)</f>
        <v>92</v>
      </c>
      <c r="E16" s="80">
        <f t="shared" si="2"/>
        <v>299</v>
      </c>
      <c r="F16" s="80">
        <f t="shared" si="2"/>
        <v>1004</v>
      </c>
      <c r="G16" s="80">
        <f t="shared" si="2"/>
        <v>1699</v>
      </c>
      <c r="H16" s="80">
        <f t="shared" si="2"/>
        <v>1167</v>
      </c>
      <c r="I16" s="80">
        <f t="shared" si="2"/>
        <v>946</v>
      </c>
      <c r="J16" s="80">
        <f t="shared" si="2"/>
        <v>295</v>
      </c>
      <c r="K16" s="80">
        <f t="shared" si="2"/>
        <v>1524</v>
      </c>
      <c r="L16" s="80">
        <f t="shared" si="2"/>
        <v>80</v>
      </c>
      <c r="M16" s="80">
        <f t="shared" si="2"/>
        <v>18</v>
      </c>
      <c r="N16" s="80">
        <f t="shared" si="2"/>
        <v>30</v>
      </c>
      <c r="O16" s="78">
        <f>SUM(C16:N16)</f>
        <v>7401</v>
      </c>
      <c r="Q16" s="95"/>
    </row>
    <row r="17" spans="2:17" x14ac:dyDescent="0.15"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2:17" x14ac:dyDescent="0.15">
      <c r="B18" s="81" t="s">
        <v>140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2:17" x14ac:dyDescent="0.15">
      <c r="B19" s="77" t="s">
        <v>118</v>
      </c>
      <c r="C19" s="82" t="s">
        <v>120</v>
      </c>
      <c r="D19" s="82" t="s">
        <v>122</v>
      </c>
      <c r="E19" s="82" t="s">
        <v>124</v>
      </c>
      <c r="F19" s="82" t="s">
        <v>125</v>
      </c>
      <c r="G19" s="82" t="s">
        <v>126</v>
      </c>
      <c r="H19" s="82" t="s">
        <v>127</v>
      </c>
      <c r="I19" s="82" t="s">
        <v>128</v>
      </c>
      <c r="J19" s="82" t="s">
        <v>129</v>
      </c>
      <c r="K19" s="82" t="s">
        <v>130</v>
      </c>
      <c r="L19" s="82" t="s">
        <v>131</v>
      </c>
      <c r="M19" s="82" t="s">
        <v>132</v>
      </c>
      <c r="N19" s="82" t="s">
        <v>133</v>
      </c>
      <c r="O19" s="82" t="s">
        <v>136</v>
      </c>
    </row>
    <row r="20" spans="2:17" x14ac:dyDescent="0.15">
      <c r="B20" s="77" t="s">
        <v>6</v>
      </c>
      <c r="C20" s="83">
        <v>52</v>
      </c>
      <c r="D20" s="78">
        <v>1</v>
      </c>
      <c r="E20" s="78">
        <v>0</v>
      </c>
      <c r="F20" s="78">
        <v>6</v>
      </c>
      <c r="G20" s="78"/>
      <c r="H20" s="78"/>
      <c r="I20" s="78"/>
      <c r="J20" s="78"/>
      <c r="K20" s="83"/>
      <c r="L20" s="83"/>
      <c r="M20" s="83"/>
      <c r="N20" s="83"/>
      <c r="O20" s="78">
        <f t="shared" ref="O20:O26" si="3">SUM(C20:N20)</f>
        <v>59</v>
      </c>
      <c r="Q20" s="18"/>
    </row>
    <row r="21" spans="2:17" x14ac:dyDescent="0.15">
      <c r="B21" s="77" t="s">
        <v>5</v>
      </c>
      <c r="C21" s="83">
        <v>51</v>
      </c>
      <c r="D21" s="78">
        <v>12</v>
      </c>
      <c r="E21" s="78">
        <v>4</v>
      </c>
      <c r="F21" s="78">
        <v>37</v>
      </c>
      <c r="G21" s="78"/>
      <c r="H21" s="78"/>
      <c r="I21" s="78"/>
      <c r="J21" s="78"/>
      <c r="K21" s="83"/>
      <c r="L21" s="83"/>
      <c r="M21" s="83"/>
      <c r="N21" s="83"/>
      <c r="O21" s="78">
        <f t="shared" si="3"/>
        <v>104</v>
      </c>
    </row>
    <row r="22" spans="2:17" x14ac:dyDescent="0.15">
      <c r="B22" s="77" t="s">
        <v>2</v>
      </c>
      <c r="C22" s="83">
        <v>16</v>
      </c>
      <c r="D22" s="78">
        <v>5</v>
      </c>
      <c r="E22" s="78">
        <v>4</v>
      </c>
      <c r="F22" s="78">
        <v>2</v>
      </c>
      <c r="G22" s="78"/>
      <c r="H22" s="78"/>
      <c r="I22" s="78"/>
      <c r="J22" s="78"/>
      <c r="K22" s="83"/>
      <c r="L22" s="83"/>
      <c r="M22" s="83"/>
      <c r="N22" s="83"/>
      <c r="O22" s="78">
        <f t="shared" si="3"/>
        <v>27</v>
      </c>
    </row>
    <row r="23" spans="2:17" x14ac:dyDescent="0.15">
      <c r="B23" s="77" t="s">
        <v>138</v>
      </c>
      <c r="C23" s="83">
        <v>0</v>
      </c>
      <c r="D23" s="78">
        <v>0</v>
      </c>
      <c r="E23" s="78">
        <v>0</v>
      </c>
      <c r="F23" s="78">
        <v>0</v>
      </c>
      <c r="G23" s="78"/>
      <c r="H23" s="78"/>
      <c r="I23" s="78"/>
      <c r="J23" s="78"/>
      <c r="K23" s="83"/>
      <c r="L23" s="83"/>
      <c r="M23" s="83"/>
      <c r="N23" s="83"/>
      <c r="O23" s="78">
        <f t="shared" si="3"/>
        <v>0</v>
      </c>
    </row>
    <row r="24" spans="2:17" x14ac:dyDescent="0.15">
      <c r="B24" s="77" t="s">
        <v>3</v>
      </c>
      <c r="C24" s="83">
        <v>0</v>
      </c>
      <c r="D24" s="78">
        <v>0</v>
      </c>
      <c r="E24" s="78">
        <v>2</v>
      </c>
      <c r="F24" s="78">
        <v>2</v>
      </c>
      <c r="G24" s="78"/>
      <c r="H24" s="78"/>
      <c r="I24" s="78"/>
      <c r="J24" s="78"/>
      <c r="K24" s="83"/>
      <c r="L24" s="83"/>
      <c r="M24" s="83"/>
      <c r="N24" s="83"/>
      <c r="O24" s="78">
        <f t="shared" si="3"/>
        <v>4</v>
      </c>
    </row>
    <row r="25" spans="2:17" x14ac:dyDescent="0.15">
      <c r="B25" s="77" t="s">
        <v>4</v>
      </c>
      <c r="C25" s="83">
        <v>1</v>
      </c>
      <c r="D25" s="78">
        <v>0</v>
      </c>
      <c r="E25" s="78">
        <v>0</v>
      </c>
      <c r="F25" s="78">
        <v>1</v>
      </c>
      <c r="G25" s="78"/>
      <c r="H25" s="78"/>
      <c r="I25" s="78"/>
      <c r="J25" s="78"/>
      <c r="K25" s="83"/>
      <c r="L25" s="83"/>
      <c r="M25" s="83"/>
      <c r="N25" s="83"/>
      <c r="O25" s="78">
        <f t="shared" si="3"/>
        <v>2</v>
      </c>
    </row>
    <row r="26" spans="2:17" x14ac:dyDescent="0.15">
      <c r="B26" s="77" t="s">
        <v>11</v>
      </c>
      <c r="C26" s="83">
        <v>0</v>
      </c>
      <c r="D26" s="78">
        <v>0</v>
      </c>
      <c r="E26" s="78">
        <v>0</v>
      </c>
      <c r="F26" s="78">
        <v>0</v>
      </c>
      <c r="G26" s="78"/>
      <c r="H26" s="78"/>
      <c r="I26" s="78"/>
      <c r="J26" s="78"/>
      <c r="K26" s="83"/>
      <c r="L26" s="83"/>
      <c r="M26" s="83"/>
      <c r="N26" s="83"/>
      <c r="O26" s="78">
        <f t="shared" si="3"/>
        <v>0</v>
      </c>
    </row>
    <row r="27" spans="2:17" x14ac:dyDescent="0.15">
      <c r="B27" s="77" t="s">
        <v>135</v>
      </c>
      <c r="C27" s="83">
        <v>67</v>
      </c>
      <c r="D27" s="78">
        <v>7</v>
      </c>
      <c r="E27" s="78">
        <v>13</v>
      </c>
      <c r="F27" s="78">
        <v>5</v>
      </c>
      <c r="G27" s="78"/>
      <c r="H27" s="78"/>
      <c r="I27" s="78"/>
      <c r="J27" s="78"/>
      <c r="K27" s="83"/>
      <c r="L27" s="83"/>
      <c r="M27" s="83"/>
      <c r="N27" s="83"/>
      <c r="O27" s="78">
        <f t="shared" ref="O27" si="4">SUM(C27:N27)</f>
        <v>92</v>
      </c>
    </row>
    <row r="28" spans="2:17" x14ac:dyDescent="0.15">
      <c r="B28" s="77" t="s">
        <v>137</v>
      </c>
      <c r="C28" s="80">
        <f>SUM(C20:C27)</f>
        <v>187</v>
      </c>
      <c r="D28" s="80">
        <f t="shared" ref="D28:F28" si="5">SUM(D20:D27)</f>
        <v>25</v>
      </c>
      <c r="E28" s="80">
        <f t="shared" si="5"/>
        <v>23</v>
      </c>
      <c r="F28" s="80">
        <f t="shared" si="5"/>
        <v>53</v>
      </c>
      <c r="G28" s="84"/>
      <c r="H28" s="80"/>
      <c r="I28" s="80"/>
      <c r="J28" s="80"/>
      <c r="K28" s="80"/>
      <c r="L28" s="84"/>
      <c r="M28" s="84"/>
      <c r="N28" s="80"/>
      <c r="O28" s="80">
        <f>SUM(C28:N28)</f>
        <v>288</v>
      </c>
    </row>
    <row r="30" spans="2:17" x14ac:dyDescent="0.15">
      <c r="C30" t="s">
        <v>386</v>
      </c>
    </row>
  </sheetData>
  <sortState ref="B20:O26">
    <sortCondition descending="1" ref="O20:O26"/>
  </sortState>
  <phoneticPr fontId="2"/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表1</vt:lpstr>
      <vt:lpstr>表2</vt:lpstr>
      <vt:lpstr>表3</vt:lpstr>
      <vt:lpstr>表4</vt:lpstr>
      <vt:lpstr>表5</vt:lpstr>
      <vt:lpstr>表2!Print_Area</vt:lpstr>
      <vt:lpstr>表4!Print_Area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2023-07-06T05:14:30Z</cp:lastPrinted>
  <dcterms:created xsi:type="dcterms:W3CDTF">2016-07-28T00:10:17Z</dcterms:created>
  <dcterms:modified xsi:type="dcterms:W3CDTF">2023-10-20T07:16:03Z</dcterms:modified>
</cp:coreProperties>
</file>