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農林水産部\水産技術センター\水産技術センター共通\企画広報\情報発信\年報\R4水技センター年報\04_添付資料\"/>
    </mc:Choice>
  </mc:AlternateContent>
  <bookViews>
    <workbookView xWindow="0" yWindow="0" windowWidth="25800" windowHeight="9615" tabRatio="772" firstSheet="9" activeTab="13"/>
  </bookViews>
  <sheets>
    <sheet name="調査地点" sheetId="1" r:id="rId1"/>
    <sheet name="202204" sheetId="40" r:id="rId2"/>
    <sheet name="202205" sheetId="41" r:id="rId3"/>
    <sheet name="202206" sheetId="42" r:id="rId4"/>
    <sheet name="202207" sheetId="43" r:id="rId5"/>
    <sheet name="202208" sheetId="44" r:id="rId6"/>
    <sheet name="202209" sheetId="45" r:id="rId7"/>
    <sheet name="202210" sheetId="46" r:id="rId8"/>
    <sheet name="202211" sheetId="47" r:id="rId9"/>
    <sheet name="202212" sheetId="48" r:id="rId10"/>
    <sheet name="202301" sheetId="49" r:id="rId11"/>
    <sheet name="202302" sheetId="50" r:id="rId12"/>
    <sheet name="202303" sheetId="51" r:id="rId13"/>
    <sheet name="R2ヤマトシジミ生息状況" sheetId="52" r:id="rId14"/>
    <sheet name="殻長組成の経月推移" sheetId="53" r:id="rId15"/>
  </sheets>
  <calcPr calcId="162913"/>
</workbook>
</file>

<file path=xl/calcChain.xml><?xml version="1.0" encoding="utf-8"?>
<calcChain xmlns="http://schemas.openxmlformats.org/spreadsheetml/2006/main">
  <c r="N76" i="53" l="1"/>
  <c r="M76" i="53"/>
  <c r="L76" i="53"/>
  <c r="K76" i="53"/>
  <c r="J76" i="53"/>
  <c r="I76" i="53"/>
  <c r="H76" i="53"/>
  <c r="G76" i="53"/>
  <c r="F76" i="53"/>
  <c r="E76" i="53"/>
  <c r="D76" i="53"/>
  <c r="C76" i="53"/>
  <c r="N37" i="53"/>
  <c r="M37" i="53"/>
  <c r="L37" i="53"/>
  <c r="K37" i="53"/>
  <c r="J37" i="53"/>
  <c r="I37" i="53"/>
  <c r="H37" i="53"/>
  <c r="G37" i="53"/>
  <c r="F37" i="53"/>
  <c r="E37" i="53"/>
  <c r="D37" i="53"/>
  <c r="C37" i="53"/>
  <c r="I6" i="1" l="1"/>
  <c r="H6" i="1"/>
  <c r="I5" i="1"/>
  <c r="H5" i="1"/>
  <c r="I4" i="1"/>
  <c r="H4" i="1"/>
</calcChain>
</file>

<file path=xl/sharedStrings.xml><?xml version="1.0" encoding="utf-8"?>
<sst xmlns="http://schemas.openxmlformats.org/spreadsheetml/2006/main" count="543" uniqueCount="70">
  <si>
    <t>調査地点の緯度経度（度・分表示）</t>
    <rPh sb="0" eb="4">
      <t>チョウサチテン</t>
    </rPh>
    <rPh sb="5" eb="7">
      <t>イド</t>
    </rPh>
    <rPh sb="7" eb="9">
      <t>ケイド</t>
    </rPh>
    <rPh sb="10" eb="11">
      <t>ド</t>
    </rPh>
    <rPh sb="12" eb="13">
      <t>フン</t>
    </rPh>
    <rPh sb="13" eb="15">
      <t>ヒョウジ</t>
    </rPh>
    <phoneticPr fontId="3"/>
  </si>
  <si>
    <t>調査地点の緯度経度（度数表示）</t>
    <rPh sb="0" eb="4">
      <t>チョウサチテン</t>
    </rPh>
    <rPh sb="5" eb="7">
      <t>イド</t>
    </rPh>
    <rPh sb="7" eb="9">
      <t>ケイド</t>
    </rPh>
    <rPh sb="10" eb="11">
      <t>ド</t>
    </rPh>
    <rPh sb="11" eb="12">
      <t>スウ</t>
    </rPh>
    <rPh sb="12" eb="14">
      <t>ヒョウジ</t>
    </rPh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</si>
  <si>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</si>
  <si>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</si>
  <si>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地点</t>
    <rPh sb="0" eb="2">
      <t>チテン</t>
    </rPh>
    <phoneticPr fontId="3"/>
  </si>
  <si>
    <t>度</t>
    <rPh sb="0" eb="1">
      <t>ド</t>
    </rPh>
    <phoneticPr fontId="3"/>
  </si>
  <si>
    <t>分</t>
    <rPh sb="0" eb="1">
      <t>フン</t>
    </rPh>
    <phoneticPr fontId="3"/>
  </si>
  <si>
    <t>35</t>
  </si>
  <si>
    <t>132</t>
  </si>
  <si>
    <t>調査日</t>
    <rPh sb="0" eb="3">
      <t>チョウサビ</t>
    </rPh>
    <phoneticPr fontId="3"/>
  </si>
  <si>
    <t>地点</t>
  </si>
  <si>
    <t>調査時刻</t>
  </si>
  <si>
    <t>水深</t>
  </si>
  <si>
    <t>層</t>
    <rPh sb="0" eb="1">
      <t>ソウ</t>
    </rPh>
    <phoneticPr fontId="25"/>
  </si>
  <si>
    <t>水温(℃)</t>
    <rPh sb="0" eb="2">
      <t>スイオン</t>
    </rPh>
    <phoneticPr fontId="25"/>
  </si>
  <si>
    <t>Chl-a</t>
  </si>
  <si>
    <t>塩分</t>
    <rPh sb="0" eb="2">
      <t>エンブン</t>
    </rPh>
    <phoneticPr fontId="25"/>
  </si>
  <si>
    <t>DO(mg/l)</t>
  </si>
  <si>
    <t>DO(%)</t>
  </si>
  <si>
    <t>透明度（m)</t>
  </si>
  <si>
    <t>表層</t>
  </si>
  <si>
    <t>（差海川下橋）</t>
    <rPh sb="1" eb="4">
      <t>サシミガワ</t>
    </rPh>
    <rPh sb="4" eb="5">
      <t>シモ</t>
    </rPh>
    <rPh sb="5" eb="6">
      <t>バシ</t>
    </rPh>
    <phoneticPr fontId="24"/>
  </si>
  <si>
    <t>底層</t>
  </si>
  <si>
    <t>（差海川差海橋）</t>
    <rPh sb="1" eb="4">
      <t>サシミガワ</t>
    </rPh>
    <rPh sb="4" eb="6">
      <t>サシウミ</t>
    </rPh>
    <rPh sb="6" eb="7">
      <t>バシ</t>
    </rPh>
    <phoneticPr fontId="24"/>
  </si>
  <si>
    <t>（北岸）</t>
    <rPh sb="1" eb="3">
      <t>ホクガン</t>
    </rPh>
    <phoneticPr fontId="24"/>
  </si>
  <si>
    <t>（湖心）</t>
    <rPh sb="1" eb="3">
      <t>コシン</t>
    </rPh>
    <phoneticPr fontId="24"/>
  </si>
  <si>
    <t>（南東岸）</t>
    <rPh sb="1" eb="3">
      <t>ナントウ</t>
    </rPh>
    <rPh sb="3" eb="4">
      <t>ガン</t>
    </rPh>
    <phoneticPr fontId="24"/>
  </si>
  <si>
    <t>（西岸）</t>
    <rPh sb="1" eb="3">
      <t>セイガン</t>
    </rPh>
    <phoneticPr fontId="24"/>
  </si>
  <si>
    <t>※ 採集効率による補正をしていない値</t>
    <rPh sb="2" eb="4">
      <t>サイシュウ</t>
    </rPh>
    <rPh sb="4" eb="6">
      <t>コウリツ</t>
    </rPh>
    <rPh sb="9" eb="11">
      <t>ホセイ</t>
    </rPh>
    <rPh sb="17" eb="18">
      <t>アタイ</t>
    </rPh>
    <phoneticPr fontId="3"/>
  </si>
  <si>
    <t>生息個体数密度(個/㎡）</t>
    <rPh sb="0" eb="2">
      <t>セイソク</t>
    </rPh>
    <rPh sb="2" eb="5">
      <t>コタイスウ</t>
    </rPh>
    <rPh sb="5" eb="7">
      <t>ミツド</t>
    </rPh>
    <rPh sb="8" eb="9">
      <t>コ</t>
    </rPh>
    <phoneticPr fontId="3"/>
  </si>
  <si>
    <t>※4mmメッシュに残った殻長約6mm以上の貝</t>
    <rPh sb="9" eb="10">
      <t>ノコ</t>
    </rPh>
    <rPh sb="12" eb="14">
      <t>カクチョウ</t>
    </rPh>
    <rPh sb="14" eb="15">
      <t>ヤク</t>
    </rPh>
    <rPh sb="18" eb="20">
      <t>イジョウ</t>
    </rPh>
    <rPh sb="21" eb="22">
      <t>カイ</t>
    </rPh>
    <phoneticPr fontId="3"/>
  </si>
  <si>
    <t>調査地点</t>
    <rPh sb="0" eb="2">
      <t>チョウサ</t>
    </rPh>
    <rPh sb="2" eb="4">
      <t>チテン</t>
    </rPh>
    <phoneticPr fontId="3"/>
  </si>
  <si>
    <t>生息重量密度（ｇ/㎡）</t>
    <rPh sb="0" eb="2">
      <t>セイソク</t>
    </rPh>
    <rPh sb="2" eb="4">
      <t>ジュウリョウ</t>
    </rPh>
    <rPh sb="4" eb="6">
      <t>ミツド</t>
    </rPh>
    <phoneticPr fontId="3"/>
  </si>
  <si>
    <t>軟体部率：　軟体部湿重量／（軟体部湿重量＋貝殻重量）×100</t>
    <rPh sb="0" eb="3">
      <t>ナンタイブ</t>
    </rPh>
    <rPh sb="3" eb="4">
      <t>リツ</t>
    </rPh>
    <rPh sb="6" eb="9">
      <t>ナンタイブ</t>
    </rPh>
    <rPh sb="9" eb="12">
      <t>シツジュウリョウ</t>
    </rPh>
    <rPh sb="14" eb="17">
      <t>ナンタイブ</t>
    </rPh>
    <rPh sb="17" eb="20">
      <t>シツジュウリョウ</t>
    </rPh>
    <rPh sb="21" eb="23">
      <t>カイガラ</t>
    </rPh>
    <rPh sb="23" eb="25">
      <t>ジュウリョウ</t>
    </rPh>
    <phoneticPr fontId="3"/>
  </si>
  <si>
    <t>肥満度：　(軟体部乾燥重量(g)／（殻長(mm)×殻幅(mm)×殻高(mm)）×1000</t>
    <rPh sb="0" eb="2">
      <t>ヒマン</t>
    </rPh>
    <rPh sb="2" eb="3">
      <t>ド</t>
    </rPh>
    <rPh sb="6" eb="9">
      <t>ナンタイブ</t>
    </rPh>
    <rPh sb="9" eb="11">
      <t>カンソウ</t>
    </rPh>
    <rPh sb="11" eb="13">
      <t>ジュウリョウ</t>
    </rPh>
    <rPh sb="18" eb="20">
      <t>カクチョウ</t>
    </rPh>
    <rPh sb="25" eb="26">
      <t>カラ</t>
    </rPh>
    <rPh sb="26" eb="27">
      <t>ハバ</t>
    </rPh>
    <rPh sb="32" eb="33">
      <t>カラ</t>
    </rPh>
    <rPh sb="33" eb="34">
      <t>ダカ</t>
    </rPh>
    <phoneticPr fontId="3"/>
  </si>
  <si>
    <t>コウロエンカワヒバリガイ生息個数(個/㎡）</t>
  </si>
  <si>
    <t>※4mmメッシュに残った貝</t>
    <rPh sb="9" eb="10">
      <t>ノコ</t>
    </rPh>
    <rPh sb="12" eb="13">
      <t>カイ</t>
    </rPh>
    <phoneticPr fontId="3"/>
  </si>
  <si>
    <t>（差海川中橋）</t>
    <phoneticPr fontId="3"/>
  </si>
  <si>
    <t>（北東岸）</t>
    <phoneticPr fontId="3"/>
  </si>
  <si>
    <t>機器の                                                     不調により                                                        欠測</t>
    <phoneticPr fontId="3"/>
  </si>
  <si>
    <t>（底まで）</t>
    <phoneticPr fontId="3"/>
  </si>
  <si>
    <t>（底まで）</t>
  </si>
  <si>
    <t>単位：％</t>
    <rPh sb="0" eb="2">
      <t>タンイ</t>
    </rPh>
    <phoneticPr fontId="3"/>
  </si>
  <si>
    <t>（底まで）</t>
    <rPh sb="1" eb="2">
      <t>ソコ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</si>
  <si>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</si>
  <si>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</si>
  <si>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</si>
  <si>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</si>
  <si>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</si>
  <si>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</si>
  <si>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</si>
  <si>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</si>
  <si>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</si>
  <si>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</si>
  <si>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</si>
  <si>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</si>
  <si>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St.4　殻長組成（１㎡あたり個数）</t>
    <rPh sb="5" eb="9">
      <t>カクチョウソセイ</t>
    </rPh>
    <rPh sb="15" eb="17">
      <t>コスウ</t>
    </rPh>
    <phoneticPr fontId="3"/>
  </si>
  <si>
    <t>St.6　殻長組成（１㎡あたり個数）</t>
    <rPh sb="5" eb="9">
      <t>カクチョウソセイ</t>
    </rPh>
    <rPh sb="15" eb="17">
      <t>コスウ</t>
    </rPh>
    <phoneticPr fontId="3"/>
  </si>
  <si>
    <t>合計</t>
    <rPh sb="0" eb="2">
      <t>ゴウケイ</t>
    </rPh>
    <phoneticPr fontId="3"/>
  </si>
  <si>
    <r>
      <t>殻長（m</t>
    </r>
    <r>
      <rPr>
        <sz val="11"/>
        <rFont val="ＭＳ Ｐゴシック"/>
        <family val="3"/>
        <charset val="128"/>
      </rPr>
      <t>m</t>
    </r>
    <r>
      <rPr>
        <sz val="11"/>
        <rFont val="ＭＳ Ｐゴシック"/>
        <family val="3"/>
        <charset val="128"/>
      </rPr>
      <t>）</t>
    </r>
    <rPh sb="0" eb="2">
      <t>カクチョウ</t>
    </rPh>
    <phoneticPr fontId="3"/>
  </si>
  <si>
    <t>20mm以上：漁獲対象サイズ</t>
    <rPh sb="4" eb="6">
      <t>イジョウ</t>
    </rPh>
    <rPh sb="7" eb="11">
      <t>ギョカクタイショウ</t>
    </rPh>
    <phoneticPr fontId="3"/>
  </si>
  <si>
    <t>6..8</t>
    <phoneticPr fontId="3"/>
  </si>
  <si>
    <t>76..8</t>
    <phoneticPr fontId="3"/>
  </si>
  <si>
    <t>87..5</t>
    <phoneticPr fontId="3"/>
  </si>
  <si>
    <t>波浪のため欠測</t>
    <rPh sb="0" eb="2">
      <t>ハロウ</t>
    </rPh>
    <rPh sb="5" eb="7">
      <t>ケッソク</t>
    </rPh>
    <phoneticPr fontId="3"/>
  </si>
  <si>
    <t>強風により欠測</t>
    <rPh sb="0" eb="2">
      <t>キョウフウ</t>
    </rPh>
    <rPh sb="5" eb="7">
      <t>ケッソク</t>
    </rPh>
    <phoneticPr fontId="3"/>
  </si>
  <si>
    <t>コウロエンカワヒバリガイ生息重量（ｇ/㎡）</t>
    <rPh sb="12" eb="14">
      <t>セイソク</t>
    </rPh>
    <rPh sb="14" eb="16">
      <t>ジュウリョウ</t>
    </rPh>
    <phoneticPr fontId="3"/>
  </si>
  <si>
    <t>2022年</t>
  </si>
  <si>
    <t>2023年</t>
  </si>
  <si>
    <t>2022（令和4）年度　神西湖定期調査　ヤマトシジミ生息状況調査データ一覧</t>
    <rPh sb="5" eb="7">
      <t>レイワ</t>
    </rPh>
    <rPh sb="9" eb="11">
      <t>ネンド</t>
    </rPh>
    <rPh sb="12" eb="15">
      <t>ジンザイコ</t>
    </rPh>
    <rPh sb="15" eb="17">
      <t>テイキ</t>
    </rPh>
    <rPh sb="17" eb="19">
      <t>チョウサ</t>
    </rPh>
    <rPh sb="26" eb="28">
      <t>セイソク</t>
    </rPh>
    <rPh sb="28" eb="30">
      <t>ジョウキョウ</t>
    </rPh>
    <rPh sb="30" eb="32">
      <t>チョウサ</t>
    </rPh>
    <rPh sb="35" eb="37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</si>
</sst>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00_ "/>
    <numFmt numFmtId="177" formatCode="0.00000_ "/>
    <numFmt numFmtId="178" formatCode="0.0_);[Red]\(0.0\)"/>
    <numFmt numFmtId="179" formatCode="0.00_);[Red]\(0.00\)"/>
    <numFmt numFmtId="180" formatCode="0.0_ "/>
    <numFmt numFmtId="181" formatCode="m/d;@"/>
    <numFmt numFmtId="182" formatCode="#,##0_ ;[Red]\-#,##0\ "/>
    <numFmt numFmtId="183" formatCode="#,##0.0_ ;[Red]\-#,##0.0\ "/>
    <numFmt numFmtId="184" formatCode="#,##0.0;[Red]\-#,##0.0"/>
    <numFmt numFmtId="185" formatCode="0.0%"/>
    <numFmt numFmtId="186" formatCode="0.0000_ "/>
    <numFmt numFmtId="187" formatCode="0.00_ "/>
    <numFmt numFmtId="188" formatCode="0_);[Red]\(0\)"/>
    <numFmt numFmtId="189" formatCode="0_ "/>
    <numFmt numFmtId="190" formatCode="0.0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Osaka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4" fillId="0" borderId="0">
      <alignment vertical="center"/>
    </xf>
    <xf numFmtId="0" fontId="21" fillId="0" borderId="0"/>
    <xf numFmtId="0" fontId="22" fillId="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1" fillId="0" borderId="0"/>
  </cellStyleXfs>
  <cellXfs count="200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3" borderId="10" xfId="0" applyFill="1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0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176" fontId="0" fillId="33" borderId="18" xfId="0" applyNumberFormat="1" applyFill="1" applyBorder="1" applyAlignment="1">
      <alignment horizontal="center" vertical="center"/>
    </xf>
    <xf numFmtId="177" fontId="0" fillId="33" borderId="17" xfId="0" applyNumberFormat="1" applyFill="1" applyBorder="1" applyAlignment="1">
      <alignment horizontal="center" vertical="center"/>
    </xf>
    <xf numFmtId="177" fontId="0" fillId="33" borderId="15" xfId="0" applyNumberForma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176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176" fontId="0" fillId="33" borderId="22" xfId="0" applyNumberFormat="1" applyFill="1" applyBorder="1" applyAlignment="1">
      <alignment horizontal="center" vertical="center"/>
    </xf>
    <xf numFmtId="177" fontId="0" fillId="33" borderId="21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177" fontId="0" fillId="33" borderId="23" xfId="0" applyNumberFormat="1" applyFill="1" applyBorder="1" applyAlignment="1">
      <alignment horizontal="center" vertical="center"/>
    </xf>
    <xf numFmtId="177" fontId="0" fillId="33" borderId="24" xfId="0" applyNumberForma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21" fontId="23" fillId="0" borderId="26" xfId="43" applyNumberFormat="1" applyFont="1" applyFill="1" applyBorder="1" applyAlignment="1" applyProtection="1">
      <alignment horizontal="center"/>
    </xf>
    <xf numFmtId="0" fontId="23" fillId="0" borderId="26" xfId="43" applyFont="1" applyFill="1" applyBorder="1" applyAlignment="1" applyProtection="1">
      <alignment horizontal="center"/>
    </xf>
    <xf numFmtId="0" fontId="23" fillId="0" borderId="27" xfId="43" applyFont="1" applyFill="1" applyBorder="1" applyAlignment="1" applyProtection="1">
      <alignment horizont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45" applyFont="1" applyAlignment="1">
      <alignment vertical="center"/>
    </xf>
    <xf numFmtId="0" fontId="26" fillId="0" borderId="0" xfId="45" applyFont="1"/>
    <xf numFmtId="0" fontId="2" fillId="0" borderId="0" xfId="45"/>
    <xf numFmtId="0" fontId="2" fillId="0" borderId="0" xfId="45" applyFont="1" applyAlignment="1">
      <alignment horizontal="left" vertical="center"/>
    </xf>
    <xf numFmtId="0" fontId="27" fillId="0" borderId="0" xfId="45" applyFont="1"/>
    <xf numFmtId="0" fontId="2" fillId="0" borderId="0" xfId="45" applyFont="1"/>
    <xf numFmtId="181" fontId="2" fillId="0" borderId="13" xfId="45" applyNumberFormat="1" applyBorder="1" applyAlignment="1">
      <alignment horizontal="center" vertical="center"/>
    </xf>
    <xf numFmtId="182" fontId="2" fillId="0" borderId="13" xfId="1" applyNumberFormat="1" applyFont="1" applyBorder="1" applyAlignment="1">
      <alignment horizontal="right" vertical="center"/>
    </xf>
    <xf numFmtId="183" fontId="2" fillId="0" borderId="13" xfId="1" applyNumberFormat="1" applyFont="1" applyBorder="1" applyAlignment="1">
      <alignment horizontal="right" vertical="center"/>
    </xf>
    <xf numFmtId="0" fontId="2" fillId="0" borderId="0" xfId="45" applyAlignment="1">
      <alignment horizontal="center" vertical="center"/>
    </xf>
    <xf numFmtId="184" fontId="2" fillId="0" borderId="0" xfId="1" applyNumberFormat="1" applyFont="1" applyAlignment="1">
      <alignment horizontal="center" vertical="center"/>
    </xf>
    <xf numFmtId="0" fontId="2" fillId="0" borderId="0" xfId="45" applyFont="1" applyAlignment="1">
      <alignment horizontal="center" vertical="center"/>
    </xf>
    <xf numFmtId="185" fontId="2" fillId="0" borderId="13" xfId="1" applyNumberFormat="1" applyFont="1" applyBorder="1" applyAlignment="1">
      <alignment horizontal="center" vertical="center"/>
    </xf>
    <xf numFmtId="14" fontId="23" fillId="0" borderId="30" xfId="43" applyNumberFormat="1" applyFont="1" applyFill="1" applyBorder="1" applyAlignment="1" applyProtection="1">
      <alignment horizontal="center"/>
    </xf>
    <xf numFmtId="20" fontId="23" fillId="0" borderId="26" xfId="43" applyNumberFormat="1" applyFont="1" applyFill="1" applyBorder="1" applyAlignment="1" applyProtection="1">
      <alignment horizontal="center"/>
    </xf>
    <xf numFmtId="178" fontId="23" fillId="0" borderId="27" xfId="43" applyNumberFormat="1" applyFont="1" applyFill="1" applyBorder="1" applyAlignment="1" applyProtection="1">
      <alignment horizontal="right"/>
    </xf>
    <xf numFmtId="179" fontId="23" fillId="0" borderId="31" xfId="43" applyNumberFormat="1" applyFont="1" applyFill="1" applyBorder="1" applyAlignment="1" applyProtection="1">
      <alignment horizontal="right"/>
    </xf>
    <xf numFmtId="180" fontId="23" fillId="0" borderId="31" xfId="43" applyNumberFormat="1" applyFont="1" applyFill="1" applyBorder="1" applyAlignment="1" applyProtection="1">
      <alignment horizontal="right"/>
    </xf>
    <xf numFmtId="0" fontId="23" fillId="0" borderId="30" xfId="43" applyFont="1" applyFill="1" applyBorder="1" applyAlignment="1" applyProtection="1">
      <alignment horizontal="center"/>
    </xf>
    <xf numFmtId="0" fontId="23" fillId="0" borderId="12" xfId="43" applyFont="1" applyFill="1" applyBorder="1" applyAlignment="1" applyProtection="1">
      <alignment horizontal="center"/>
    </xf>
    <xf numFmtId="178" fontId="23" fillId="0" borderId="13" xfId="43" applyNumberFormat="1" applyFont="1" applyFill="1" applyBorder="1" applyAlignment="1" applyProtection="1">
      <alignment horizontal="right"/>
    </xf>
    <xf numFmtId="179" fontId="23" fillId="0" borderId="11" xfId="43" applyNumberFormat="1" applyFont="1" applyFill="1" applyBorder="1" applyAlignment="1" applyProtection="1">
      <alignment horizontal="right"/>
    </xf>
    <xf numFmtId="180" fontId="23" fillId="0" borderId="11" xfId="43" applyNumberFormat="1" applyFont="1" applyFill="1" applyBorder="1" applyAlignment="1" applyProtection="1">
      <alignment horizontal="right"/>
    </xf>
    <xf numFmtId="0" fontId="23" fillId="0" borderId="32" xfId="43" applyFont="1" applyFill="1" applyBorder="1" applyAlignment="1" applyProtection="1">
      <alignment horizontal="center"/>
    </xf>
    <xf numFmtId="21" fontId="23" fillId="0" borderId="32" xfId="43" applyNumberFormat="1" applyFont="1" applyFill="1" applyBorder="1" applyAlignment="1" applyProtection="1">
      <alignment horizontal="center"/>
    </xf>
    <xf numFmtId="0" fontId="23" fillId="0" borderId="33" xfId="43" applyFont="1" applyFill="1" applyBorder="1" applyAlignment="1" applyProtection="1">
      <alignment horizontal="center"/>
    </xf>
    <xf numFmtId="178" fontId="23" fillId="0" borderId="33" xfId="43" applyNumberFormat="1" applyFont="1" applyFill="1" applyBorder="1" applyAlignment="1" applyProtection="1">
      <alignment horizontal="right"/>
    </xf>
    <xf numFmtId="179" fontId="23" fillId="0" borderId="34" xfId="43" applyNumberFormat="1" applyFont="1" applyFill="1" applyBorder="1" applyAlignment="1" applyProtection="1">
      <alignment horizontal="right"/>
    </xf>
    <xf numFmtId="180" fontId="23" fillId="0" borderId="34" xfId="43" applyNumberFormat="1" applyFont="1" applyFill="1" applyBorder="1" applyAlignment="1" applyProtection="1">
      <alignment horizontal="right"/>
    </xf>
    <xf numFmtId="179" fontId="23" fillId="0" borderId="27" xfId="43" applyNumberFormat="1" applyFont="1" applyFill="1" applyBorder="1" applyAlignment="1" applyProtection="1">
      <alignment horizontal="right"/>
    </xf>
    <xf numFmtId="180" fontId="23" fillId="0" borderId="27" xfId="43" applyNumberFormat="1" applyFont="1" applyFill="1" applyBorder="1" applyAlignment="1" applyProtection="1">
      <alignment horizontal="right"/>
    </xf>
    <xf numFmtId="0" fontId="23" fillId="0" borderId="13" xfId="43" applyFont="1" applyFill="1" applyBorder="1" applyAlignment="1" applyProtection="1">
      <alignment horizontal="center"/>
    </xf>
    <xf numFmtId="179" fontId="23" fillId="0" borderId="13" xfId="43" applyNumberFormat="1" applyFont="1" applyFill="1" applyBorder="1" applyAlignment="1" applyProtection="1">
      <alignment horizontal="right"/>
    </xf>
    <xf numFmtId="180" fontId="23" fillId="0" borderId="13" xfId="43" applyNumberFormat="1" applyFont="1" applyFill="1" applyBorder="1" applyAlignment="1" applyProtection="1">
      <alignment horizontal="right"/>
    </xf>
    <xf numFmtId="179" fontId="23" fillId="0" borderId="33" xfId="43" applyNumberFormat="1" applyFont="1" applyFill="1" applyBorder="1" applyAlignment="1" applyProtection="1">
      <alignment horizontal="right"/>
    </xf>
    <xf numFmtId="180" fontId="23" fillId="0" borderId="33" xfId="43" applyNumberFormat="1" applyFont="1" applyFill="1" applyBorder="1" applyAlignment="1" applyProtection="1">
      <alignment horizontal="right"/>
    </xf>
    <xf numFmtId="0" fontId="23" fillId="0" borderId="30" xfId="0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 applyProtection="1">
      <alignment horizontal="center" vertical="center"/>
    </xf>
    <xf numFmtId="0" fontId="23" fillId="0" borderId="38" xfId="43" applyFont="1" applyFill="1" applyBorder="1" applyAlignment="1" applyProtection="1">
      <alignment horizontal="center"/>
    </xf>
    <xf numFmtId="178" fontId="23" fillId="0" borderId="39" xfId="43" applyNumberFormat="1" applyFont="1" applyFill="1" applyBorder="1" applyAlignment="1" applyProtection="1">
      <alignment horizontal="center"/>
      <protection locked="0"/>
    </xf>
    <xf numFmtId="178" fontId="23" fillId="0" borderId="40" xfId="43" applyNumberFormat="1" applyFont="1" applyFill="1" applyBorder="1" applyAlignment="1" applyProtection="1">
      <alignment horizontal="center"/>
      <protection locked="0"/>
    </xf>
    <xf numFmtId="178" fontId="23" fillId="0" borderId="27" xfId="0" applyNumberFormat="1" applyFont="1" applyFill="1" applyBorder="1" applyProtection="1">
      <alignment vertical="center"/>
    </xf>
    <xf numFmtId="179" fontId="23" fillId="0" borderId="27" xfId="0" applyNumberFormat="1" applyFont="1" applyFill="1" applyBorder="1" applyProtection="1">
      <alignment vertical="center"/>
    </xf>
    <xf numFmtId="0" fontId="23" fillId="0" borderId="26" xfId="0" applyFont="1" applyFill="1" applyBorder="1" applyAlignment="1" applyProtection="1">
      <alignment horizontal="center" vertical="center"/>
    </xf>
    <xf numFmtId="178" fontId="23" fillId="0" borderId="39" xfId="0" applyNumberFormat="1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 applyProtection="1">
      <alignment horizontal="center" vertical="center"/>
    </xf>
    <xf numFmtId="178" fontId="23" fillId="0" borderId="33" xfId="0" applyNumberFormat="1" applyFont="1" applyFill="1" applyBorder="1" applyProtection="1">
      <alignment vertical="center"/>
    </xf>
    <xf numFmtId="179" fontId="23" fillId="0" borderId="33" xfId="0" applyNumberFormat="1" applyFont="1" applyFill="1" applyBorder="1" applyProtection="1">
      <alignment vertical="center"/>
    </xf>
    <xf numFmtId="178" fontId="23" fillId="0" borderId="40" xfId="0" applyNumberFormat="1" applyFont="1" applyFill="1" applyBorder="1" applyAlignment="1" applyProtection="1">
      <alignment horizontal="center" vertical="center"/>
      <protection locked="0"/>
    </xf>
    <xf numFmtId="0" fontId="23" fillId="0" borderId="37" xfId="0" applyFont="1" applyFill="1" applyBorder="1" applyAlignment="1" applyProtection="1">
      <alignment horizontal="center" vertical="center"/>
    </xf>
    <xf numFmtId="0" fontId="23" fillId="0" borderId="41" xfId="43" applyFont="1" applyFill="1" applyBorder="1" applyAlignment="1" applyProtection="1">
      <alignment horizontal="center"/>
    </xf>
    <xf numFmtId="0" fontId="23" fillId="0" borderId="42" xfId="43" applyFont="1" applyFill="1" applyBorder="1" applyAlignment="1" applyProtection="1">
      <alignment horizontal="center"/>
    </xf>
    <xf numFmtId="0" fontId="23" fillId="0" borderId="42" xfId="43" applyFont="1" applyFill="1" applyBorder="1" applyAlignment="1" applyProtection="1">
      <alignment horizontal="center"/>
      <protection locked="0"/>
    </xf>
    <xf numFmtId="0" fontId="23" fillId="0" borderId="43" xfId="43" applyFont="1" applyFill="1" applyBorder="1" applyAlignment="1">
      <alignment horizontal="center"/>
    </xf>
    <xf numFmtId="0" fontId="2" fillId="34" borderId="0" xfId="45" applyFont="1" applyFill="1" applyAlignment="1">
      <alignment horizontal="left" vertical="center"/>
    </xf>
    <xf numFmtId="186" fontId="23" fillId="0" borderId="13" xfId="47" applyNumberFormat="1" applyFont="1" applyBorder="1" applyAlignment="1">
      <alignment horizontal="right" vertical="center"/>
    </xf>
    <xf numFmtId="186" fontId="23" fillId="0" borderId="13" xfId="47" applyNumberFormat="1" applyFont="1" applyFill="1" applyBorder="1" applyAlignment="1">
      <alignment horizontal="right" vertical="center"/>
    </xf>
    <xf numFmtId="0" fontId="0" fillId="33" borderId="0" xfId="0" applyFill="1" applyBorder="1">
      <alignment vertical="center"/>
    </xf>
    <xf numFmtId="0" fontId="0" fillId="33" borderId="28" xfId="0" applyFill="1" applyBorder="1" applyAlignment="1">
      <alignment horizontal="center" vertical="center"/>
    </xf>
    <xf numFmtId="0" fontId="0" fillId="33" borderId="29" xfId="0" applyFill="1" applyBorder="1" applyAlignment="1">
      <alignment horizontal="center" vertical="center"/>
    </xf>
    <xf numFmtId="176" fontId="0" fillId="33" borderId="44" xfId="0" applyNumberFormat="1" applyFill="1" applyBorder="1" applyAlignment="1">
      <alignment horizontal="center" vertical="center"/>
    </xf>
    <xf numFmtId="176" fontId="0" fillId="33" borderId="22" xfId="0" applyNumberFormat="1" applyFont="1" applyFill="1" applyBorder="1" applyAlignment="1">
      <alignment horizontal="center" vertical="center"/>
    </xf>
    <xf numFmtId="176" fontId="0" fillId="33" borderId="44" xfId="0" applyNumberFormat="1" applyFont="1" applyFill="1" applyBorder="1" applyAlignment="1">
      <alignment horizontal="center" vertical="center"/>
    </xf>
    <xf numFmtId="0" fontId="23" fillId="0" borderId="45" xfId="43" applyFont="1" applyFill="1" applyBorder="1" applyAlignment="1" applyProtection="1">
      <alignment horizontal="center"/>
    </xf>
    <xf numFmtId="0" fontId="23" fillId="0" borderId="47" xfId="43" applyFont="1" applyFill="1" applyBorder="1" applyAlignment="1" applyProtection="1">
      <alignment horizontal="center"/>
    </xf>
    <xf numFmtId="0" fontId="23" fillId="0" borderId="48" xfId="43" applyFont="1" applyFill="1" applyBorder="1" applyAlignment="1" applyProtection="1">
      <alignment horizontal="center"/>
    </xf>
    <xf numFmtId="187" fontId="23" fillId="0" borderId="27" xfId="43" applyNumberFormat="1" applyFont="1" applyFill="1" applyBorder="1" applyAlignment="1" applyProtection="1">
      <alignment horizontal="center"/>
      <protection locked="0"/>
    </xf>
    <xf numFmtId="187" fontId="23" fillId="0" borderId="13" xfId="43" applyNumberFormat="1" applyFont="1" applyFill="1" applyBorder="1" applyAlignment="1" applyProtection="1">
      <alignment horizontal="center"/>
      <protection locked="0"/>
    </xf>
    <xf numFmtId="187" fontId="23" fillId="0" borderId="33" xfId="43" applyNumberFormat="1" applyFont="1" applyFill="1" applyBorder="1" applyAlignment="1" applyProtection="1">
      <alignment horizontal="center"/>
      <protection locked="0"/>
    </xf>
    <xf numFmtId="187" fontId="23" fillId="0" borderId="38" xfId="43" applyNumberFormat="1" applyFont="1" applyFill="1" applyBorder="1" applyAlignment="1" applyProtection="1">
      <alignment horizontal="center"/>
      <protection locked="0"/>
    </xf>
    <xf numFmtId="187" fontId="23" fillId="0" borderId="26" xfId="43" applyNumberFormat="1" applyFont="1" applyFill="1" applyBorder="1" applyAlignment="1" applyProtection="1">
      <alignment horizontal="center"/>
      <protection locked="0"/>
    </xf>
    <xf numFmtId="178" fontId="23" fillId="0" borderId="26" xfId="43" applyNumberFormat="1" applyFont="1" applyFill="1" applyBorder="1" applyAlignment="1" applyProtection="1">
      <alignment horizontal="right"/>
    </xf>
    <xf numFmtId="179" fontId="23" fillId="0" borderId="26" xfId="43" applyNumberFormat="1" applyFont="1" applyFill="1" applyBorder="1" applyAlignment="1" applyProtection="1">
      <alignment horizontal="right"/>
    </xf>
    <xf numFmtId="180" fontId="23" fillId="0" borderId="26" xfId="43" applyNumberFormat="1" applyFont="1" applyFill="1" applyBorder="1" applyAlignment="1" applyProtection="1">
      <alignment horizontal="right"/>
    </xf>
    <xf numFmtId="180" fontId="23" fillId="0" borderId="53" xfId="43" applyNumberFormat="1" applyFont="1" applyFill="1" applyBorder="1" applyAlignment="1" applyProtection="1">
      <alignment vertical="center"/>
      <protection locked="0"/>
    </xf>
    <xf numFmtId="180" fontId="23" fillId="0" borderId="51" xfId="43" applyNumberFormat="1" applyFont="1" applyFill="1" applyBorder="1" applyAlignment="1" applyProtection="1">
      <alignment horizontal="center" vertical="center"/>
      <protection locked="0"/>
    </xf>
    <xf numFmtId="180" fontId="23" fillId="0" borderId="52" xfId="4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3" fillId="0" borderId="37" xfId="43" applyFont="1" applyFill="1" applyBorder="1" applyAlignment="1" applyProtection="1">
      <alignment horizontal="center"/>
    </xf>
    <xf numFmtId="178" fontId="23" fillId="0" borderId="38" xfId="43" applyNumberFormat="1" applyFont="1" applyFill="1" applyBorder="1" applyAlignment="1" applyProtection="1">
      <alignment horizontal="right"/>
    </xf>
    <xf numFmtId="179" fontId="23" fillId="0" borderId="38" xfId="43" applyNumberFormat="1" applyFont="1" applyFill="1" applyBorder="1" applyAlignment="1" applyProtection="1">
      <alignment horizontal="right"/>
    </xf>
    <xf numFmtId="180" fontId="23" fillId="0" borderId="38" xfId="43" applyNumberFormat="1" applyFont="1" applyFill="1" applyBorder="1" applyAlignment="1" applyProtection="1">
      <alignment horizontal="right"/>
    </xf>
    <xf numFmtId="180" fontId="23" fillId="0" borderId="58" xfId="43" applyNumberFormat="1" applyFont="1" applyFill="1" applyBorder="1" applyAlignment="1" applyProtection="1">
      <alignment vertical="center"/>
      <protection locked="0"/>
    </xf>
    <xf numFmtId="0" fontId="0" fillId="33" borderId="23" xfId="0" applyFill="1" applyBorder="1" applyAlignment="1">
      <alignment horizontal="center" vertical="center"/>
    </xf>
    <xf numFmtId="176" fontId="0" fillId="33" borderId="59" xfId="0" applyNumberFormat="1" applyFill="1" applyBorder="1" applyAlignment="1">
      <alignment horizontal="center" vertical="center"/>
    </xf>
    <xf numFmtId="178" fontId="23" fillId="0" borderId="39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60" xfId="43" applyFont="1" applyFill="1" applyBorder="1" applyAlignment="1" applyProtection="1">
      <alignment horizontal="center"/>
    </xf>
    <xf numFmtId="187" fontId="23" fillId="0" borderId="60" xfId="43" quotePrefix="1" applyNumberFormat="1" applyFont="1" applyFill="1" applyBorder="1" applyAlignment="1" applyProtection="1">
      <alignment horizontal="center"/>
      <protection locked="0"/>
    </xf>
    <xf numFmtId="178" fontId="23" fillId="0" borderId="60" xfId="0" applyNumberFormat="1" applyFont="1" applyFill="1" applyBorder="1" applyAlignment="1" applyProtection="1">
      <alignment vertical="center"/>
    </xf>
    <xf numFmtId="178" fontId="23" fillId="0" borderId="27" xfId="0" applyNumberFormat="1" applyFont="1" applyFill="1" applyBorder="1" applyAlignment="1" applyProtection="1">
      <alignment vertical="center"/>
    </xf>
    <xf numFmtId="178" fontId="23" fillId="0" borderId="33" xfId="0" applyNumberFormat="1" applyFont="1" applyFill="1" applyBorder="1" applyAlignment="1" applyProtection="1">
      <alignment vertical="center"/>
    </xf>
    <xf numFmtId="178" fontId="23" fillId="0" borderId="27" xfId="43" applyNumberFormat="1" applyFont="1" applyFill="1" applyBorder="1" applyAlignment="1" applyProtection="1"/>
    <xf numFmtId="178" fontId="23" fillId="0" borderId="26" xfId="43" applyNumberFormat="1" applyFont="1" applyFill="1" applyBorder="1" applyAlignment="1" applyProtection="1"/>
    <xf numFmtId="178" fontId="23" fillId="0" borderId="38" xfId="43" applyNumberFormat="1" applyFont="1" applyFill="1" applyBorder="1" applyAlignment="1" applyProtection="1"/>
    <xf numFmtId="178" fontId="23" fillId="0" borderId="13" xfId="43" applyNumberFormat="1" applyFont="1" applyFill="1" applyBorder="1" applyAlignment="1" applyProtection="1"/>
    <xf numFmtId="178" fontId="23" fillId="0" borderId="33" xfId="43" applyNumberFormat="1" applyFont="1" applyFill="1" applyBorder="1" applyAlignment="1" applyProtection="1"/>
    <xf numFmtId="0" fontId="24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0" fillId="0" borderId="26" xfId="0" applyNumberFormat="1" applyFill="1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/>
    </xf>
    <xf numFmtId="188" fontId="0" fillId="0" borderId="37" xfId="0" applyNumberFormat="1" applyFill="1" applyBorder="1" applyAlignment="1">
      <alignment horizontal="center" vertical="center"/>
    </xf>
    <xf numFmtId="188" fontId="0" fillId="0" borderId="0" xfId="0" applyNumberFormat="1" applyFill="1">
      <alignment vertical="center"/>
    </xf>
    <xf numFmtId="189" fontId="0" fillId="0" borderId="0" xfId="0" applyNumberFormat="1" applyFill="1">
      <alignment vertical="center"/>
    </xf>
    <xf numFmtId="0" fontId="0" fillId="0" borderId="61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0" fillId="0" borderId="45" xfId="1" applyFont="1" applyFill="1" applyBorder="1" applyAlignment="1">
      <alignment vertical="center"/>
    </xf>
    <xf numFmtId="38" fontId="0" fillId="0" borderId="57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38" fontId="0" fillId="34" borderId="0" xfId="1" applyFont="1" applyFill="1" applyBorder="1" applyAlignment="1">
      <alignment vertical="center"/>
    </xf>
    <xf numFmtId="38" fontId="0" fillId="34" borderId="45" xfId="1" applyFont="1" applyFill="1" applyBorder="1" applyAlignment="1">
      <alignment vertical="center"/>
    </xf>
    <xf numFmtId="38" fontId="0" fillId="34" borderId="64" xfId="1" applyFont="1" applyFill="1" applyBorder="1" applyAlignment="1">
      <alignment vertical="center"/>
    </xf>
    <xf numFmtId="38" fontId="0" fillId="34" borderId="35" xfId="1" applyFont="1" applyFill="1" applyBorder="1" applyAlignment="1">
      <alignment vertical="center"/>
    </xf>
    <xf numFmtId="0" fontId="29" fillId="0" borderId="0" xfId="0" applyFont="1" applyFill="1">
      <alignment vertical="center"/>
    </xf>
    <xf numFmtId="0" fontId="24" fillId="0" borderId="0" xfId="0" applyFont="1" applyFill="1" applyBorder="1">
      <alignment vertical="center"/>
    </xf>
    <xf numFmtId="0" fontId="23" fillId="34" borderId="0" xfId="0" applyFont="1" applyFill="1">
      <alignment vertical="center"/>
    </xf>
    <xf numFmtId="0" fontId="2" fillId="0" borderId="13" xfId="45" applyBorder="1" applyAlignment="1">
      <alignment horizontal="center" vertical="center"/>
    </xf>
    <xf numFmtId="187" fontId="23" fillId="0" borderId="60" xfId="43" applyNumberFormat="1" applyFont="1" applyFill="1" applyBorder="1" applyAlignment="1" applyProtection="1">
      <alignment horizontal="center"/>
      <protection locked="0"/>
    </xf>
    <xf numFmtId="178" fontId="23" fillId="0" borderId="60" xfId="43" applyNumberFormat="1" applyFont="1" applyFill="1" applyBorder="1" applyAlignment="1" applyProtection="1">
      <alignment horizontal="right"/>
    </xf>
    <xf numFmtId="178" fontId="23" fillId="0" borderId="60" xfId="0" applyNumberFormat="1" applyFont="1" applyFill="1" applyBorder="1" applyAlignment="1" applyProtection="1">
      <alignment horizontal="right" vertical="center"/>
    </xf>
    <xf numFmtId="178" fontId="23" fillId="0" borderId="27" xfId="0" applyNumberFormat="1" applyFont="1" applyFill="1" applyBorder="1" applyAlignment="1" applyProtection="1">
      <alignment horizontal="right" vertical="center"/>
    </xf>
    <xf numFmtId="178" fontId="23" fillId="0" borderId="33" xfId="0" applyNumberFormat="1" applyFont="1" applyFill="1" applyBorder="1" applyAlignment="1" applyProtection="1">
      <alignment horizontal="right" vertical="center"/>
    </xf>
    <xf numFmtId="190" fontId="2" fillId="0" borderId="13" xfId="46" applyNumberFormat="1" applyBorder="1">
      <alignment vertical="center"/>
    </xf>
    <xf numFmtId="179" fontId="23" fillId="0" borderId="55" xfId="43" applyNumberFormat="1" applyFont="1" applyFill="1" applyBorder="1" applyAlignment="1" applyProtection="1">
      <alignment horizontal="center" vertical="center" wrapText="1"/>
    </xf>
    <xf numFmtId="179" fontId="23" fillId="0" borderId="26" xfId="43" applyNumberFormat="1" applyFont="1" applyFill="1" applyBorder="1" applyAlignment="1" applyProtection="1">
      <alignment horizontal="center" vertical="center" wrapText="1"/>
    </xf>
    <xf numFmtId="179" fontId="23" fillId="0" borderId="37" xfId="43" applyNumberFormat="1" applyFont="1" applyFill="1" applyBorder="1" applyAlignment="1" applyProtection="1">
      <alignment horizontal="center" vertical="center" wrapText="1"/>
    </xf>
    <xf numFmtId="0" fontId="23" fillId="0" borderId="50" xfId="43" applyFont="1" applyFill="1" applyBorder="1" applyAlignment="1" applyProtection="1">
      <alignment horizontal="center" vertical="center"/>
    </xf>
    <xf numFmtId="0" fontId="23" fillId="0" borderId="65" xfId="43" applyFont="1" applyFill="1" applyBorder="1" applyAlignment="1" applyProtection="1">
      <alignment horizontal="center" vertical="center"/>
    </xf>
    <xf numFmtId="0" fontId="23" fillId="0" borderId="54" xfId="43" applyFont="1" applyFill="1" applyBorder="1" applyAlignment="1" applyProtection="1">
      <alignment horizontal="center" vertical="center"/>
    </xf>
    <xf numFmtId="0" fontId="23" fillId="0" borderId="25" xfId="43" applyFont="1" applyFill="1" applyBorder="1" applyAlignment="1" applyProtection="1">
      <alignment horizontal="center" vertical="center"/>
    </xf>
    <xf numFmtId="0" fontId="23" fillId="0" borderId="0" xfId="43" applyFont="1" applyFill="1" applyBorder="1" applyAlignment="1" applyProtection="1">
      <alignment horizontal="center" vertical="center"/>
    </xf>
    <xf numFmtId="0" fontId="23" fillId="0" borderId="45" xfId="43" applyFont="1" applyFill="1" applyBorder="1" applyAlignment="1" applyProtection="1">
      <alignment horizontal="center" vertical="center"/>
    </xf>
    <xf numFmtId="0" fontId="23" fillId="0" borderId="49" xfId="43" applyFont="1" applyFill="1" applyBorder="1" applyAlignment="1" applyProtection="1">
      <alignment horizontal="center" vertical="center"/>
    </xf>
    <xf numFmtId="0" fontId="23" fillId="0" borderId="66" xfId="43" applyFont="1" applyFill="1" applyBorder="1" applyAlignment="1" applyProtection="1">
      <alignment horizontal="center" vertical="center"/>
    </xf>
    <xf numFmtId="0" fontId="23" fillId="0" borderId="48" xfId="43" applyFont="1" applyFill="1" applyBorder="1" applyAlignment="1" applyProtection="1">
      <alignment horizontal="center" vertical="center"/>
    </xf>
    <xf numFmtId="178" fontId="23" fillId="0" borderId="50" xfId="43" applyNumberFormat="1" applyFont="1" applyFill="1" applyBorder="1" applyAlignment="1" applyProtection="1">
      <alignment horizontal="center" vertical="center"/>
    </xf>
    <xf numFmtId="178" fontId="23" fillId="0" borderId="65" xfId="43" applyNumberFormat="1" applyFont="1" applyFill="1" applyBorder="1" applyAlignment="1" applyProtection="1">
      <alignment horizontal="center" vertical="center"/>
    </xf>
    <xf numFmtId="178" fontId="23" fillId="0" borderId="51" xfId="43" applyNumberFormat="1" applyFont="1" applyFill="1" applyBorder="1" applyAlignment="1" applyProtection="1">
      <alignment horizontal="center" vertical="center"/>
    </xf>
    <xf numFmtId="178" fontId="23" fillId="0" borderId="25" xfId="43" applyNumberFormat="1" applyFont="1" applyFill="1" applyBorder="1" applyAlignment="1" applyProtection="1">
      <alignment horizontal="center" vertical="center"/>
    </xf>
    <xf numFmtId="178" fontId="23" fillId="0" borderId="0" xfId="43" applyNumberFormat="1" applyFont="1" applyFill="1" applyBorder="1" applyAlignment="1" applyProtection="1">
      <alignment horizontal="center" vertical="center"/>
    </xf>
    <xf numFmtId="178" fontId="23" fillId="0" borderId="52" xfId="43" applyNumberFormat="1" applyFont="1" applyFill="1" applyBorder="1" applyAlignment="1" applyProtection="1">
      <alignment horizontal="center" vertical="center"/>
    </xf>
    <xf numFmtId="178" fontId="23" fillId="0" borderId="49" xfId="43" applyNumberFormat="1" applyFont="1" applyFill="1" applyBorder="1" applyAlignment="1" applyProtection="1">
      <alignment horizontal="center" vertical="center"/>
    </xf>
    <xf numFmtId="178" fontId="23" fillId="0" borderId="66" xfId="43" applyNumberFormat="1" applyFont="1" applyFill="1" applyBorder="1" applyAlignment="1" applyProtection="1">
      <alignment horizontal="center" vertical="center"/>
    </xf>
    <xf numFmtId="178" fontId="23" fillId="0" borderId="53" xfId="43" applyNumberFormat="1" applyFont="1" applyFill="1" applyBorder="1" applyAlignment="1" applyProtection="1">
      <alignment horizontal="center" vertical="center"/>
    </xf>
    <xf numFmtId="20" fontId="23" fillId="0" borderId="50" xfId="43" applyNumberFormat="1" applyFont="1" applyFill="1" applyBorder="1" applyAlignment="1" applyProtection="1">
      <alignment horizontal="center" vertical="center"/>
    </xf>
    <xf numFmtId="20" fontId="23" fillId="0" borderId="65" xfId="43" applyNumberFormat="1" applyFont="1" applyFill="1" applyBorder="1" applyAlignment="1" applyProtection="1">
      <alignment horizontal="center" vertical="center"/>
    </xf>
    <xf numFmtId="20" fontId="23" fillId="0" borderId="54" xfId="43" applyNumberFormat="1" applyFont="1" applyFill="1" applyBorder="1" applyAlignment="1" applyProtection="1">
      <alignment horizontal="center" vertical="center"/>
    </xf>
    <xf numFmtId="20" fontId="23" fillId="0" borderId="25" xfId="43" applyNumberFormat="1" applyFont="1" applyFill="1" applyBorder="1" applyAlignment="1" applyProtection="1">
      <alignment horizontal="center" vertical="center"/>
    </xf>
    <xf numFmtId="20" fontId="23" fillId="0" borderId="0" xfId="43" applyNumberFormat="1" applyFont="1" applyFill="1" applyBorder="1" applyAlignment="1" applyProtection="1">
      <alignment horizontal="center" vertical="center"/>
    </xf>
    <xf numFmtId="20" fontId="23" fillId="0" borderId="45" xfId="43" applyNumberFormat="1" applyFont="1" applyFill="1" applyBorder="1" applyAlignment="1" applyProtection="1">
      <alignment horizontal="center" vertical="center"/>
    </xf>
    <xf numFmtId="20" fontId="23" fillId="0" borderId="56" xfId="43" applyNumberFormat="1" applyFont="1" applyFill="1" applyBorder="1" applyAlignment="1" applyProtection="1">
      <alignment horizontal="center" vertical="center"/>
    </xf>
    <xf numFmtId="20" fontId="23" fillId="0" borderId="57" xfId="43" applyNumberFormat="1" applyFont="1" applyFill="1" applyBorder="1" applyAlignment="1" applyProtection="1">
      <alignment horizontal="center" vertical="center"/>
    </xf>
    <xf numFmtId="20" fontId="23" fillId="0" borderId="46" xfId="43" applyNumberFormat="1" applyFont="1" applyFill="1" applyBorder="1" applyAlignment="1" applyProtection="1">
      <alignment horizontal="center" vertical="center"/>
    </xf>
    <xf numFmtId="178" fontId="23" fillId="0" borderId="50" xfId="0" applyNumberFormat="1" applyFont="1" applyFill="1" applyBorder="1" applyAlignment="1" applyProtection="1">
      <alignment horizontal="center" vertical="center"/>
    </xf>
    <xf numFmtId="178" fontId="23" fillId="0" borderId="65" xfId="0" applyNumberFormat="1" applyFont="1" applyFill="1" applyBorder="1" applyAlignment="1" applyProtection="1">
      <alignment horizontal="center" vertical="center"/>
    </xf>
    <xf numFmtId="178" fontId="23" fillId="0" borderId="51" xfId="0" applyNumberFormat="1" applyFont="1" applyFill="1" applyBorder="1" applyAlignment="1" applyProtection="1">
      <alignment horizontal="center" vertical="center"/>
    </xf>
    <xf numFmtId="178" fontId="23" fillId="0" borderId="25" xfId="0" applyNumberFormat="1" applyFont="1" applyFill="1" applyBorder="1" applyAlignment="1" applyProtection="1">
      <alignment horizontal="center" vertical="center"/>
    </xf>
    <xf numFmtId="178" fontId="23" fillId="0" borderId="0" xfId="0" applyNumberFormat="1" applyFont="1" applyFill="1" applyBorder="1" applyAlignment="1" applyProtection="1">
      <alignment horizontal="center" vertical="center"/>
    </xf>
    <xf numFmtId="178" fontId="23" fillId="0" borderId="52" xfId="0" applyNumberFormat="1" applyFont="1" applyFill="1" applyBorder="1" applyAlignment="1" applyProtection="1">
      <alignment horizontal="center" vertical="center"/>
    </xf>
    <xf numFmtId="178" fontId="23" fillId="0" borderId="56" xfId="0" applyNumberFormat="1" applyFont="1" applyFill="1" applyBorder="1" applyAlignment="1" applyProtection="1">
      <alignment horizontal="center" vertical="center"/>
    </xf>
    <xf numFmtId="178" fontId="23" fillId="0" borderId="57" xfId="0" applyNumberFormat="1" applyFont="1" applyFill="1" applyBorder="1" applyAlignment="1" applyProtection="1">
      <alignment horizontal="center" vertical="center"/>
    </xf>
    <xf numFmtId="178" fontId="23" fillId="0" borderId="58" xfId="0" applyNumberFormat="1" applyFont="1" applyFill="1" applyBorder="1" applyAlignment="1" applyProtection="1">
      <alignment horizontal="center" vertical="center"/>
    </xf>
    <xf numFmtId="0" fontId="2" fillId="0" borderId="13" xfId="45" applyBorder="1" applyAlignment="1">
      <alignment horizontal="center" vertical="center"/>
    </xf>
    <xf numFmtId="0" fontId="2" fillId="0" borderId="13" xfId="45" applyFont="1" applyBorder="1" applyAlignment="1">
      <alignment horizontal="center" vertical="center"/>
    </xf>
  </cellXfs>
  <cellStyles count="48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1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_200506-201008_水質調査結果" xfId="45"/>
    <cellStyle name="標準_Sheet1" xfId="43"/>
    <cellStyle name="標準_シジミモニタリングまとめ" xfId="47"/>
    <cellStyle name="標準_モニタリング調査水質まとめ" xfId="46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47625</xdr:rowOff>
    </xdr:from>
    <xdr:to>
      <xdr:col>8</xdr:col>
      <xdr:colOff>114300</xdr:colOff>
      <xdr:row>14</xdr:row>
      <xdr:rowOff>28575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390525" y="2447925"/>
          <a:ext cx="5324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　神西湖定期調査地点図</a:t>
          </a:r>
        </a:p>
        <a:p>
          <a:pPr algn="ctr" rtl="0">
            <a:lnSpc>
              <a:spcPts val="2000"/>
            </a:lnSpc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16</xdr:col>
      <xdr:colOff>152400</xdr:colOff>
      <xdr:row>39</xdr:row>
      <xdr:rowOff>66675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7086600" y="3086100"/>
          <a:ext cx="4267200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628650</xdr:colOff>
      <xdr:row>25</xdr:row>
      <xdr:rowOff>151530</xdr:rowOff>
    </xdr:from>
    <xdr:to>
      <xdr:col>15</xdr:col>
      <xdr:colOff>276225</xdr:colOff>
      <xdr:row>41</xdr:row>
      <xdr:rowOff>156774</xdr:rowOff>
    </xdr:to>
    <xdr:pic>
      <xdr:nvPicPr>
        <xdr:cNvPr id="8" name="図 16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4780680"/>
          <a:ext cx="3076575" cy="2748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371476</xdr:colOff>
      <xdr:row>23</xdr:row>
      <xdr:rowOff>142875</xdr:rowOff>
    </xdr:from>
    <xdr:to>
      <xdr:col>15</xdr:col>
      <xdr:colOff>514350</xdr:colOff>
      <xdr:row>25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7458076" y="4429125"/>
          <a:ext cx="3571874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参考　令和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　神西湖定期調査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地点図</a:t>
          </a: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0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15</xdr:row>
      <xdr:rowOff>14884</xdr:rowOff>
    </xdr:from>
    <xdr:to>
      <xdr:col>8</xdr:col>
      <xdr:colOff>679846</xdr:colOff>
      <xdr:row>47</xdr:row>
      <xdr:rowOff>157759</xdr:rowOff>
    </xdr:to>
    <xdr:pic>
      <xdr:nvPicPr>
        <xdr:cNvPr id="108" name="図 10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3790"/>
          <a:ext cx="6275784" cy="5857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41</xdr:col>
      <xdr:colOff>371475</xdr:colOff>
      <xdr:row>35</xdr:row>
      <xdr:rowOff>31750</xdr:rowOff>
    </xdr:to>
    <xdr:grpSp>
      <xdr:nvGrpSpPr>
        <xdr:cNvPr id="7" name="グループ化 6"/>
        <xdr:cNvGrpSpPr/>
      </xdr:nvGrpSpPr>
      <xdr:grpSpPr>
        <a:xfrm>
          <a:off x="10922000" y="476250"/>
          <a:ext cx="17437100" cy="5794375"/>
          <a:chOff x="10922000" y="476250"/>
          <a:chExt cx="17437100" cy="5794375"/>
        </a:xfrm>
      </xdr:grpSpPr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22000" y="476250"/>
            <a:ext cx="4343400" cy="5730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367000" y="476250"/>
            <a:ext cx="4324350" cy="57943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653250" y="476250"/>
            <a:ext cx="4365625" cy="5778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987125" y="476250"/>
            <a:ext cx="4371975" cy="5730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16</xdr:col>
      <xdr:colOff>0</xdr:colOff>
      <xdr:row>41</xdr:row>
      <xdr:rowOff>174624</xdr:rowOff>
    </xdr:from>
    <xdr:to>
      <xdr:col>41</xdr:col>
      <xdr:colOff>441325</xdr:colOff>
      <xdr:row>75</xdr:row>
      <xdr:rowOff>19050</xdr:rowOff>
    </xdr:to>
    <xdr:grpSp>
      <xdr:nvGrpSpPr>
        <xdr:cNvPr id="12" name="グループ化 11"/>
        <xdr:cNvGrpSpPr/>
      </xdr:nvGrpSpPr>
      <xdr:grpSpPr>
        <a:xfrm>
          <a:off x="10922000" y="7588249"/>
          <a:ext cx="17506950" cy="5781676"/>
          <a:chOff x="10922000" y="7588249"/>
          <a:chExt cx="17506950" cy="5781676"/>
        </a:xfrm>
      </xdr:grpSpPr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22000" y="7588250"/>
            <a:ext cx="4343400" cy="57816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335250" y="7588250"/>
            <a:ext cx="4333875" cy="5715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716750" y="7588250"/>
            <a:ext cx="4352925" cy="57721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066500" y="7588249"/>
            <a:ext cx="4362450" cy="57308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9"/>
  <sheetViews>
    <sheetView topLeftCell="A13" zoomScale="64" zoomScaleNormal="64" workbookViewId="0">
      <selection activeCell="L18" sqref="L18"/>
    </sheetView>
  </sheetViews>
  <sheetFormatPr defaultColWidth="9" defaultRowHeight="13.5"/>
  <cols>
    <col min="1" max="7" width="9" style="1"/>
    <col min="8" max="9" width="10.5" style="1" customWidth="1"/>
    <col min="10" max="16384" width="9" style="1"/>
  </cols>
  <sheetData>
    <row r="1" spans="1:11">
      <c r="A1" s="1" t="s">
        <v>0</v>
      </c>
      <c r="G1" s="1" t="s">
        <v>1</v>
      </c>
    </row>
    <row r="2" spans="1:11">
      <c r="A2" s="2"/>
      <c r="B2" s="3" t="s">
        <v>2</v>
      </c>
      <c r="C2" s="4"/>
      <c r="D2" s="3" t="s">
        <v>3</v>
      </c>
      <c r="E2" s="4"/>
      <c r="G2" s="2"/>
      <c r="H2" s="3" t="s">
        <v>2</v>
      </c>
      <c r="I2" s="5" t="s">
        <v>3</v>
      </c>
      <c r="J2" s="6"/>
    </row>
    <row r="3" spans="1:11">
      <c r="A3" s="5" t="s">
        <v>4</v>
      </c>
      <c r="B3" s="7" t="s">
        <v>5</v>
      </c>
      <c r="C3" s="7" t="s">
        <v>6</v>
      </c>
      <c r="D3" s="3" t="s">
        <v>5</v>
      </c>
      <c r="E3" s="8" t="s">
        <v>6</v>
      </c>
      <c r="G3" s="5" t="s">
        <v>4</v>
      </c>
      <c r="H3" s="7" t="s">
        <v>5</v>
      </c>
      <c r="I3" s="5" t="s">
        <v>5</v>
      </c>
      <c r="J3" s="6"/>
    </row>
    <row r="4" spans="1:11">
      <c r="A4" s="9">
        <v>1</v>
      </c>
      <c r="B4" s="10">
        <v>35</v>
      </c>
      <c r="C4" s="11">
        <v>20.027000000000001</v>
      </c>
      <c r="D4" s="12">
        <v>132</v>
      </c>
      <c r="E4" s="13">
        <v>39.972000000000001</v>
      </c>
      <c r="G4" s="9">
        <v>1</v>
      </c>
      <c r="H4" s="14">
        <f>B4+C4/60</f>
        <v>35.333783333333336</v>
      </c>
      <c r="I4" s="15">
        <f>D4+E4/60</f>
        <v>132.6662</v>
      </c>
      <c r="J4" s="6"/>
    </row>
    <row r="5" spans="1:11">
      <c r="A5" s="16">
        <v>2</v>
      </c>
      <c r="B5" s="17">
        <v>35</v>
      </c>
      <c r="C5" s="18">
        <v>19.97</v>
      </c>
      <c r="D5" s="19">
        <v>132</v>
      </c>
      <c r="E5" s="93">
        <v>40.378999999999998</v>
      </c>
      <c r="G5" s="16">
        <v>2</v>
      </c>
      <c r="H5" s="21">
        <f>B5+C5/60</f>
        <v>35.332833333333333</v>
      </c>
      <c r="I5" s="22">
        <f>D5+E5/60</f>
        <v>132.67298333333332</v>
      </c>
      <c r="J5" s="6"/>
    </row>
    <row r="6" spans="1:11">
      <c r="A6" s="16">
        <v>3</v>
      </c>
      <c r="B6" s="17">
        <v>35</v>
      </c>
      <c r="C6" s="18">
        <v>19.928999999999998</v>
      </c>
      <c r="D6" s="19">
        <v>132</v>
      </c>
      <c r="E6" s="93">
        <v>40.695</v>
      </c>
      <c r="G6" s="16">
        <v>3</v>
      </c>
      <c r="H6" s="21">
        <f>B6+C6/60</f>
        <v>35.332149999999999</v>
      </c>
      <c r="I6" s="22">
        <f>D6+E6/60</f>
        <v>132.67824999999999</v>
      </c>
      <c r="J6" s="6"/>
    </row>
    <row r="7" spans="1:11">
      <c r="A7" s="16">
        <v>4</v>
      </c>
      <c r="B7" s="17" t="s">
        <v>7</v>
      </c>
      <c r="C7" s="18">
        <v>19.897540833333334</v>
      </c>
      <c r="D7" s="19" t="s">
        <v>8</v>
      </c>
      <c r="E7" s="93">
        <v>40.813701166666668</v>
      </c>
      <c r="G7" s="16">
        <v>4</v>
      </c>
      <c r="H7" s="21">
        <v>35.331625680555561</v>
      </c>
      <c r="I7" s="22">
        <v>132.68022835277776</v>
      </c>
      <c r="J7" s="6"/>
    </row>
    <row r="8" spans="1:11">
      <c r="A8" s="16">
        <v>5</v>
      </c>
      <c r="B8" s="17" t="s">
        <v>7</v>
      </c>
      <c r="C8" s="18">
        <v>19.676235166666668</v>
      </c>
      <c r="D8" s="19" t="s">
        <v>8</v>
      </c>
      <c r="E8" s="93">
        <v>40.918867499999998</v>
      </c>
      <c r="G8" s="16">
        <v>5</v>
      </c>
      <c r="H8" s="21">
        <v>35.32793725277778</v>
      </c>
      <c r="I8" s="22">
        <v>132.68198112499999</v>
      </c>
      <c r="J8" s="6"/>
    </row>
    <row r="9" spans="1:11">
      <c r="A9" s="16">
        <v>6</v>
      </c>
      <c r="B9" s="17" t="s">
        <v>7</v>
      </c>
      <c r="C9" s="20">
        <v>19.437435000000001</v>
      </c>
      <c r="D9" s="19" t="s">
        <v>8</v>
      </c>
      <c r="E9" s="93">
        <v>41.050864833333335</v>
      </c>
      <c r="G9" s="16">
        <v>6</v>
      </c>
      <c r="H9" s="21">
        <v>35.323957250000007</v>
      </c>
      <c r="I9" s="22">
        <v>132.68418108055556</v>
      </c>
      <c r="J9" s="6"/>
    </row>
    <row r="10" spans="1:11">
      <c r="A10" s="90">
        <v>7</v>
      </c>
      <c r="B10" s="91">
        <v>35</v>
      </c>
      <c r="C10" s="92">
        <v>19.472587666666666</v>
      </c>
      <c r="D10" s="91" t="s">
        <v>8</v>
      </c>
      <c r="E10" s="94">
        <v>40.704567166666664</v>
      </c>
      <c r="G10" s="16">
        <v>7</v>
      </c>
      <c r="H10" s="21">
        <v>35.32454312777778</v>
      </c>
      <c r="I10" s="22">
        <v>132.67840945277777</v>
      </c>
      <c r="J10" s="6"/>
    </row>
    <row r="11" spans="1:11">
      <c r="A11" s="23">
        <v>8</v>
      </c>
      <c r="B11" s="117">
        <v>35</v>
      </c>
      <c r="C11" s="118">
        <v>19.808394666666668</v>
      </c>
      <c r="D11" s="117" t="s">
        <v>8</v>
      </c>
      <c r="E11" s="118">
        <v>41.2464935</v>
      </c>
      <c r="G11" s="23">
        <v>8</v>
      </c>
      <c r="H11" s="24">
        <v>35.330139911111111</v>
      </c>
      <c r="I11" s="25">
        <v>132.68744155833335</v>
      </c>
      <c r="J11" s="6"/>
    </row>
    <row r="12" spans="1:11">
      <c r="A12" s="26"/>
      <c r="B12" s="26"/>
      <c r="C12" s="26"/>
    </row>
    <row r="15" spans="1:11">
      <c r="K15" s="89"/>
    </row>
    <row r="18" spans="11:11">
      <c r="K18" s="89"/>
    </row>
    <row r="19" spans="11:11">
      <c r="K19" s="89"/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E16" sqref="E16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44915</v>
      </c>
      <c r="B2" s="95">
        <v>1</v>
      </c>
      <c r="C2" s="162" t="s">
        <v>64</v>
      </c>
      <c r="D2" s="163"/>
      <c r="E2" s="163"/>
      <c r="F2" s="164"/>
      <c r="G2" s="159" t="s">
        <v>39</v>
      </c>
      <c r="H2" s="171" t="s">
        <v>64</v>
      </c>
      <c r="I2" s="172"/>
      <c r="J2" s="172"/>
      <c r="K2" s="173"/>
      <c r="M2" s="109"/>
    </row>
    <row r="3" spans="1:15">
      <c r="A3" s="50"/>
      <c r="B3" s="95" t="s">
        <v>21</v>
      </c>
      <c r="C3" s="165"/>
      <c r="D3" s="166"/>
      <c r="E3" s="166"/>
      <c r="F3" s="167"/>
      <c r="G3" s="160"/>
      <c r="H3" s="174"/>
      <c r="I3" s="175"/>
      <c r="J3" s="175"/>
      <c r="K3" s="176"/>
      <c r="M3" s="109"/>
    </row>
    <row r="4" spans="1:15" ht="15" thickBot="1">
      <c r="A4" s="50"/>
      <c r="B4" s="97"/>
      <c r="C4" s="168"/>
      <c r="D4" s="169"/>
      <c r="E4" s="169"/>
      <c r="F4" s="170"/>
      <c r="G4" s="160"/>
      <c r="H4" s="177"/>
      <c r="I4" s="178"/>
      <c r="J4" s="178"/>
      <c r="K4" s="179"/>
      <c r="M4" s="109"/>
    </row>
    <row r="5" spans="1:15" ht="15" thickTop="1">
      <c r="A5" s="50"/>
      <c r="B5" s="95">
        <v>2</v>
      </c>
      <c r="C5" s="46">
        <v>0.40972222222222227</v>
      </c>
      <c r="D5" s="98">
        <v>0</v>
      </c>
      <c r="E5" s="29" t="s">
        <v>20</v>
      </c>
      <c r="F5" s="125">
        <v>3.6</v>
      </c>
      <c r="G5" s="160"/>
      <c r="H5" s="125">
        <v>16</v>
      </c>
      <c r="I5" s="61">
        <v>12.84</v>
      </c>
      <c r="J5" s="62">
        <v>96.8</v>
      </c>
      <c r="K5" s="71">
        <v>0.8</v>
      </c>
      <c r="M5" s="109"/>
    </row>
    <row r="6" spans="1:15">
      <c r="A6" s="50"/>
      <c r="B6" s="95" t="s">
        <v>37</v>
      </c>
      <c r="C6" s="46"/>
      <c r="D6" s="102">
        <v>1</v>
      </c>
      <c r="E6" s="28">
        <v>1</v>
      </c>
      <c r="F6" s="126">
        <v>3.4</v>
      </c>
      <c r="G6" s="160"/>
      <c r="H6" s="126">
        <v>16.2</v>
      </c>
      <c r="I6" s="104">
        <v>12.84</v>
      </c>
      <c r="J6" s="105">
        <v>97.3</v>
      </c>
      <c r="K6" s="71"/>
      <c r="M6" s="109"/>
    </row>
    <row r="7" spans="1:15" ht="15" thickBot="1">
      <c r="A7" s="50"/>
      <c r="B7" s="97"/>
      <c r="C7" s="55"/>
      <c r="D7" s="100">
        <v>1.3</v>
      </c>
      <c r="E7" s="57" t="s">
        <v>22</v>
      </c>
      <c r="F7" s="129">
        <v>3.4</v>
      </c>
      <c r="G7" s="160"/>
      <c r="H7" s="129">
        <v>16.2</v>
      </c>
      <c r="I7" s="66">
        <v>12.84</v>
      </c>
      <c r="J7" s="67">
        <v>97.3</v>
      </c>
      <c r="K7" s="72"/>
      <c r="M7" s="109"/>
    </row>
    <row r="8" spans="1:15" ht="15" thickTop="1">
      <c r="A8" s="50"/>
      <c r="B8" s="95">
        <v>3</v>
      </c>
      <c r="C8" s="46">
        <v>0.41319444444444442</v>
      </c>
      <c r="D8" s="98">
        <v>0</v>
      </c>
      <c r="E8" s="29" t="s">
        <v>20</v>
      </c>
      <c r="F8" s="125">
        <v>3.5</v>
      </c>
      <c r="G8" s="160"/>
      <c r="H8" s="125">
        <v>15.9</v>
      </c>
      <c r="I8" s="61">
        <v>12.88</v>
      </c>
      <c r="J8" s="62">
        <v>97.8</v>
      </c>
      <c r="K8" s="107">
        <v>0.7</v>
      </c>
      <c r="M8" s="109"/>
    </row>
    <row r="9" spans="1:15">
      <c r="A9" s="50"/>
      <c r="B9" s="95" t="s">
        <v>23</v>
      </c>
      <c r="C9" s="28"/>
      <c r="D9" s="102">
        <v>1</v>
      </c>
      <c r="E9" s="28">
        <v>1</v>
      </c>
      <c r="F9" s="126">
        <v>3.4</v>
      </c>
      <c r="G9" s="160"/>
      <c r="H9" s="126">
        <v>16</v>
      </c>
      <c r="I9" s="104">
        <v>12.98</v>
      </c>
      <c r="J9" s="105">
        <v>98.2</v>
      </c>
      <c r="K9" s="108"/>
      <c r="M9" s="109"/>
    </row>
    <row r="10" spans="1:15" ht="15" thickBot="1">
      <c r="A10" s="50"/>
      <c r="B10" s="97"/>
      <c r="C10" s="55"/>
      <c r="D10" s="100">
        <v>1.7</v>
      </c>
      <c r="E10" s="57" t="s">
        <v>22</v>
      </c>
      <c r="F10" s="129">
        <v>3.4</v>
      </c>
      <c r="G10" s="160"/>
      <c r="H10" s="129">
        <v>16.2</v>
      </c>
      <c r="I10" s="66">
        <v>13.06</v>
      </c>
      <c r="J10" s="67">
        <v>98.2</v>
      </c>
      <c r="K10" s="106"/>
      <c r="M10" s="109"/>
    </row>
    <row r="11" spans="1:15" ht="15" thickTop="1">
      <c r="A11" s="50"/>
      <c r="B11" s="95">
        <v>4</v>
      </c>
      <c r="C11" s="46">
        <v>0.41666666666666669</v>
      </c>
      <c r="D11" s="98">
        <v>0</v>
      </c>
      <c r="E11" s="29" t="s">
        <v>20</v>
      </c>
      <c r="F11" s="125">
        <v>3.3</v>
      </c>
      <c r="G11" s="160"/>
      <c r="H11" s="125">
        <v>15.7</v>
      </c>
      <c r="I11" s="61">
        <v>13.13</v>
      </c>
      <c r="J11" s="62">
        <v>98.8</v>
      </c>
      <c r="K11" s="71">
        <v>0.3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>
        <v>1</v>
      </c>
      <c r="E12" s="63">
        <v>1</v>
      </c>
      <c r="F12" s="128">
        <v>3.3</v>
      </c>
      <c r="G12" s="160"/>
      <c r="H12" s="128">
        <v>16.2</v>
      </c>
      <c r="I12" s="64">
        <v>13.11</v>
      </c>
      <c r="J12" s="65">
        <v>98.6</v>
      </c>
      <c r="K12" s="71"/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1.6</v>
      </c>
      <c r="E13" s="57" t="s">
        <v>22</v>
      </c>
      <c r="F13" s="129">
        <v>3.4</v>
      </c>
      <c r="G13" s="160"/>
      <c r="H13" s="129">
        <v>16.399999999999999</v>
      </c>
      <c r="I13" s="66">
        <v>12.99</v>
      </c>
      <c r="J13" s="67">
        <v>97.6</v>
      </c>
      <c r="K13" s="72"/>
      <c r="L13" s="110"/>
      <c r="M13" s="109"/>
      <c r="N13" s="110"/>
      <c r="O13" s="110"/>
    </row>
    <row r="14" spans="1:15" ht="15" thickTop="1">
      <c r="A14" s="50"/>
      <c r="B14" s="95">
        <v>5</v>
      </c>
      <c r="C14" s="46">
        <v>0.42638888888888887</v>
      </c>
      <c r="D14" s="98">
        <v>0</v>
      </c>
      <c r="E14" s="29" t="s">
        <v>20</v>
      </c>
      <c r="F14" s="125">
        <v>3.1</v>
      </c>
      <c r="G14" s="160"/>
      <c r="H14" s="125">
        <v>13.2</v>
      </c>
      <c r="I14" s="61">
        <v>13</v>
      </c>
      <c r="J14" s="62">
        <v>98.1</v>
      </c>
      <c r="K14" s="71">
        <v>0.7</v>
      </c>
      <c r="L14" s="110"/>
      <c r="M14" s="109"/>
      <c r="N14" s="110"/>
      <c r="O14" s="110"/>
    </row>
    <row r="15" spans="1:15">
      <c r="A15" s="50"/>
      <c r="B15" s="95" t="s">
        <v>25</v>
      </c>
      <c r="C15" s="28"/>
      <c r="D15" s="99">
        <v>1</v>
      </c>
      <c r="E15" s="63">
        <v>1</v>
      </c>
      <c r="F15" s="128">
        <v>3.1</v>
      </c>
      <c r="G15" s="160"/>
      <c r="H15" s="128">
        <v>15.7</v>
      </c>
      <c r="I15" s="64">
        <v>13.39</v>
      </c>
      <c r="J15" s="65">
        <v>100.5</v>
      </c>
      <c r="K15" s="71"/>
      <c r="L15" s="110"/>
      <c r="M15" s="109"/>
      <c r="N15" s="110"/>
      <c r="O15" s="110"/>
    </row>
    <row r="16" spans="1:15" ht="15" thickBot="1">
      <c r="A16" s="50"/>
      <c r="B16" s="97"/>
      <c r="C16" s="55"/>
      <c r="D16" s="100">
        <v>1.6</v>
      </c>
      <c r="E16" s="57" t="s">
        <v>22</v>
      </c>
      <c r="F16" s="129">
        <v>3.4</v>
      </c>
      <c r="G16" s="160"/>
      <c r="H16" s="129">
        <v>16.3</v>
      </c>
      <c r="I16" s="66">
        <v>13.41</v>
      </c>
      <c r="J16" s="67">
        <v>100.9</v>
      </c>
      <c r="K16" s="72"/>
      <c r="L16" s="110"/>
      <c r="M16" s="109"/>
      <c r="N16" s="110"/>
      <c r="O16" s="110"/>
    </row>
    <row r="17" spans="1:15" ht="15" thickTop="1">
      <c r="A17" s="50"/>
      <c r="B17" s="95">
        <v>6</v>
      </c>
      <c r="C17" s="46">
        <v>0.42986111111111108</v>
      </c>
      <c r="D17" s="98">
        <v>0</v>
      </c>
      <c r="E17" s="29" t="s">
        <v>20</v>
      </c>
      <c r="F17" s="125">
        <v>2.9</v>
      </c>
      <c r="G17" s="160"/>
      <c r="H17" s="125">
        <v>10.1</v>
      </c>
      <c r="I17" s="61">
        <v>13.23</v>
      </c>
      <c r="J17" s="62">
        <v>98.7</v>
      </c>
      <c r="K17" s="71">
        <v>0.7</v>
      </c>
      <c r="L17" s="110"/>
      <c r="M17" s="109"/>
      <c r="N17" s="110"/>
      <c r="O17" s="110"/>
    </row>
    <row r="18" spans="1:15">
      <c r="A18" s="50"/>
      <c r="B18" s="95" t="s">
        <v>26</v>
      </c>
      <c r="C18" s="28"/>
      <c r="D18" s="99">
        <v>1</v>
      </c>
      <c r="E18" s="63">
        <v>1</v>
      </c>
      <c r="F18" s="128">
        <v>2.9</v>
      </c>
      <c r="G18" s="160"/>
      <c r="H18" s="128">
        <v>13.3</v>
      </c>
      <c r="I18" s="64">
        <v>13.41</v>
      </c>
      <c r="J18" s="65">
        <v>99.7</v>
      </c>
      <c r="K18" s="71"/>
      <c r="L18" s="110"/>
      <c r="M18" s="109"/>
      <c r="N18" s="110"/>
      <c r="O18" s="110"/>
    </row>
    <row r="19" spans="1:15" ht="15" thickBot="1">
      <c r="A19" s="50"/>
      <c r="B19" s="97"/>
      <c r="C19" s="55"/>
      <c r="D19" s="100">
        <v>1.6</v>
      </c>
      <c r="E19" s="57" t="s">
        <v>22</v>
      </c>
      <c r="F19" s="129">
        <v>2.9</v>
      </c>
      <c r="G19" s="160"/>
      <c r="H19" s="129">
        <v>16.399999999999999</v>
      </c>
      <c r="I19" s="66">
        <v>13.45</v>
      </c>
      <c r="J19" s="67">
        <v>99.5</v>
      </c>
      <c r="K19" s="72"/>
      <c r="L19" s="110"/>
      <c r="M19" s="109"/>
      <c r="N19" s="110"/>
      <c r="O19" s="110"/>
    </row>
    <row r="20" spans="1:15" ht="15" thickTop="1">
      <c r="A20" s="68"/>
      <c r="B20" s="95">
        <v>7</v>
      </c>
      <c r="C20" s="180" t="s">
        <v>65</v>
      </c>
      <c r="D20" s="181"/>
      <c r="E20" s="181"/>
      <c r="F20" s="182"/>
      <c r="G20" s="160"/>
      <c r="H20" s="189" t="s">
        <v>65</v>
      </c>
      <c r="I20" s="190"/>
      <c r="J20" s="190"/>
      <c r="K20" s="191"/>
      <c r="M20" s="109"/>
    </row>
    <row r="21" spans="1:15">
      <c r="A21" s="68"/>
      <c r="B21" s="95" t="s">
        <v>27</v>
      </c>
      <c r="C21" s="183"/>
      <c r="D21" s="184"/>
      <c r="E21" s="184"/>
      <c r="F21" s="185"/>
      <c r="G21" s="160"/>
      <c r="H21" s="192"/>
      <c r="I21" s="193"/>
      <c r="J21" s="193"/>
      <c r="K21" s="194"/>
      <c r="M21" s="109"/>
    </row>
    <row r="22" spans="1:15" ht="15" thickBot="1">
      <c r="A22" s="68"/>
      <c r="B22" s="97"/>
      <c r="C22" s="183"/>
      <c r="D22" s="184"/>
      <c r="E22" s="184"/>
      <c r="F22" s="185"/>
      <c r="G22" s="160"/>
      <c r="H22" s="192"/>
      <c r="I22" s="193"/>
      <c r="J22" s="193"/>
      <c r="K22" s="194"/>
      <c r="M22" s="109"/>
    </row>
    <row r="23" spans="1:15" ht="15" thickTop="1">
      <c r="A23" s="68"/>
      <c r="B23" s="95">
        <v>8</v>
      </c>
      <c r="C23" s="183"/>
      <c r="D23" s="184"/>
      <c r="E23" s="184"/>
      <c r="F23" s="185"/>
      <c r="G23" s="160"/>
      <c r="H23" s="192"/>
      <c r="I23" s="193"/>
      <c r="J23" s="193"/>
      <c r="K23" s="194"/>
      <c r="M23" s="109"/>
    </row>
    <row r="24" spans="1:15">
      <c r="A24" s="68"/>
      <c r="B24" s="95" t="s">
        <v>38</v>
      </c>
      <c r="C24" s="183"/>
      <c r="D24" s="184"/>
      <c r="E24" s="184"/>
      <c r="F24" s="185"/>
      <c r="G24" s="160"/>
      <c r="H24" s="192"/>
      <c r="I24" s="193"/>
      <c r="J24" s="193"/>
      <c r="K24" s="194"/>
      <c r="M24" s="109"/>
    </row>
    <row r="25" spans="1:15" ht="15" thickBot="1">
      <c r="A25" s="69"/>
      <c r="B25" s="112"/>
      <c r="C25" s="186"/>
      <c r="D25" s="187"/>
      <c r="E25" s="187"/>
      <c r="F25" s="188"/>
      <c r="G25" s="161"/>
      <c r="H25" s="195"/>
      <c r="I25" s="196"/>
      <c r="J25" s="196"/>
      <c r="K25" s="197"/>
      <c r="M25" s="109"/>
    </row>
    <row r="26" spans="1:15">
      <c r="B26" s="31"/>
      <c r="M26" s="109"/>
    </row>
    <row r="27" spans="1:15">
      <c r="M27" s="109"/>
    </row>
    <row r="28" spans="1:15">
      <c r="M28" s="109"/>
    </row>
    <row r="29" spans="1:15">
      <c r="M29" s="109"/>
    </row>
    <row r="30" spans="1:15">
      <c r="M30" s="109"/>
    </row>
  </sheetData>
  <mergeCells count="5">
    <mergeCell ref="G2:G25"/>
    <mergeCell ref="C2:F4"/>
    <mergeCell ref="H2:K4"/>
    <mergeCell ref="C20:F25"/>
    <mergeCell ref="H20:K25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I2" sqref="I2:J25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44943</v>
      </c>
      <c r="B2" s="95">
        <v>1</v>
      </c>
      <c r="C2" s="46">
        <v>0.41319444444444442</v>
      </c>
      <c r="D2" s="98">
        <v>0</v>
      </c>
      <c r="E2" s="29" t="s">
        <v>20</v>
      </c>
      <c r="F2" s="125">
        <v>8.8000000000000007</v>
      </c>
      <c r="G2" s="159" t="s">
        <v>39</v>
      </c>
      <c r="H2" s="125">
        <v>8.4</v>
      </c>
      <c r="I2" s="48">
        <v>12.15</v>
      </c>
      <c r="J2" s="49">
        <v>103.9</v>
      </c>
      <c r="K2" s="71">
        <v>0.8</v>
      </c>
      <c r="M2" s="109"/>
    </row>
    <row r="3" spans="1:15">
      <c r="A3" s="50"/>
      <c r="B3" s="95" t="s">
        <v>21</v>
      </c>
      <c r="C3" s="27"/>
      <c r="D3" s="99">
        <v>1</v>
      </c>
      <c r="E3" s="51">
        <v>1</v>
      </c>
      <c r="F3" s="128">
        <v>8.8000000000000007</v>
      </c>
      <c r="G3" s="160"/>
      <c r="H3" s="128">
        <v>9</v>
      </c>
      <c r="I3" s="53">
        <v>12.21</v>
      </c>
      <c r="J3" s="54">
        <v>104.6</v>
      </c>
      <c r="K3" s="71"/>
      <c r="M3" s="109"/>
    </row>
    <row r="4" spans="1:15" ht="15" thickBot="1">
      <c r="A4" s="50"/>
      <c r="B4" s="97"/>
      <c r="C4" s="56"/>
      <c r="D4" s="100">
        <v>1.5</v>
      </c>
      <c r="E4" s="57" t="s">
        <v>22</v>
      </c>
      <c r="F4" s="129">
        <v>8.8000000000000007</v>
      </c>
      <c r="G4" s="160"/>
      <c r="H4" s="129">
        <v>10</v>
      </c>
      <c r="I4" s="59">
        <v>12.07</v>
      </c>
      <c r="J4" s="60">
        <v>103.6</v>
      </c>
      <c r="K4" s="72"/>
      <c r="M4" s="109"/>
    </row>
    <row r="5" spans="1:15" ht="15" thickTop="1">
      <c r="A5" s="50"/>
      <c r="B5" s="95">
        <v>2</v>
      </c>
      <c r="C5" s="46">
        <v>0.41875000000000001</v>
      </c>
      <c r="D5" s="98">
        <v>0</v>
      </c>
      <c r="E5" s="29" t="s">
        <v>20</v>
      </c>
      <c r="F5" s="125">
        <v>8.1</v>
      </c>
      <c r="G5" s="160"/>
      <c r="H5" s="125">
        <v>7.5</v>
      </c>
      <c r="I5" s="61">
        <v>12.03</v>
      </c>
      <c r="J5" s="62">
        <v>102.9</v>
      </c>
      <c r="K5" s="71">
        <v>0.8</v>
      </c>
      <c r="M5" s="109"/>
    </row>
    <row r="6" spans="1:15">
      <c r="A6" s="50"/>
      <c r="B6" s="95" t="s">
        <v>37</v>
      </c>
      <c r="C6" s="46"/>
      <c r="D6" s="102">
        <v>1</v>
      </c>
      <c r="E6" s="28">
        <v>1</v>
      </c>
      <c r="F6" s="126">
        <v>8.1</v>
      </c>
      <c r="G6" s="160"/>
      <c r="H6" s="126">
        <v>7.5</v>
      </c>
      <c r="I6" s="104">
        <v>12.07</v>
      </c>
      <c r="J6" s="105">
        <v>103.2</v>
      </c>
      <c r="K6" s="71"/>
      <c r="M6" s="109"/>
    </row>
    <row r="7" spans="1:15" ht="15" thickBot="1">
      <c r="A7" s="50"/>
      <c r="B7" s="97"/>
      <c r="C7" s="55"/>
      <c r="D7" s="100">
        <v>1.2</v>
      </c>
      <c r="E7" s="57" t="s">
        <v>22</v>
      </c>
      <c r="F7" s="129">
        <v>8.1</v>
      </c>
      <c r="G7" s="160"/>
      <c r="H7" s="129">
        <v>7.5</v>
      </c>
      <c r="I7" s="66">
        <v>12.07</v>
      </c>
      <c r="J7" s="67">
        <v>102.1</v>
      </c>
      <c r="K7" s="72"/>
      <c r="M7" s="109"/>
    </row>
    <row r="8" spans="1:15" ht="15" thickTop="1">
      <c r="A8" s="50"/>
      <c r="B8" s="95">
        <v>3</v>
      </c>
      <c r="C8" s="46">
        <v>0.4236111111111111</v>
      </c>
      <c r="D8" s="98">
        <v>0</v>
      </c>
      <c r="E8" s="29" t="s">
        <v>20</v>
      </c>
      <c r="F8" s="125">
        <v>8.4</v>
      </c>
      <c r="G8" s="160"/>
      <c r="H8" s="125">
        <v>7.6</v>
      </c>
      <c r="I8" s="61">
        <v>12.5</v>
      </c>
      <c r="J8" s="62">
        <v>108.7</v>
      </c>
      <c r="K8" s="107">
        <v>0.7</v>
      </c>
      <c r="M8" s="109"/>
    </row>
    <row r="9" spans="1:15">
      <c r="A9" s="50"/>
      <c r="B9" s="95" t="s">
        <v>23</v>
      </c>
      <c r="C9" s="28"/>
      <c r="D9" s="102"/>
      <c r="E9" s="28"/>
      <c r="F9" s="126">
        <v>8.5</v>
      </c>
      <c r="G9" s="160"/>
      <c r="H9" s="126">
        <v>7.9</v>
      </c>
      <c r="I9" s="104">
        <v>12.99</v>
      </c>
      <c r="J9" s="105">
        <v>111.1</v>
      </c>
      <c r="K9" s="108"/>
      <c r="M9" s="109"/>
    </row>
    <row r="10" spans="1:15" ht="15" thickBot="1">
      <c r="A10" s="50"/>
      <c r="B10" s="97"/>
      <c r="C10" s="55"/>
      <c r="D10" s="100">
        <v>0.9</v>
      </c>
      <c r="E10" s="57" t="s">
        <v>22</v>
      </c>
      <c r="F10" s="129">
        <v>8.6</v>
      </c>
      <c r="G10" s="160"/>
      <c r="H10" s="129">
        <v>8</v>
      </c>
      <c r="I10" s="66">
        <v>12.86</v>
      </c>
      <c r="J10" s="67">
        <v>110.1</v>
      </c>
      <c r="K10" s="106"/>
      <c r="M10" s="109"/>
    </row>
    <row r="11" spans="1:15" ht="15" thickTop="1">
      <c r="A11" s="50"/>
      <c r="B11" s="95">
        <v>4</v>
      </c>
      <c r="C11" s="46">
        <v>0.42569444444444443</v>
      </c>
      <c r="D11" s="98">
        <v>0</v>
      </c>
      <c r="E11" s="29" t="s">
        <v>20</v>
      </c>
      <c r="F11" s="125">
        <v>7.7</v>
      </c>
      <c r="G11" s="160"/>
      <c r="H11" s="125">
        <v>6.8</v>
      </c>
      <c r="I11" s="61">
        <v>12.94</v>
      </c>
      <c r="J11" s="62">
        <v>110.3</v>
      </c>
      <c r="K11" s="71">
        <v>0.7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>
        <v>1</v>
      </c>
      <c r="E12" s="63">
        <v>1</v>
      </c>
      <c r="F12" s="128"/>
      <c r="G12" s="160"/>
      <c r="H12" s="128"/>
      <c r="I12" s="64"/>
      <c r="J12" s="65"/>
      <c r="K12" s="71"/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1.9</v>
      </c>
      <c r="E13" s="57" t="s">
        <v>22</v>
      </c>
      <c r="F13" s="129">
        <v>8.4</v>
      </c>
      <c r="G13" s="160"/>
      <c r="H13" s="129">
        <v>8</v>
      </c>
      <c r="I13" s="66">
        <v>13.87</v>
      </c>
      <c r="J13" s="67">
        <v>118</v>
      </c>
      <c r="K13" s="72"/>
      <c r="L13" s="110"/>
      <c r="M13" s="109"/>
      <c r="N13" s="110"/>
      <c r="O13" s="110"/>
    </row>
    <row r="14" spans="1:15" ht="15" thickTop="1">
      <c r="A14" s="50"/>
      <c r="B14" s="95">
        <v>5</v>
      </c>
      <c r="C14" s="46">
        <v>0.4375</v>
      </c>
      <c r="D14" s="98">
        <v>0</v>
      </c>
      <c r="E14" s="29" t="s">
        <v>20</v>
      </c>
      <c r="F14" s="125">
        <v>8.3000000000000007</v>
      </c>
      <c r="G14" s="160"/>
      <c r="H14" s="125">
        <v>6.8</v>
      </c>
      <c r="I14" s="61">
        <v>12.37</v>
      </c>
      <c r="J14" s="62">
        <v>108.9</v>
      </c>
      <c r="K14" s="71">
        <v>0.7</v>
      </c>
      <c r="L14" s="110"/>
      <c r="M14" s="109"/>
      <c r="N14" s="110"/>
      <c r="O14" s="110"/>
    </row>
    <row r="15" spans="1:15">
      <c r="A15" s="50"/>
      <c r="B15" s="95"/>
      <c r="C15" s="46"/>
      <c r="D15" s="98">
        <v>1</v>
      </c>
      <c r="E15" s="29">
        <v>1</v>
      </c>
      <c r="F15" s="125">
        <v>8.3000000000000007</v>
      </c>
      <c r="G15" s="160"/>
      <c r="H15" s="125">
        <v>8.1999999999999993</v>
      </c>
      <c r="I15" s="64">
        <v>14.44</v>
      </c>
      <c r="J15" s="65">
        <v>124.3</v>
      </c>
      <c r="K15" s="71"/>
      <c r="L15" s="110"/>
      <c r="M15" s="109"/>
      <c r="N15" s="110"/>
      <c r="O15" s="110"/>
    </row>
    <row r="16" spans="1:15" ht="15" thickBot="1">
      <c r="A16" s="50"/>
      <c r="B16" s="97"/>
      <c r="C16" s="55"/>
      <c r="D16" s="100">
        <v>1.9</v>
      </c>
      <c r="E16" s="57" t="s">
        <v>22</v>
      </c>
      <c r="F16" s="129">
        <v>11.8</v>
      </c>
      <c r="G16" s="160"/>
      <c r="H16" s="129">
        <v>23.4</v>
      </c>
      <c r="I16" s="66">
        <v>13.4</v>
      </c>
      <c r="J16" s="67">
        <v>118.4</v>
      </c>
      <c r="K16" s="72"/>
      <c r="L16" s="110"/>
      <c r="M16" s="109"/>
      <c r="N16" s="110"/>
      <c r="O16" s="110"/>
    </row>
    <row r="17" spans="1:15" ht="15" thickTop="1">
      <c r="A17" s="50"/>
      <c r="B17" s="95">
        <v>6</v>
      </c>
      <c r="C17" s="46">
        <v>0.44444444444444442</v>
      </c>
      <c r="D17" s="98">
        <v>0</v>
      </c>
      <c r="E17" s="29" t="s">
        <v>20</v>
      </c>
      <c r="F17" s="125">
        <v>8.1</v>
      </c>
      <c r="G17" s="160"/>
      <c r="H17" s="125">
        <v>7.1</v>
      </c>
      <c r="I17" s="61">
        <v>13</v>
      </c>
      <c r="J17" s="62">
        <v>113.5</v>
      </c>
      <c r="K17" s="71">
        <v>0.8</v>
      </c>
      <c r="L17" s="110"/>
      <c r="M17" s="109"/>
      <c r="N17" s="110"/>
      <c r="O17" s="110"/>
    </row>
    <row r="18" spans="1:15">
      <c r="A18" s="50"/>
      <c r="B18" s="95" t="s">
        <v>26</v>
      </c>
      <c r="C18" s="28"/>
      <c r="D18" s="99">
        <v>1</v>
      </c>
      <c r="E18" s="63">
        <v>1</v>
      </c>
      <c r="F18" s="128">
        <v>8.9</v>
      </c>
      <c r="G18" s="160"/>
      <c r="H18" s="128">
        <v>8.8000000000000007</v>
      </c>
      <c r="I18" s="64">
        <v>14.72</v>
      </c>
      <c r="J18" s="65">
        <v>128.6</v>
      </c>
      <c r="K18" s="71"/>
      <c r="L18" s="110"/>
      <c r="M18" s="109"/>
      <c r="N18" s="110"/>
      <c r="O18" s="110"/>
    </row>
    <row r="19" spans="1:15" ht="15" thickBot="1">
      <c r="A19" s="50"/>
      <c r="B19" s="97"/>
      <c r="C19" s="55"/>
      <c r="D19" s="100">
        <v>1.4</v>
      </c>
      <c r="E19" s="57" t="s">
        <v>22</v>
      </c>
      <c r="F19" s="129">
        <v>10.9</v>
      </c>
      <c r="G19" s="160"/>
      <c r="H19" s="129">
        <v>20.8</v>
      </c>
      <c r="I19" s="66">
        <v>10.24</v>
      </c>
      <c r="J19" s="67">
        <v>82.6</v>
      </c>
      <c r="K19" s="72"/>
      <c r="L19" s="110"/>
      <c r="M19" s="109"/>
      <c r="N19" s="110"/>
      <c r="O19" s="110"/>
    </row>
    <row r="20" spans="1:15" ht="15" thickTop="1">
      <c r="A20" s="68"/>
      <c r="B20" s="95">
        <v>7</v>
      </c>
      <c r="C20" s="46">
        <v>0.4375</v>
      </c>
      <c r="D20" s="121">
        <v>0</v>
      </c>
      <c r="E20" s="120" t="s">
        <v>20</v>
      </c>
      <c r="F20" s="122">
        <v>7.6</v>
      </c>
      <c r="G20" s="160"/>
      <c r="H20" s="122">
        <v>6.7</v>
      </c>
      <c r="I20" s="74">
        <v>12.63</v>
      </c>
      <c r="J20" s="73">
        <v>108.9</v>
      </c>
      <c r="K20" s="71">
        <v>0.7</v>
      </c>
      <c r="M20" s="109"/>
    </row>
    <row r="21" spans="1:15">
      <c r="A21" s="68"/>
      <c r="B21" s="95" t="s">
        <v>27</v>
      </c>
      <c r="C21" s="75"/>
      <c r="D21" s="99">
        <v>1</v>
      </c>
      <c r="E21" s="63">
        <v>1</v>
      </c>
      <c r="F21" s="123">
        <v>7.4</v>
      </c>
      <c r="G21" s="160"/>
      <c r="H21" s="123">
        <v>7.1</v>
      </c>
      <c r="I21" s="74">
        <v>14.03</v>
      </c>
      <c r="J21" s="73">
        <v>119.9</v>
      </c>
      <c r="K21" s="119"/>
      <c r="M21" s="109"/>
    </row>
    <row r="22" spans="1:15" ht="15" thickBot="1">
      <c r="A22" s="68"/>
      <c r="B22" s="97"/>
      <c r="C22" s="77"/>
      <c r="D22" s="100">
        <v>1.5</v>
      </c>
      <c r="E22" s="57" t="s">
        <v>22</v>
      </c>
      <c r="F22" s="124">
        <v>10.4</v>
      </c>
      <c r="G22" s="160"/>
      <c r="H22" s="124">
        <v>16.600000000000001</v>
      </c>
      <c r="I22" s="79">
        <v>11.04</v>
      </c>
      <c r="J22" s="78">
        <v>106.4</v>
      </c>
      <c r="K22" s="80"/>
      <c r="M22" s="109"/>
    </row>
    <row r="23" spans="1:15" ht="15" thickTop="1">
      <c r="A23" s="68"/>
      <c r="B23" s="95">
        <v>8</v>
      </c>
      <c r="C23" s="46">
        <v>0.45833333333333331</v>
      </c>
      <c r="D23" s="98">
        <v>0</v>
      </c>
      <c r="E23" s="29" t="s">
        <v>20</v>
      </c>
      <c r="F23" s="125">
        <v>10.199999999999999</v>
      </c>
      <c r="G23" s="160"/>
      <c r="H23" s="125">
        <v>9.1</v>
      </c>
      <c r="I23" s="61">
        <v>13.16</v>
      </c>
      <c r="J23" s="62">
        <v>120</v>
      </c>
      <c r="K23" s="107">
        <v>0.7</v>
      </c>
      <c r="M23" s="109"/>
    </row>
    <row r="24" spans="1:15">
      <c r="A24" s="68"/>
      <c r="B24" s="95" t="s">
        <v>38</v>
      </c>
      <c r="C24" s="75"/>
      <c r="D24" s="102">
        <v>1</v>
      </c>
      <c r="E24" s="28">
        <v>1</v>
      </c>
      <c r="F24" s="126">
        <v>9.8000000000000007</v>
      </c>
      <c r="G24" s="160"/>
      <c r="H24" s="126">
        <v>11.7</v>
      </c>
      <c r="I24" s="104">
        <v>15.11</v>
      </c>
      <c r="J24" s="105">
        <v>135.4</v>
      </c>
      <c r="K24" s="71"/>
      <c r="M24" s="109"/>
    </row>
    <row r="25" spans="1:15" ht="15" thickBot="1">
      <c r="A25" s="69"/>
      <c r="B25" s="112"/>
      <c r="C25" s="81"/>
      <c r="D25" s="101">
        <v>1.3</v>
      </c>
      <c r="E25" s="70" t="s">
        <v>22</v>
      </c>
      <c r="F25" s="127">
        <v>11</v>
      </c>
      <c r="G25" s="161"/>
      <c r="H25" s="127">
        <v>17.7</v>
      </c>
      <c r="I25" s="114">
        <v>11.42</v>
      </c>
      <c r="J25" s="115">
        <v>97.9</v>
      </c>
      <c r="K25" s="116"/>
      <c r="M25" s="109"/>
    </row>
    <row r="26" spans="1:15">
      <c r="B26" s="31"/>
      <c r="M26" s="109"/>
    </row>
    <row r="27" spans="1:15">
      <c r="M27" s="109"/>
    </row>
    <row r="28" spans="1:15">
      <c r="M28" s="109"/>
    </row>
    <row r="29" spans="1:15">
      <c r="M29" s="109"/>
    </row>
    <row r="30" spans="1:15">
      <c r="M30" s="109"/>
    </row>
  </sheetData>
  <mergeCells count="1">
    <mergeCell ref="G2:G25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K6" sqref="K6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44973</v>
      </c>
      <c r="B2" s="95">
        <v>1</v>
      </c>
      <c r="C2" s="46">
        <v>0.41875000000000001</v>
      </c>
      <c r="D2" s="98">
        <v>0</v>
      </c>
      <c r="E2" s="29" t="s">
        <v>20</v>
      </c>
      <c r="F2" s="125">
        <v>5.0999999999999996</v>
      </c>
      <c r="G2" s="159" t="s">
        <v>39</v>
      </c>
      <c r="H2" s="125">
        <v>3.9</v>
      </c>
      <c r="I2" s="48">
        <v>12.1</v>
      </c>
      <c r="J2" s="49">
        <v>95.4</v>
      </c>
      <c r="K2" s="71">
        <v>1.4</v>
      </c>
      <c r="M2" s="109"/>
    </row>
    <row r="3" spans="1:15">
      <c r="A3" s="50"/>
      <c r="B3" s="95" t="s">
        <v>21</v>
      </c>
      <c r="C3" s="27"/>
      <c r="D3" s="99">
        <v>1</v>
      </c>
      <c r="E3" s="51">
        <v>1</v>
      </c>
      <c r="F3" s="128">
        <v>5.0999999999999996</v>
      </c>
      <c r="G3" s="160"/>
      <c r="H3" s="128">
        <v>3.9</v>
      </c>
      <c r="I3" s="53">
        <v>11.81</v>
      </c>
      <c r="J3" s="54">
        <v>92.8</v>
      </c>
      <c r="K3" s="71" t="s">
        <v>41</v>
      </c>
      <c r="M3" s="109"/>
    </row>
    <row r="4" spans="1:15" ht="15" thickBot="1">
      <c r="A4" s="50"/>
      <c r="B4" s="97"/>
      <c r="C4" s="56"/>
      <c r="D4" s="100">
        <v>1.4</v>
      </c>
      <c r="E4" s="57" t="s">
        <v>22</v>
      </c>
      <c r="F4" s="129">
        <v>5.0999999999999996</v>
      </c>
      <c r="G4" s="160"/>
      <c r="H4" s="129">
        <v>3.9</v>
      </c>
      <c r="I4" s="59">
        <v>11.67</v>
      </c>
      <c r="J4" s="60">
        <v>91.6</v>
      </c>
      <c r="K4" s="72"/>
      <c r="M4" s="109"/>
    </row>
    <row r="5" spans="1:15" ht="15" thickTop="1">
      <c r="A5" s="50"/>
      <c r="B5" s="95">
        <v>2</v>
      </c>
      <c r="C5" s="46">
        <v>0.42569444444444443</v>
      </c>
      <c r="D5" s="98">
        <v>0</v>
      </c>
      <c r="E5" s="29" t="s">
        <v>20</v>
      </c>
      <c r="F5" s="125">
        <v>5</v>
      </c>
      <c r="G5" s="160"/>
      <c r="H5" s="125">
        <v>3.8</v>
      </c>
      <c r="I5" s="61">
        <v>12.67</v>
      </c>
      <c r="J5" s="62">
        <v>99.2</v>
      </c>
      <c r="K5" s="71">
        <v>1.3</v>
      </c>
      <c r="M5" s="109"/>
    </row>
    <row r="6" spans="1:15">
      <c r="A6" s="50"/>
      <c r="B6" s="95" t="s">
        <v>37</v>
      </c>
      <c r="C6" s="46"/>
      <c r="D6" s="102">
        <v>1</v>
      </c>
      <c r="E6" s="28">
        <v>1</v>
      </c>
      <c r="F6" s="126">
        <v>5.0999999999999996</v>
      </c>
      <c r="G6" s="160"/>
      <c r="H6" s="126">
        <v>3.8</v>
      </c>
      <c r="I6" s="104">
        <v>12.4</v>
      </c>
      <c r="J6" s="105">
        <v>97.4</v>
      </c>
      <c r="K6" s="71" t="s">
        <v>41</v>
      </c>
      <c r="M6" s="109"/>
    </row>
    <row r="7" spans="1:15" ht="15" thickBot="1">
      <c r="A7" s="50"/>
      <c r="B7" s="97"/>
      <c r="C7" s="55"/>
      <c r="D7" s="100">
        <v>1.3</v>
      </c>
      <c r="E7" s="57" t="s">
        <v>22</v>
      </c>
      <c r="F7" s="129">
        <v>5.0999999999999996</v>
      </c>
      <c r="G7" s="160"/>
      <c r="H7" s="129">
        <v>3.9</v>
      </c>
      <c r="I7" s="66">
        <v>12.27</v>
      </c>
      <c r="J7" s="67">
        <v>96.2</v>
      </c>
      <c r="K7" s="72"/>
      <c r="M7" s="109"/>
    </row>
    <row r="8" spans="1:15" ht="15" thickTop="1">
      <c r="A8" s="50"/>
      <c r="B8" s="95">
        <v>3</v>
      </c>
      <c r="C8" s="46">
        <v>0.4291666666666667</v>
      </c>
      <c r="D8" s="98">
        <v>0</v>
      </c>
      <c r="E8" s="29" t="s">
        <v>20</v>
      </c>
      <c r="F8" s="125">
        <v>5.0999999999999996</v>
      </c>
      <c r="G8" s="160"/>
      <c r="H8" s="125">
        <v>2.8</v>
      </c>
      <c r="I8" s="61">
        <v>12.59</v>
      </c>
      <c r="J8" s="62">
        <v>99.8</v>
      </c>
      <c r="K8" s="107">
        <v>1.2</v>
      </c>
      <c r="M8" s="109"/>
    </row>
    <row r="9" spans="1:15">
      <c r="A9" s="50"/>
      <c r="B9" s="95" t="s">
        <v>23</v>
      </c>
      <c r="C9" s="28"/>
      <c r="D9" s="102">
        <v>1</v>
      </c>
      <c r="E9" s="28">
        <v>1</v>
      </c>
      <c r="F9" s="126">
        <v>5.0999999999999996</v>
      </c>
      <c r="G9" s="160"/>
      <c r="H9" s="126">
        <v>3.4</v>
      </c>
      <c r="I9" s="104">
        <v>12.4</v>
      </c>
      <c r="J9" s="105">
        <v>97.8</v>
      </c>
      <c r="K9" s="108"/>
      <c r="M9" s="109"/>
    </row>
    <row r="10" spans="1:15" ht="15" thickBot="1">
      <c r="A10" s="50"/>
      <c r="B10" s="97"/>
      <c r="C10" s="55"/>
      <c r="D10" s="100">
        <v>1.5</v>
      </c>
      <c r="E10" s="57" t="s">
        <v>22</v>
      </c>
      <c r="F10" s="129">
        <v>5.3</v>
      </c>
      <c r="G10" s="160"/>
      <c r="H10" s="129">
        <v>4.9000000000000004</v>
      </c>
      <c r="I10" s="66">
        <v>12.29</v>
      </c>
      <c r="J10" s="67">
        <v>97</v>
      </c>
      <c r="K10" s="106"/>
      <c r="M10" s="109"/>
    </row>
    <row r="11" spans="1:15" ht="15" thickTop="1">
      <c r="A11" s="50"/>
      <c r="B11" s="95">
        <v>4</v>
      </c>
      <c r="C11" s="46">
        <v>0.43194444444444446</v>
      </c>
      <c r="D11" s="98">
        <v>0</v>
      </c>
      <c r="E11" s="29" t="s">
        <v>20</v>
      </c>
      <c r="F11" s="125">
        <v>4.9000000000000004</v>
      </c>
      <c r="G11" s="160"/>
      <c r="H11" s="125">
        <v>3.6</v>
      </c>
      <c r="I11" s="61">
        <v>12.96</v>
      </c>
      <c r="J11" s="62">
        <v>101.6</v>
      </c>
      <c r="K11" s="71">
        <v>1.1000000000000001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>
        <v>1</v>
      </c>
      <c r="E12" s="63">
        <v>1</v>
      </c>
      <c r="F12" s="128">
        <v>5.3</v>
      </c>
      <c r="G12" s="160"/>
      <c r="H12" s="128">
        <v>9.6999999999999993</v>
      </c>
      <c r="I12" s="64">
        <v>12.99</v>
      </c>
      <c r="J12" s="65">
        <v>105.8</v>
      </c>
      <c r="K12" s="71" t="s">
        <v>41</v>
      </c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1.1000000000000001</v>
      </c>
      <c r="E13" s="57" t="s">
        <v>22</v>
      </c>
      <c r="F13" s="129">
        <v>7.7</v>
      </c>
      <c r="G13" s="160"/>
      <c r="H13" s="129">
        <v>10.6</v>
      </c>
      <c r="I13" s="66">
        <v>13.23</v>
      </c>
      <c r="J13" s="67">
        <v>108.5</v>
      </c>
      <c r="K13" s="72"/>
      <c r="L13" s="110"/>
      <c r="M13" s="109"/>
      <c r="N13" s="110"/>
      <c r="O13" s="110"/>
    </row>
    <row r="14" spans="1:15" ht="15" thickTop="1">
      <c r="A14" s="50"/>
      <c r="B14" s="95">
        <v>5</v>
      </c>
      <c r="C14" s="46">
        <v>0.44166666666666665</v>
      </c>
      <c r="D14" s="98">
        <v>0</v>
      </c>
      <c r="E14" s="29" t="s">
        <v>20</v>
      </c>
      <c r="F14" s="125">
        <v>5.0999999999999996</v>
      </c>
      <c r="G14" s="160"/>
      <c r="H14" s="125">
        <v>4.8</v>
      </c>
      <c r="I14" s="61">
        <v>13.17</v>
      </c>
      <c r="J14" s="62">
        <v>104.1</v>
      </c>
      <c r="K14" s="71">
        <v>1.2</v>
      </c>
      <c r="L14" s="110"/>
      <c r="M14" s="109"/>
      <c r="N14" s="110"/>
      <c r="O14" s="110"/>
    </row>
    <row r="15" spans="1:15">
      <c r="A15" s="50"/>
      <c r="B15" s="95" t="s">
        <v>25</v>
      </c>
      <c r="C15" s="28"/>
      <c r="D15" s="99">
        <v>1</v>
      </c>
      <c r="E15" s="63">
        <v>1</v>
      </c>
      <c r="F15" s="128">
        <v>7.5</v>
      </c>
      <c r="G15" s="160"/>
      <c r="H15" s="128">
        <v>9.3000000000000007</v>
      </c>
      <c r="I15" s="64">
        <v>13.3</v>
      </c>
      <c r="J15" s="65">
        <v>110</v>
      </c>
      <c r="K15" s="71"/>
      <c r="L15" s="110"/>
      <c r="M15" s="109"/>
      <c r="N15" s="110"/>
      <c r="O15" s="110"/>
    </row>
    <row r="16" spans="1:15" ht="15" thickBot="1">
      <c r="A16" s="50"/>
      <c r="B16" s="97"/>
      <c r="C16" s="55"/>
      <c r="D16" s="100">
        <v>1.5</v>
      </c>
      <c r="E16" s="57" t="s">
        <v>22</v>
      </c>
      <c r="F16" s="129">
        <v>10.9</v>
      </c>
      <c r="G16" s="160"/>
      <c r="H16" s="129">
        <v>16.600000000000001</v>
      </c>
      <c r="I16" s="66">
        <v>8.82</v>
      </c>
      <c r="J16" s="67">
        <v>80.2</v>
      </c>
      <c r="K16" s="72"/>
      <c r="L16" s="110"/>
      <c r="M16" s="109"/>
      <c r="N16" s="110"/>
      <c r="O16" s="110"/>
    </row>
    <row r="17" spans="1:15" ht="15" thickTop="1">
      <c r="A17" s="50"/>
      <c r="B17" s="95">
        <v>6</v>
      </c>
      <c r="C17" s="46">
        <v>0.44791666666666669</v>
      </c>
      <c r="D17" s="98">
        <v>0</v>
      </c>
      <c r="E17" s="29" t="s">
        <v>20</v>
      </c>
      <c r="F17" s="125">
        <v>5.5</v>
      </c>
      <c r="G17" s="160"/>
      <c r="H17" s="125">
        <v>5.6</v>
      </c>
      <c r="I17" s="61">
        <v>12.91</v>
      </c>
      <c r="J17" s="62">
        <v>103.6</v>
      </c>
      <c r="K17" s="71">
        <v>1.1000000000000001</v>
      </c>
      <c r="L17" s="110"/>
      <c r="M17" s="109"/>
      <c r="N17" s="110"/>
      <c r="O17" s="110"/>
    </row>
    <row r="18" spans="1:15">
      <c r="A18" s="50"/>
      <c r="B18" s="95" t="s">
        <v>26</v>
      </c>
      <c r="C18" s="28"/>
      <c r="D18" s="99">
        <v>1</v>
      </c>
      <c r="E18" s="63">
        <v>1</v>
      </c>
      <c r="F18" s="128">
        <v>8.1999999999999993</v>
      </c>
      <c r="G18" s="160"/>
      <c r="H18" s="128">
        <v>11.3</v>
      </c>
      <c r="I18" s="64">
        <v>12.61</v>
      </c>
      <c r="J18" s="65">
        <v>106.3</v>
      </c>
      <c r="K18" s="71"/>
      <c r="L18" s="110"/>
      <c r="M18" s="109"/>
      <c r="N18" s="110"/>
      <c r="O18" s="110"/>
    </row>
    <row r="19" spans="1:15" ht="15" thickBot="1">
      <c r="A19" s="50"/>
      <c r="B19" s="97"/>
      <c r="C19" s="55"/>
      <c r="D19" s="100">
        <v>1.3</v>
      </c>
      <c r="E19" s="57" t="s">
        <v>22</v>
      </c>
      <c r="F19" s="129">
        <v>10.3</v>
      </c>
      <c r="G19" s="160"/>
      <c r="H19" s="129">
        <v>16.7</v>
      </c>
      <c r="I19" s="66">
        <v>9.68</v>
      </c>
      <c r="J19" s="67">
        <v>83.3</v>
      </c>
      <c r="K19" s="72"/>
      <c r="L19" s="110"/>
      <c r="M19" s="109"/>
      <c r="N19" s="110"/>
      <c r="O19" s="110"/>
    </row>
    <row r="20" spans="1:15" ht="15" thickTop="1">
      <c r="A20" s="68"/>
      <c r="B20" s="95">
        <v>7</v>
      </c>
      <c r="C20" s="46">
        <v>0.44513888888888892</v>
      </c>
      <c r="D20" s="121">
        <v>0</v>
      </c>
      <c r="E20" s="120" t="s">
        <v>20</v>
      </c>
      <c r="F20" s="122">
        <v>5.7</v>
      </c>
      <c r="G20" s="160"/>
      <c r="H20" s="122">
        <v>5.5</v>
      </c>
      <c r="I20" s="74">
        <v>12.85</v>
      </c>
      <c r="J20" s="73">
        <v>103.3</v>
      </c>
      <c r="K20" s="71">
        <v>1.1000000000000001</v>
      </c>
      <c r="M20" s="109"/>
    </row>
    <row r="21" spans="1:15">
      <c r="A21" s="68"/>
      <c r="B21" s="95" t="s">
        <v>27</v>
      </c>
      <c r="C21" s="75"/>
      <c r="D21" s="99">
        <v>1</v>
      </c>
      <c r="E21" s="63">
        <v>1</v>
      </c>
      <c r="F21" s="123">
        <v>6.9</v>
      </c>
      <c r="G21" s="160"/>
      <c r="H21" s="123">
        <v>7.6</v>
      </c>
      <c r="I21" s="74">
        <v>13.16</v>
      </c>
      <c r="J21" s="73">
        <v>110.5</v>
      </c>
      <c r="K21" s="119"/>
      <c r="M21" s="109"/>
    </row>
    <row r="22" spans="1:15" ht="15" thickBot="1">
      <c r="A22" s="68"/>
      <c r="B22" s="97"/>
      <c r="C22" s="77"/>
      <c r="D22" s="100">
        <v>1.3</v>
      </c>
      <c r="E22" s="57" t="s">
        <v>22</v>
      </c>
      <c r="F22" s="124">
        <v>9.9</v>
      </c>
      <c r="G22" s="160"/>
      <c r="H22" s="124">
        <v>15.6</v>
      </c>
      <c r="I22" s="79">
        <v>11.53</v>
      </c>
      <c r="J22" s="78">
        <v>99.1</v>
      </c>
      <c r="K22" s="80"/>
      <c r="M22" s="109"/>
    </row>
    <row r="23" spans="1:15" ht="15" thickTop="1">
      <c r="A23" s="68"/>
      <c r="B23" s="95">
        <v>8</v>
      </c>
      <c r="C23" s="46">
        <v>0.46180555555555558</v>
      </c>
      <c r="D23" s="98">
        <v>0</v>
      </c>
      <c r="E23" s="29" t="s">
        <v>20</v>
      </c>
      <c r="F23" s="125">
        <v>5.6</v>
      </c>
      <c r="G23" s="160"/>
      <c r="H23" s="125">
        <v>5.3</v>
      </c>
      <c r="I23" s="61">
        <v>12.93</v>
      </c>
      <c r="J23" s="62">
        <v>103.5</v>
      </c>
      <c r="K23" s="107">
        <v>1.1000000000000001</v>
      </c>
      <c r="M23" s="109"/>
    </row>
    <row r="24" spans="1:15">
      <c r="A24" s="68"/>
      <c r="B24" s="95" t="s">
        <v>38</v>
      </c>
      <c r="C24" s="75"/>
      <c r="D24" s="102">
        <v>1</v>
      </c>
      <c r="E24" s="28">
        <v>1</v>
      </c>
      <c r="F24" s="126">
        <v>9</v>
      </c>
      <c r="G24" s="160"/>
      <c r="H24" s="126">
        <v>12.7</v>
      </c>
      <c r="I24" s="104">
        <v>11.98</v>
      </c>
      <c r="J24" s="105">
        <v>102.3</v>
      </c>
      <c r="K24" s="71"/>
      <c r="M24" s="109"/>
    </row>
    <row r="25" spans="1:15" ht="15" thickBot="1">
      <c r="A25" s="69"/>
      <c r="B25" s="112"/>
      <c r="C25" s="81"/>
      <c r="D25" s="101">
        <v>1.2</v>
      </c>
      <c r="E25" s="70" t="s">
        <v>22</v>
      </c>
      <c r="F25" s="127">
        <v>10.199999999999999</v>
      </c>
      <c r="G25" s="161"/>
      <c r="H25" s="127">
        <v>15.2</v>
      </c>
      <c r="I25" s="114">
        <v>9.6199999999999992</v>
      </c>
      <c r="J25" s="115">
        <v>84.4</v>
      </c>
      <c r="K25" s="116"/>
      <c r="M25" s="109"/>
    </row>
    <row r="26" spans="1:15">
      <c r="B26" s="31"/>
      <c r="M26" s="109"/>
    </row>
    <row r="27" spans="1:15">
      <c r="M27" s="109"/>
    </row>
    <row r="28" spans="1:15">
      <c r="M28" s="109"/>
    </row>
    <row r="29" spans="1:15">
      <c r="M29" s="109"/>
    </row>
    <row r="30" spans="1:15">
      <c r="M30" s="109"/>
    </row>
  </sheetData>
  <mergeCells count="1">
    <mergeCell ref="G2:G25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2" workbookViewId="0">
      <selection activeCell="J26" sqref="J26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44999</v>
      </c>
      <c r="B2" s="95">
        <v>1</v>
      </c>
      <c r="C2" s="46">
        <v>0.41319444444444442</v>
      </c>
      <c r="D2" s="98">
        <v>0</v>
      </c>
      <c r="E2" s="29" t="s">
        <v>20</v>
      </c>
      <c r="F2" s="125">
        <v>11</v>
      </c>
      <c r="G2" s="159" t="s">
        <v>39</v>
      </c>
      <c r="H2" s="125">
        <v>6</v>
      </c>
      <c r="I2" s="48">
        <v>10.42</v>
      </c>
      <c r="J2" s="49">
        <v>94.3</v>
      </c>
      <c r="K2" s="71">
        <v>1.1000000000000001</v>
      </c>
      <c r="M2" s="109"/>
    </row>
    <row r="3" spans="1:15">
      <c r="A3" s="50"/>
      <c r="B3" s="95" t="s">
        <v>21</v>
      </c>
      <c r="C3" s="27"/>
      <c r="D3" s="99">
        <v>1</v>
      </c>
      <c r="E3" s="51"/>
      <c r="F3" s="128">
        <v>10.9</v>
      </c>
      <c r="G3" s="160"/>
      <c r="H3" s="128">
        <v>6</v>
      </c>
      <c r="I3" s="53">
        <v>10.14</v>
      </c>
      <c r="J3" s="54">
        <v>92</v>
      </c>
      <c r="K3" s="71"/>
      <c r="M3" s="109"/>
    </row>
    <row r="4" spans="1:15" ht="15" thickBot="1">
      <c r="A4" s="50"/>
      <c r="B4" s="97"/>
      <c r="C4" s="56"/>
      <c r="D4" s="100">
        <v>1.3</v>
      </c>
      <c r="E4" s="57" t="s">
        <v>22</v>
      </c>
      <c r="F4" s="129">
        <v>10.9</v>
      </c>
      <c r="G4" s="160"/>
      <c r="H4" s="129">
        <v>6</v>
      </c>
      <c r="I4" s="59">
        <v>9.57</v>
      </c>
      <c r="J4" s="60">
        <v>90.3</v>
      </c>
      <c r="K4" s="72"/>
      <c r="M4" s="109"/>
    </row>
    <row r="5" spans="1:15" ht="15" thickTop="1">
      <c r="A5" s="50"/>
      <c r="B5" s="95">
        <v>2</v>
      </c>
      <c r="C5" s="46">
        <v>0.41944444444444445</v>
      </c>
      <c r="D5" s="98">
        <v>0</v>
      </c>
      <c r="E5" s="29" t="s">
        <v>20</v>
      </c>
      <c r="F5" s="125">
        <v>9.9</v>
      </c>
      <c r="G5" s="160"/>
      <c r="H5" s="125">
        <v>4.5</v>
      </c>
      <c r="I5" s="61">
        <v>11.28</v>
      </c>
      <c r="J5" s="62">
        <v>100</v>
      </c>
      <c r="K5" s="71">
        <v>0.9</v>
      </c>
      <c r="M5" s="109"/>
    </row>
    <row r="6" spans="1:15">
      <c r="A6" s="50"/>
      <c r="B6" s="95" t="s">
        <v>37</v>
      </c>
      <c r="C6" s="46"/>
      <c r="D6" s="102"/>
      <c r="E6" s="28"/>
      <c r="F6" s="126"/>
      <c r="G6" s="160"/>
      <c r="H6" s="126"/>
      <c r="I6" s="104"/>
      <c r="J6" s="105"/>
      <c r="K6" s="71"/>
      <c r="M6" s="109"/>
    </row>
    <row r="7" spans="1:15" ht="15" thickBot="1">
      <c r="A7" s="50"/>
      <c r="B7" s="97"/>
      <c r="C7" s="55"/>
      <c r="D7" s="100">
        <v>1</v>
      </c>
      <c r="E7" s="57" t="s">
        <v>22</v>
      </c>
      <c r="F7" s="129">
        <v>11.1</v>
      </c>
      <c r="G7" s="160"/>
      <c r="H7" s="129">
        <v>6.5</v>
      </c>
      <c r="I7" s="66">
        <v>10.93</v>
      </c>
      <c r="J7" s="67">
        <v>100</v>
      </c>
      <c r="K7" s="72"/>
      <c r="M7" s="109"/>
    </row>
    <row r="8" spans="1:15" ht="15" thickTop="1">
      <c r="A8" s="50"/>
      <c r="B8" s="95">
        <v>3</v>
      </c>
      <c r="C8" s="46">
        <v>0.42430555555555555</v>
      </c>
      <c r="D8" s="98">
        <v>0</v>
      </c>
      <c r="E8" s="29" t="s">
        <v>20</v>
      </c>
      <c r="F8" s="125">
        <v>10.1</v>
      </c>
      <c r="G8" s="160"/>
      <c r="H8" s="125">
        <v>4.9000000000000004</v>
      </c>
      <c r="I8" s="61">
        <v>11.83</v>
      </c>
      <c r="J8" s="62">
        <v>104.1</v>
      </c>
      <c r="K8" s="107">
        <v>1</v>
      </c>
      <c r="M8" s="109"/>
    </row>
    <row r="9" spans="1:15">
      <c r="A9" s="50"/>
      <c r="B9" s="95" t="s">
        <v>23</v>
      </c>
      <c r="C9" s="28"/>
      <c r="D9" s="102">
        <v>1</v>
      </c>
      <c r="E9" s="28">
        <v>1</v>
      </c>
      <c r="F9" s="126">
        <v>11.3</v>
      </c>
      <c r="G9" s="160"/>
      <c r="H9" s="126">
        <v>6.7</v>
      </c>
      <c r="I9" s="104">
        <v>11.82</v>
      </c>
      <c r="J9" s="105">
        <v>109.6</v>
      </c>
      <c r="K9" s="108"/>
      <c r="M9" s="109"/>
    </row>
    <row r="10" spans="1:15" ht="15" thickBot="1">
      <c r="A10" s="50"/>
      <c r="B10" s="97"/>
      <c r="C10" s="55"/>
      <c r="D10" s="100">
        <v>1.5</v>
      </c>
      <c r="E10" s="57" t="s">
        <v>22</v>
      </c>
      <c r="F10" s="129">
        <v>12.3</v>
      </c>
      <c r="G10" s="160"/>
      <c r="H10" s="129">
        <v>7.7</v>
      </c>
      <c r="I10" s="66">
        <v>11.5</v>
      </c>
      <c r="J10" s="67">
        <v>107.8</v>
      </c>
      <c r="K10" s="106"/>
      <c r="M10" s="109"/>
    </row>
    <row r="11" spans="1:15" ht="15" thickTop="1">
      <c r="A11" s="50"/>
      <c r="B11" s="95">
        <v>4</v>
      </c>
      <c r="C11" s="46">
        <v>0.42708333333333331</v>
      </c>
      <c r="D11" s="98">
        <v>0</v>
      </c>
      <c r="E11" s="29" t="s">
        <v>20</v>
      </c>
      <c r="F11" s="125">
        <v>9.9</v>
      </c>
      <c r="G11" s="160"/>
      <c r="H11" s="125">
        <v>4.3</v>
      </c>
      <c r="I11" s="61">
        <v>11.76</v>
      </c>
      <c r="J11" s="62">
        <v>104.8</v>
      </c>
      <c r="K11" s="71">
        <v>0.6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/>
      <c r="E12" s="63"/>
      <c r="F12" s="128"/>
      <c r="G12" s="160"/>
      <c r="H12" s="128"/>
      <c r="I12" s="64"/>
      <c r="J12" s="65"/>
      <c r="K12" s="71" t="s">
        <v>41</v>
      </c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0.6</v>
      </c>
      <c r="E13" s="57" t="s">
        <v>22</v>
      </c>
      <c r="F13" s="129">
        <v>12.2</v>
      </c>
      <c r="G13" s="160"/>
      <c r="H13" s="129">
        <v>6.9</v>
      </c>
      <c r="I13" s="66">
        <v>11.97</v>
      </c>
      <c r="J13" s="67">
        <v>110.9</v>
      </c>
      <c r="K13" s="72"/>
      <c r="L13" s="110"/>
      <c r="M13" s="109"/>
      <c r="N13" s="110"/>
      <c r="O13" s="110"/>
    </row>
    <row r="14" spans="1:15" ht="15" thickTop="1">
      <c r="A14" s="50"/>
      <c r="B14" s="95">
        <v>5</v>
      </c>
      <c r="C14" s="46">
        <v>0.4368055555555555</v>
      </c>
      <c r="D14" s="98">
        <v>0</v>
      </c>
      <c r="E14" s="29" t="s">
        <v>20</v>
      </c>
      <c r="F14" s="125">
        <v>12.3</v>
      </c>
      <c r="G14" s="160"/>
      <c r="H14" s="125">
        <v>6.8</v>
      </c>
      <c r="I14" s="61">
        <v>11.44</v>
      </c>
      <c r="J14" s="62">
        <v>106.4</v>
      </c>
      <c r="K14" s="71">
        <v>0.9</v>
      </c>
      <c r="L14" s="110"/>
      <c r="M14" s="109"/>
      <c r="N14" s="110"/>
      <c r="O14" s="110"/>
    </row>
    <row r="15" spans="1:15">
      <c r="A15" s="50"/>
      <c r="B15" s="95" t="s">
        <v>25</v>
      </c>
      <c r="C15" s="28"/>
      <c r="D15" s="99">
        <v>1</v>
      </c>
      <c r="E15" s="63">
        <v>1</v>
      </c>
      <c r="F15" s="128">
        <v>12.2</v>
      </c>
      <c r="G15" s="160"/>
      <c r="H15" s="128">
        <v>7.4</v>
      </c>
      <c r="I15" s="64">
        <v>12.1</v>
      </c>
      <c r="J15" s="65">
        <v>112.9</v>
      </c>
      <c r="K15" s="71"/>
      <c r="L15" s="110"/>
      <c r="M15" s="109"/>
      <c r="N15" s="110"/>
      <c r="O15" s="110"/>
    </row>
    <row r="16" spans="1:15" ht="15" thickBot="1">
      <c r="A16" s="50"/>
      <c r="B16" s="97"/>
      <c r="C16" s="55"/>
      <c r="D16" s="100">
        <v>1.5</v>
      </c>
      <c r="E16" s="57" t="s">
        <v>22</v>
      </c>
      <c r="F16" s="129">
        <v>13.8</v>
      </c>
      <c r="G16" s="160"/>
      <c r="H16" s="129">
        <v>10.3</v>
      </c>
      <c r="I16" s="66">
        <v>9.8699999999999992</v>
      </c>
      <c r="J16" s="67">
        <v>98.1</v>
      </c>
      <c r="K16" s="72"/>
      <c r="L16" s="110"/>
      <c r="M16" s="109"/>
      <c r="N16" s="110"/>
      <c r="O16" s="110"/>
    </row>
    <row r="17" spans="1:15" ht="15" thickTop="1">
      <c r="A17" s="50"/>
      <c r="B17" s="95">
        <v>6</v>
      </c>
      <c r="C17" s="46">
        <v>0.44305555555555554</v>
      </c>
      <c r="D17" s="98">
        <v>0</v>
      </c>
      <c r="E17" s="29" t="s">
        <v>20</v>
      </c>
      <c r="F17" s="125">
        <v>10.9</v>
      </c>
      <c r="G17" s="160"/>
      <c r="H17" s="125">
        <v>6.5</v>
      </c>
      <c r="I17" s="61">
        <v>11.97</v>
      </c>
      <c r="J17" s="62">
        <v>107.9</v>
      </c>
      <c r="K17" s="71">
        <v>0.9</v>
      </c>
      <c r="L17" s="110"/>
      <c r="M17" s="109"/>
      <c r="N17" s="110"/>
      <c r="O17" s="110"/>
    </row>
    <row r="18" spans="1:15">
      <c r="A18" s="50"/>
      <c r="B18" s="95" t="s">
        <v>26</v>
      </c>
      <c r="C18" s="28"/>
      <c r="D18" s="99">
        <v>1</v>
      </c>
      <c r="E18" s="63">
        <v>1</v>
      </c>
      <c r="F18" s="128">
        <v>11</v>
      </c>
      <c r="G18" s="160"/>
      <c r="H18" s="128">
        <v>7.2</v>
      </c>
      <c r="I18" s="64">
        <v>12.21</v>
      </c>
      <c r="J18" s="65">
        <v>113.7</v>
      </c>
      <c r="K18" s="71"/>
      <c r="L18" s="110"/>
      <c r="M18" s="109"/>
      <c r="N18" s="110"/>
      <c r="O18" s="110"/>
    </row>
    <row r="19" spans="1:15" ht="15" thickBot="1">
      <c r="A19" s="50"/>
      <c r="B19" s="97"/>
      <c r="C19" s="55"/>
      <c r="D19" s="100">
        <v>1.2</v>
      </c>
      <c r="E19" s="57" t="s">
        <v>22</v>
      </c>
      <c r="F19" s="129">
        <v>13.3</v>
      </c>
      <c r="G19" s="160"/>
      <c r="H19" s="129">
        <v>9.1</v>
      </c>
      <c r="I19" s="66">
        <v>10.66</v>
      </c>
      <c r="J19" s="67">
        <v>103.8</v>
      </c>
      <c r="K19" s="72"/>
      <c r="L19" s="110"/>
      <c r="M19" s="109"/>
      <c r="N19" s="110"/>
      <c r="O19" s="110"/>
    </row>
    <row r="20" spans="1:15" ht="15" thickTop="1">
      <c r="A20" s="68"/>
      <c r="B20" s="95">
        <v>7</v>
      </c>
      <c r="C20" s="46">
        <v>0.43958333333333338</v>
      </c>
      <c r="D20" s="121">
        <v>0</v>
      </c>
      <c r="E20" s="120" t="s">
        <v>20</v>
      </c>
      <c r="F20" s="122">
        <v>9.8000000000000007</v>
      </c>
      <c r="G20" s="160"/>
      <c r="H20" s="122">
        <v>4.9000000000000004</v>
      </c>
      <c r="I20" s="74">
        <v>11.55</v>
      </c>
      <c r="J20" s="73">
        <v>102.2</v>
      </c>
      <c r="K20" s="71">
        <v>0.9</v>
      </c>
      <c r="M20" s="109"/>
    </row>
    <row r="21" spans="1:15">
      <c r="A21" s="68"/>
      <c r="B21" s="95" t="s">
        <v>27</v>
      </c>
      <c r="C21" s="75"/>
      <c r="D21" s="99">
        <v>1</v>
      </c>
      <c r="E21" s="63">
        <v>1</v>
      </c>
      <c r="F21" s="123">
        <v>12</v>
      </c>
      <c r="G21" s="160"/>
      <c r="H21" s="123">
        <v>7.7</v>
      </c>
      <c r="I21" s="74">
        <v>10.97</v>
      </c>
      <c r="J21" s="73">
        <v>103.1</v>
      </c>
      <c r="K21" s="119"/>
      <c r="M21" s="109"/>
    </row>
    <row r="22" spans="1:15" ht="15" thickBot="1">
      <c r="A22" s="68"/>
      <c r="B22" s="97"/>
      <c r="C22" s="77"/>
      <c r="D22" s="100">
        <v>1.2</v>
      </c>
      <c r="E22" s="57" t="s">
        <v>22</v>
      </c>
      <c r="F22" s="124">
        <v>12</v>
      </c>
      <c r="G22" s="160"/>
      <c r="H22" s="124">
        <v>7.7</v>
      </c>
      <c r="I22" s="79">
        <v>10.47</v>
      </c>
      <c r="J22" s="78">
        <v>90.4</v>
      </c>
      <c r="K22" s="80"/>
      <c r="M22" s="109"/>
    </row>
    <row r="23" spans="1:15" ht="15" thickTop="1">
      <c r="A23" s="68"/>
      <c r="B23" s="95">
        <v>8</v>
      </c>
      <c r="C23" s="46">
        <v>0.45624999999999999</v>
      </c>
      <c r="D23" s="98">
        <v>0.05</v>
      </c>
      <c r="E23" s="29" t="s">
        <v>20</v>
      </c>
      <c r="F23" s="125">
        <v>14.2</v>
      </c>
      <c r="G23" s="160"/>
      <c r="H23" s="125">
        <v>8.4</v>
      </c>
      <c r="I23" s="61">
        <v>11.07</v>
      </c>
      <c r="J23" s="62">
        <v>107.2</v>
      </c>
      <c r="K23" s="107">
        <v>0.8</v>
      </c>
      <c r="M23" s="109"/>
    </row>
    <row r="24" spans="1:15">
      <c r="A24" s="68"/>
      <c r="B24" s="95" t="s">
        <v>38</v>
      </c>
      <c r="C24" s="75"/>
      <c r="D24" s="102">
        <v>1</v>
      </c>
      <c r="E24" s="28">
        <v>1</v>
      </c>
      <c r="F24" s="126">
        <v>14.2</v>
      </c>
      <c r="G24" s="160"/>
      <c r="H24" s="126">
        <v>9.4</v>
      </c>
      <c r="I24" s="104">
        <v>11.23</v>
      </c>
      <c r="J24" s="105">
        <v>109.2</v>
      </c>
      <c r="K24" s="71"/>
      <c r="M24" s="109"/>
    </row>
    <row r="25" spans="1:15" ht="15" thickBot="1">
      <c r="A25" s="69"/>
      <c r="B25" s="112"/>
      <c r="C25" s="81"/>
      <c r="D25" s="101">
        <v>1.1000000000000001</v>
      </c>
      <c r="E25" s="70" t="s">
        <v>22</v>
      </c>
      <c r="F25" s="127">
        <v>14.2</v>
      </c>
      <c r="G25" s="161"/>
      <c r="H25" s="127">
        <v>9.4</v>
      </c>
      <c r="I25" s="114">
        <v>11.16</v>
      </c>
      <c r="J25" s="115">
        <v>108.4</v>
      </c>
      <c r="K25" s="116"/>
      <c r="M25" s="109"/>
    </row>
    <row r="26" spans="1:15">
      <c r="B26" s="31"/>
      <c r="M26" s="109"/>
    </row>
    <row r="27" spans="1:15">
      <c r="M27" s="109"/>
    </row>
    <row r="28" spans="1:15">
      <c r="M28" s="109"/>
    </row>
    <row r="29" spans="1:15">
      <c r="M29" s="109"/>
    </row>
    <row r="30" spans="1:15">
      <c r="M30" s="109"/>
    </row>
  </sheetData>
  <mergeCells count="1">
    <mergeCell ref="G2:G25"/>
  </mergeCells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2" sqref="A2"/>
    </sheetView>
  </sheetViews>
  <sheetFormatPr defaultRowHeight="13.5"/>
  <cols>
    <col min="1" max="1" width="10.875" style="34" customWidth="1"/>
    <col min="2" max="13" width="7.625" style="34" customWidth="1"/>
  </cols>
  <sheetData>
    <row r="1" spans="1:13" ht="14.25">
      <c r="A1" s="32" t="s">
        <v>69</v>
      </c>
      <c r="B1" s="32"/>
      <c r="C1" s="32"/>
      <c r="D1" s="32"/>
      <c r="E1" s="32"/>
      <c r="F1" s="32"/>
      <c r="G1" s="32"/>
      <c r="H1" s="32"/>
      <c r="I1" s="33" t="s">
        <v>28</v>
      </c>
      <c r="J1" s="32"/>
      <c r="K1" s="32"/>
      <c r="L1" s="32"/>
      <c r="M1" s="32"/>
    </row>
    <row r="3" spans="1:13">
      <c r="A3" s="86" t="s">
        <v>29</v>
      </c>
      <c r="D3" s="36" t="s">
        <v>30</v>
      </c>
      <c r="F3" s="37"/>
      <c r="I3" s="37"/>
      <c r="L3" s="37"/>
    </row>
    <row r="4" spans="1:13">
      <c r="A4" s="198" t="s">
        <v>31</v>
      </c>
      <c r="B4" s="199" t="s">
        <v>67</v>
      </c>
      <c r="C4" s="198"/>
      <c r="D4" s="198"/>
      <c r="E4" s="198"/>
      <c r="F4" s="198"/>
      <c r="G4" s="198"/>
      <c r="H4" s="198"/>
      <c r="I4" s="198"/>
      <c r="J4" s="198"/>
      <c r="K4" s="199" t="s">
        <v>68</v>
      </c>
      <c r="L4" s="198"/>
      <c r="M4" s="198"/>
    </row>
    <row r="5" spans="1:13">
      <c r="A5" s="198"/>
      <c r="B5" s="38">
        <v>44665</v>
      </c>
      <c r="C5" s="38">
        <v>44700</v>
      </c>
      <c r="D5" s="38">
        <v>44733</v>
      </c>
      <c r="E5" s="38">
        <v>44763</v>
      </c>
      <c r="F5" s="38">
        <v>44798</v>
      </c>
      <c r="G5" s="38">
        <v>44826</v>
      </c>
      <c r="H5" s="38">
        <v>44861</v>
      </c>
      <c r="I5" s="38">
        <v>44889</v>
      </c>
      <c r="J5" s="38">
        <v>44915</v>
      </c>
      <c r="K5" s="38">
        <v>44943</v>
      </c>
      <c r="L5" s="38">
        <v>44973</v>
      </c>
      <c r="M5" s="38">
        <v>44999</v>
      </c>
    </row>
    <row r="6" spans="1:13">
      <c r="A6" s="152">
        <v>4</v>
      </c>
      <c r="B6" s="39">
        <v>176</v>
      </c>
      <c r="C6" s="39">
        <v>156</v>
      </c>
      <c r="D6" s="39">
        <v>420</v>
      </c>
      <c r="E6" s="39">
        <v>368</v>
      </c>
      <c r="F6" s="39">
        <v>304</v>
      </c>
      <c r="G6" s="39">
        <v>288</v>
      </c>
      <c r="H6" s="39">
        <v>376</v>
      </c>
      <c r="I6" s="39">
        <v>196</v>
      </c>
      <c r="J6" s="39">
        <v>176</v>
      </c>
      <c r="K6" s="39">
        <v>248</v>
      </c>
      <c r="L6" s="39">
        <v>160</v>
      </c>
      <c r="M6" s="39">
        <v>232</v>
      </c>
    </row>
    <row r="7" spans="1:13">
      <c r="A7" s="152">
        <v>6</v>
      </c>
      <c r="B7" s="39">
        <v>284</v>
      </c>
      <c r="C7" s="39">
        <v>2580</v>
      </c>
      <c r="D7" s="39">
        <v>9124</v>
      </c>
      <c r="E7" s="39">
        <v>9868</v>
      </c>
      <c r="F7" s="39">
        <v>9188</v>
      </c>
      <c r="G7" s="39">
        <v>10988</v>
      </c>
      <c r="H7" s="39">
        <v>2404</v>
      </c>
      <c r="I7" s="39">
        <v>624</v>
      </c>
      <c r="J7" s="39">
        <v>808</v>
      </c>
      <c r="K7" s="39">
        <v>264</v>
      </c>
      <c r="L7" s="39">
        <v>408</v>
      </c>
      <c r="M7" s="39">
        <v>632</v>
      </c>
    </row>
    <row r="9" spans="1:13">
      <c r="A9" s="86" t="s">
        <v>32</v>
      </c>
      <c r="D9" s="36"/>
      <c r="F9" s="37"/>
      <c r="L9" s="37"/>
    </row>
    <row r="10" spans="1:13">
      <c r="A10" s="198" t="s">
        <v>31</v>
      </c>
      <c r="B10" s="199" t="s">
        <v>67</v>
      </c>
      <c r="C10" s="198"/>
      <c r="D10" s="198"/>
      <c r="E10" s="198"/>
      <c r="F10" s="198"/>
      <c r="G10" s="198"/>
      <c r="H10" s="198"/>
      <c r="I10" s="198"/>
      <c r="J10" s="198"/>
      <c r="K10" s="199" t="s">
        <v>68</v>
      </c>
      <c r="L10" s="198"/>
      <c r="M10" s="198"/>
    </row>
    <row r="11" spans="1:13">
      <c r="A11" s="198"/>
      <c r="B11" s="38">
        <v>44665</v>
      </c>
      <c r="C11" s="38">
        <v>44700</v>
      </c>
      <c r="D11" s="38">
        <v>44733</v>
      </c>
      <c r="E11" s="38">
        <v>44763</v>
      </c>
      <c r="F11" s="38">
        <v>44798</v>
      </c>
      <c r="G11" s="38">
        <v>44826</v>
      </c>
      <c r="H11" s="38">
        <v>44861</v>
      </c>
      <c r="I11" s="38">
        <v>44889</v>
      </c>
      <c r="J11" s="38">
        <v>44915</v>
      </c>
      <c r="K11" s="38">
        <v>44943</v>
      </c>
      <c r="L11" s="38">
        <v>44973</v>
      </c>
      <c r="M11" s="38">
        <v>44999</v>
      </c>
    </row>
    <row r="12" spans="1:13">
      <c r="A12" s="152">
        <v>4</v>
      </c>
      <c r="B12" s="40">
        <v>277.2</v>
      </c>
      <c r="C12" s="40">
        <v>235.4</v>
      </c>
      <c r="D12" s="40">
        <v>415.84</v>
      </c>
      <c r="E12" s="40">
        <v>252.44</v>
      </c>
      <c r="F12" s="40">
        <v>363.64</v>
      </c>
      <c r="G12" s="40">
        <v>458.36</v>
      </c>
      <c r="H12" s="40">
        <v>363.84</v>
      </c>
      <c r="I12" s="40">
        <v>167.76</v>
      </c>
      <c r="J12" s="40">
        <v>123.08</v>
      </c>
      <c r="K12" s="40">
        <v>146.68</v>
      </c>
      <c r="L12" s="40">
        <v>121.28</v>
      </c>
      <c r="M12" s="40">
        <v>159.6</v>
      </c>
    </row>
    <row r="13" spans="1:13">
      <c r="A13" s="152">
        <v>6</v>
      </c>
      <c r="B13" s="40">
        <v>326.39999999999998</v>
      </c>
      <c r="C13" s="40">
        <v>1024.8</v>
      </c>
      <c r="D13" s="40">
        <v>2450.8000000000002</v>
      </c>
      <c r="E13" s="40">
        <v>3834.8</v>
      </c>
      <c r="F13" s="40">
        <v>5654.4</v>
      </c>
      <c r="G13" s="40">
        <v>7525.2</v>
      </c>
      <c r="H13" s="40">
        <v>1937.6</v>
      </c>
      <c r="I13" s="40">
        <v>433.88</v>
      </c>
      <c r="J13" s="40">
        <v>629.4</v>
      </c>
      <c r="K13" s="40">
        <v>187.48</v>
      </c>
      <c r="L13" s="40">
        <v>341.6</v>
      </c>
      <c r="M13" s="40">
        <v>672.56</v>
      </c>
    </row>
    <row r="14" spans="1:13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</row>
    <row r="15" spans="1:13">
      <c r="A15" s="37" t="s">
        <v>33</v>
      </c>
      <c r="L15" s="43" t="s">
        <v>42</v>
      </c>
    </row>
    <row r="16" spans="1:13">
      <c r="A16" s="198" t="s">
        <v>31</v>
      </c>
      <c r="B16" s="199" t="s">
        <v>67</v>
      </c>
      <c r="C16" s="198"/>
      <c r="D16" s="198"/>
      <c r="E16" s="198"/>
      <c r="F16" s="198"/>
      <c r="G16" s="198"/>
      <c r="H16" s="198"/>
      <c r="I16" s="198"/>
      <c r="J16" s="198"/>
      <c r="K16" s="199" t="s">
        <v>68</v>
      </c>
      <c r="L16" s="198"/>
      <c r="M16" s="198"/>
    </row>
    <row r="17" spans="1:13">
      <c r="A17" s="198"/>
      <c r="B17" s="38">
        <v>44665</v>
      </c>
      <c r="C17" s="38">
        <v>44700</v>
      </c>
      <c r="D17" s="38">
        <v>44733</v>
      </c>
      <c r="E17" s="38">
        <v>44763</v>
      </c>
      <c r="F17" s="38">
        <v>44798</v>
      </c>
      <c r="G17" s="38">
        <v>44826</v>
      </c>
      <c r="H17" s="38">
        <v>44861</v>
      </c>
      <c r="I17" s="38">
        <v>44889</v>
      </c>
      <c r="J17" s="38">
        <v>44915</v>
      </c>
      <c r="K17" s="38">
        <v>44943</v>
      </c>
      <c r="L17" s="38">
        <v>44973</v>
      </c>
      <c r="M17" s="38">
        <v>44999</v>
      </c>
    </row>
    <row r="18" spans="1:13">
      <c r="A18" s="152">
        <v>4</v>
      </c>
      <c r="B18" s="44">
        <v>0.23270218436082812</v>
      </c>
      <c r="C18" s="44">
        <v>0.26295733939113991</v>
      </c>
      <c r="D18" s="44">
        <v>0.23200035309332562</v>
      </c>
      <c r="E18" s="44">
        <v>0.2175076967881695</v>
      </c>
      <c r="F18" s="44">
        <v>0.19628401101037005</v>
      </c>
      <c r="G18" s="44">
        <v>0.1953760960193387</v>
      </c>
      <c r="H18" s="44">
        <v>0.19283106451493665</v>
      </c>
      <c r="I18" s="44">
        <v>0.19239901454406888</v>
      </c>
      <c r="J18" s="44">
        <v>0.18509692146430129</v>
      </c>
      <c r="K18" s="44">
        <v>0.18701158625380734</v>
      </c>
      <c r="L18" s="44">
        <v>0.19533880420954547</v>
      </c>
      <c r="M18" s="44">
        <v>0.19678786604593626</v>
      </c>
    </row>
    <row r="19" spans="1:13">
      <c r="A19" s="152">
        <v>6</v>
      </c>
      <c r="B19" s="44">
        <v>0.21709242128217646</v>
      </c>
      <c r="C19" s="44">
        <v>0.29877385523016503</v>
      </c>
      <c r="D19" s="44">
        <v>0.2710404236852989</v>
      </c>
      <c r="E19" s="44">
        <v>0.2243695692620499</v>
      </c>
      <c r="F19" s="44">
        <v>0.19066914643889737</v>
      </c>
      <c r="G19" s="44">
        <v>0.17649844802403422</v>
      </c>
      <c r="H19" s="44">
        <v>0.19417459734513756</v>
      </c>
      <c r="I19" s="44">
        <v>0.23037501773692842</v>
      </c>
      <c r="J19" s="44">
        <v>0.24313804186964411</v>
      </c>
      <c r="K19" s="44">
        <v>0.2336971848081193</v>
      </c>
      <c r="L19" s="44">
        <v>0.23372702731597528</v>
      </c>
      <c r="M19" s="44">
        <v>0.23484005779748934</v>
      </c>
    </row>
    <row r="20" spans="1:1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>
      <c r="A21" s="37" t="s">
        <v>34</v>
      </c>
      <c r="L21" s="43"/>
    </row>
    <row r="22" spans="1:13">
      <c r="A22" s="198" t="s">
        <v>31</v>
      </c>
      <c r="B22" s="199" t="s">
        <v>67</v>
      </c>
      <c r="C22" s="198"/>
      <c r="D22" s="198"/>
      <c r="E22" s="198"/>
      <c r="F22" s="198"/>
      <c r="G22" s="198"/>
      <c r="H22" s="198"/>
      <c r="I22" s="198"/>
      <c r="J22" s="198"/>
      <c r="K22" s="199" t="s">
        <v>68</v>
      </c>
      <c r="L22" s="198"/>
      <c r="M22" s="198"/>
    </row>
    <row r="23" spans="1:13">
      <c r="A23" s="198"/>
      <c r="B23" s="38">
        <v>44665</v>
      </c>
      <c r="C23" s="38">
        <v>44700</v>
      </c>
      <c r="D23" s="38">
        <v>44733</v>
      </c>
      <c r="E23" s="38">
        <v>44763</v>
      </c>
      <c r="F23" s="38">
        <v>44798</v>
      </c>
      <c r="G23" s="38">
        <v>44826</v>
      </c>
      <c r="H23" s="38">
        <v>44861</v>
      </c>
      <c r="I23" s="38">
        <v>44889</v>
      </c>
      <c r="J23" s="38">
        <v>44915</v>
      </c>
      <c r="K23" s="38">
        <v>44943</v>
      </c>
      <c r="L23" s="38">
        <v>44973</v>
      </c>
      <c r="M23" s="38">
        <v>44999</v>
      </c>
    </row>
    <row r="24" spans="1:13" ht="14.25">
      <c r="A24" s="152">
        <v>4</v>
      </c>
      <c r="B24" s="87">
        <v>3.3882354843613446E-2</v>
      </c>
      <c r="C24" s="87">
        <v>4.225016390098621E-2</v>
      </c>
      <c r="D24" s="87">
        <v>3.4491906397711512E-2</v>
      </c>
      <c r="E24" s="88">
        <v>2.7150985398282767E-2</v>
      </c>
      <c r="F24" s="87">
        <v>2.3403369285341528E-2</v>
      </c>
      <c r="G24" s="87">
        <v>2.6299899868537414E-2</v>
      </c>
      <c r="H24" s="87">
        <v>2.5213064352369037E-2</v>
      </c>
      <c r="I24" s="87">
        <v>2.5221938351904623E-2</v>
      </c>
      <c r="J24" s="87">
        <v>2.3691548762330376E-2</v>
      </c>
      <c r="K24" s="87">
        <v>1.9299305449684702E-2</v>
      </c>
      <c r="L24" s="87">
        <v>1.9931547968324036E-2</v>
      </c>
      <c r="M24" s="87">
        <v>2.0840506662451332E-2</v>
      </c>
    </row>
    <row r="25" spans="1:13" ht="14.25">
      <c r="A25" s="152">
        <v>6</v>
      </c>
      <c r="B25" s="87">
        <v>3.3914994407623224E-2</v>
      </c>
      <c r="C25" s="87">
        <v>5.2517206642897982E-2</v>
      </c>
      <c r="D25" s="87">
        <v>4.9968943093488677E-2</v>
      </c>
      <c r="E25" s="88">
        <v>2.9014133674532632E-2</v>
      </c>
      <c r="F25" s="87">
        <v>2.3818765671283743E-2</v>
      </c>
      <c r="G25" s="87">
        <v>2.602720790325419E-2</v>
      </c>
      <c r="H25" s="87">
        <v>3.1120427928499624E-2</v>
      </c>
      <c r="I25" s="87">
        <v>4.1304998945203182E-2</v>
      </c>
      <c r="J25" s="87">
        <v>4.7757286841275642E-2</v>
      </c>
      <c r="K25" s="87">
        <v>3.3790996215854886E-2</v>
      </c>
      <c r="L25" s="87">
        <v>3.2086931661749897E-2</v>
      </c>
      <c r="M25" s="87">
        <v>3.4803357864723758E-2</v>
      </c>
    </row>
    <row r="26" spans="1:13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>
      <c r="A27" s="35" t="s">
        <v>35</v>
      </c>
      <c r="D27" s="36"/>
      <c r="E27" s="36"/>
      <c r="F27" s="36" t="s">
        <v>36</v>
      </c>
      <c r="L27" s="43"/>
    </row>
    <row r="28" spans="1:13">
      <c r="A28" s="198" t="s">
        <v>31</v>
      </c>
      <c r="B28" s="199" t="s">
        <v>67</v>
      </c>
      <c r="C28" s="198"/>
      <c r="D28" s="198"/>
      <c r="E28" s="198"/>
      <c r="F28" s="198"/>
      <c r="G28" s="198"/>
      <c r="H28" s="198"/>
      <c r="I28" s="198"/>
      <c r="J28" s="198"/>
      <c r="K28" s="199" t="s">
        <v>68</v>
      </c>
      <c r="L28" s="198"/>
      <c r="M28" s="198"/>
    </row>
    <row r="29" spans="1:13">
      <c r="A29" s="198"/>
      <c r="B29" s="38">
        <v>44665</v>
      </c>
      <c r="C29" s="38">
        <v>44700</v>
      </c>
      <c r="D29" s="38">
        <v>44733</v>
      </c>
      <c r="E29" s="38">
        <v>44763</v>
      </c>
      <c r="F29" s="38">
        <v>44798</v>
      </c>
      <c r="G29" s="38">
        <v>44826</v>
      </c>
      <c r="H29" s="38">
        <v>44861</v>
      </c>
      <c r="I29" s="38">
        <v>44889</v>
      </c>
      <c r="J29" s="38">
        <v>44915</v>
      </c>
      <c r="K29" s="38">
        <v>44943</v>
      </c>
      <c r="L29" s="38">
        <v>44973</v>
      </c>
      <c r="M29" s="38">
        <v>44999</v>
      </c>
    </row>
    <row r="30" spans="1:13">
      <c r="A30" s="152">
        <v>4</v>
      </c>
      <c r="B30" s="40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4</v>
      </c>
      <c r="I30" s="40">
        <v>0</v>
      </c>
      <c r="J30" s="40">
        <v>24</v>
      </c>
      <c r="K30" s="40">
        <v>0</v>
      </c>
      <c r="L30" s="40">
        <v>4</v>
      </c>
      <c r="M30" s="40">
        <v>8</v>
      </c>
    </row>
    <row r="31" spans="1:13">
      <c r="A31" s="152">
        <v>6</v>
      </c>
      <c r="B31" s="40">
        <v>4</v>
      </c>
      <c r="C31" s="40">
        <v>48</v>
      </c>
      <c r="D31" s="40">
        <v>168</v>
      </c>
      <c r="E31" s="40">
        <v>128</v>
      </c>
      <c r="F31" s="40">
        <v>92</v>
      </c>
      <c r="G31" s="40">
        <v>56</v>
      </c>
      <c r="H31" s="40">
        <v>28</v>
      </c>
      <c r="I31" s="40">
        <v>40</v>
      </c>
      <c r="J31" s="40">
        <v>16</v>
      </c>
      <c r="K31" s="40">
        <v>8</v>
      </c>
      <c r="L31" s="40">
        <v>8</v>
      </c>
      <c r="M31" s="40">
        <v>16</v>
      </c>
    </row>
    <row r="33" spans="1:13">
      <c r="A33" s="35" t="s">
        <v>66</v>
      </c>
      <c r="D33" s="36"/>
      <c r="F33" s="36" t="s">
        <v>36</v>
      </c>
      <c r="L33" s="43"/>
    </row>
    <row r="34" spans="1:13">
      <c r="A34" s="198" t="s">
        <v>31</v>
      </c>
      <c r="B34" s="199" t="s">
        <v>67</v>
      </c>
      <c r="C34" s="198"/>
      <c r="D34" s="198"/>
      <c r="E34" s="198"/>
      <c r="F34" s="198"/>
      <c r="G34" s="198"/>
      <c r="H34" s="198"/>
      <c r="I34" s="198"/>
      <c r="J34" s="198"/>
      <c r="K34" s="199" t="s">
        <v>68</v>
      </c>
      <c r="L34" s="198"/>
      <c r="M34" s="198"/>
    </row>
    <row r="35" spans="1:13">
      <c r="A35" s="198"/>
      <c r="B35" s="38">
        <v>44665</v>
      </c>
      <c r="C35" s="38">
        <v>44700</v>
      </c>
      <c r="D35" s="38">
        <v>44733</v>
      </c>
      <c r="E35" s="38">
        <v>44763</v>
      </c>
      <c r="F35" s="38">
        <v>44798</v>
      </c>
      <c r="G35" s="38">
        <v>44826</v>
      </c>
      <c r="H35" s="38">
        <v>44861</v>
      </c>
      <c r="I35" s="38">
        <v>44889</v>
      </c>
      <c r="J35" s="38">
        <v>44915</v>
      </c>
      <c r="K35" s="38">
        <v>44943</v>
      </c>
      <c r="L35" s="38">
        <v>44973</v>
      </c>
      <c r="M35" s="38">
        <v>44999</v>
      </c>
    </row>
    <row r="36" spans="1:13">
      <c r="A36" s="152">
        <v>4</v>
      </c>
      <c r="B36" s="158">
        <v>0</v>
      </c>
      <c r="C36" s="158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0.36</v>
      </c>
      <c r="I36" s="158">
        <v>0</v>
      </c>
      <c r="J36" s="158">
        <v>4.4400000000000004</v>
      </c>
      <c r="K36" s="158">
        <v>0</v>
      </c>
      <c r="L36" s="158">
        <v>1.76</v>
      </c>
      <c r="M36" s="158">
        <v>2.4</v>
      </c>
    </row>
    <row r="37" spans="1:13">
      <c r="A37" s="152">
        <v>6</v>
      </c>
      <c r="B37" s="158">
        <v>0.2</v>
      </c>
      <c r="C37" s="158">
        <v>3.12</v>
      </c>
      <c r="D37" s="158">
        <v>18.2</v>
      </c>
      <c r="E37" s="158">
        <v>25.52</v>
      </c>
      <c r="F37" s="158">
        <v>20.52</v>
      </c>
      <c r="G37" s="158">
        <v>11.48</v>
      </c>
      <c r="H37" s="158">
        <v>3.72</v>
      </c>
      <c r="I37" s="158">
        <v>6.52</v>
      </c>
      <c r="J37" s="158">
        <v>2.72</v>
      </c>
      <c r="K37" s="158">
        <v>0.48</v>
      </c>
      <c r="L37" s="158">
        <v>1.1200000000000001</v>
      </c>
      <c r="M37" s="158">
        <v>3.76</v>
      </c>
    </row>
  </sheetData>
  <mergeCells count="18">
    <mergeCell ref="A4:A5"/>
    <mergeCell ref="B4:J4"/>
    <mergeCell ref="K4:M4"/>
    <mergeCell ref="A10:A11"/>
    <mergeCell ref="B10:J10"/>
    <mergeCell ref="K10:M10"/>
    <mergeCell ref="A22:A23"/>
    <mergeCell ref="B22:J22"/>
    <mergeCell ref="K22:M22"/>
    <mergeCell ref="A16:A17"/>
    <mergeCell ref="B16:J16"/>
    <mergeCell ref="K16:M16"/>
    <mergeCell ref="A34:A35"/>
    <mergeCell ref="B34:J34"/>
    <mergeCell ref="K34:M34"/>
    <mergeCell ref="A28:A29"/>
    <mergeCell ref="B28:J28"/>
    <mergeCell ref="K28:M28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76"/>
  <sheetViews>
    <sheetView zoomScale="60" zoomScaleNormal="60" workbookViewId="0">
      <selection activeCell="N17" sqref="N17"/>
    </sheetView>
  </sheetViews>
  <sheetFormatPr defaultRowHeight="13.5"/>
  <sheetData>
    <row r="2" spans="2:15" ht="24">
      <c r="B2" s="149" t="s">
        <v>56</v>
      </c>
      <c r="C2" s="149"/>
      <c r="D2" s="149"/>
      <c r="E2" s="149"/>
      <c r="F2" s="130"/>
      <c r="G2" s="130"/>
      <c r="H2" s="150"/>
      <c r="I2" s="151" t="s">
        <v>60</v>
      </c>
      <c r="J2" s="151"/>
      <c r="K2" s="151"/>
      <c r="L2" s="130"/>
      <c r="M2" s="130"/>
      <c r="N2" s="130"/>
      <c r="O2" s="130"/>
    </row>
    <row r="3" spans="2:15" ht="14.25" thickBot="1">
      <c r="B3" s="131"/>
      <c r="C3" s="131"/>
      <c r="D3" s="131"/>
      <c r="E3" s="131"/>
      <c r="F3" s="131"/>
      <c r="G3" s="132"/>
      <c r="H3" s="132"/>
      <c r="I3" s="132"/>
      <c r="J3" s="132"/>
      <c r="K3" s="132"/>
      <c r="L3" s="132"/>
      <c r="M3" s="132"/>
      <c r="N3" s="132"/>
      <c r="O3" s="132"/>
    </row>
    <row r="4" spans="2:15">
      <c r="B4" s="140" t="s">
        <v>59</v>
      </c>
      <c r="C4" s="133" t="s">
        <v>44</v>
      </c>
      <c r="D4" s="133" t="s">
        <v>45</v>
      </c>
      <c r="E4" s="133" t="s">
        <v>46</v>
      </c>
      <c r="F4" s="133" t="s">
        <v>47</v>
      </c>
      <c r="G4" s="133" t="s">
        <v>48</v>
      </c>
      <c r="H4" s="133" t="s">
        <v>49</v>
      </c>
      <c r="I4" s="133" t="s">
        <v>50</v>
      </c>
      <c r="J4" s="133" t="s">
        <v>51</v>
      </c>
      <c r="K4" s="133" t="s">
        <v>52</v>
      </c>
      <c r="L4" s="133" t="s">
        <v>53</v>
      </c>
      <c r="M4" s="133" t="s">
        <v>54</v>
      </c>
      <c r="N4" s="134" t="s">
        <v>55</v>
      </c>
      <c r="O4" s="132"/>
    </row>
    <row r="5" spans="2:15">
      <c r="B5" s="135">
        <v>1</v>
      </c>
      <c r="C5" s="141">
        <v>65686.271999999997</v>
      </c>
      <c r="D5" s="141">
        <v>52476.515265306109</v>
      </c>
      <c r="E5" s="141">
        <v>4600</v>
      </c>
      <c r="F5" s="141">
        <v>7600</v>
      </c>
      <c r="G5" s="141">
        <v>3960</v>
      </c>
      <c r="H5" s="141">
        <v>2760</v>
      </c>
      <c r="I5" s="141">
        <v>14220</v>
      </c>
      <c r="J5" s="141">
        <v>6120</v>
      </c>
      <c r="K5" s="141">
        <v>15930</v>
      </c>
      <c r="L5" s="141">
        <v>10120</v>
      </c>
      <c r="M5" s="141">
        <v>14920</v>
      </c>
      <c r="N5" s="142">
        <v>23039.999999999993</v>
      </c>
      <c r="O5" s="132"/>
    </row>
    <row r="6" spans="2:15">
      <c r="B6" s="135">
        <v>2</v>
      </c>
      <c r="C6" s="141">
        <v>25831.68</v>
      </c>
      <c r="D6" s="141">
        <v>39105.095510204075</v>
      </c>
      <c r="E6" s="141">
        <v>5640</v>
      </c>
      <c r="F6" s="141">
        <v>5000</v>
      </c>
      <c r="G6" s="141">
        <v>6360</v>
      </c>
      <c r="H6" s="141">
        <v>3240</v>
      </c>
      <c r="I6" s="141">
        <v>11340</v>
      </c>
      <c r="J6" s="141">
        <v>6560</v>
      </c>
      <c r="K6" s="141">
        <v>12510</v>
      </c>
      <c r="L6" s="141">
        <v>5560</v>
      </c>
      <c r="M6" s="141">
        <v>6120</v>
      </c>
      <c r="N6" s="142">
        <v>10979.999999999996</v>
      </c>
      <c r="O6" s="132"/>
    </row>
    <row r="7" spans="2:15">
      <c r="B7" s="135">
        <v>3</v>
      </c>
      <c r="C7" s="141">
        <v>2460.16</v>
      </c>
      <c r="D7" s="141">
        <v>5550.4006530612232</v>
      </c>
      <c r="E7" s="141">
        <v>3040</v>
      </c>
      <c r="F7" s="141">
        <v>1240</v>
      </c>
      <c r="G7" s="141">
        <v>2320</v>
      </c>
      <c r="H7" s="141">
        <v>1400</v>
      </c>
      <c r="I7" s="141">
        <v>4860</v>
      </c>
      <c r="J7" s="141">
        <v>1680</v>
      </c>
      <c r="K7" s="141">
        <v>3510</v>
      </c>
      <c r="L7" s="141">
        <v>2080</v>
      </c>
      <c r="M7" s="141">
        <v>1600</v>
      </c>
      <c r="N7" s="142">
        <v>3239.9999999999991</v>
      </c>
      <c r="O7" s="132"/>
    </row>
    <row r="8" spans="2:15">
      <c r="B8" s="135">
        <v>4</v>
      </c>
      <c r="C8" s="141">
        <v>1230.08</v>
      </c>
      <c r="D8" s="141">
        <v>2775.2003265306116</v>
      </c>
      <c r="E8" s="141">
        <v>1680</v>
      </c>
      <c r="F8" s="141">
        <v>440</v>
      </c>
      <c r="G8" s="141">
        <v>600</v>
      </c>
      <c r="H8" s="141">
        <v>480</v>
      </c>
      <c r="I8" s="141">
        <v>1350</v>
      </c>
      <c r="J8" s="141">
        <v>160</v>
      </c>
      <c r="K8" s="141">
        <v>1264</v>
      </c>
      <c r="L8" s="141">
        <v>644</v>
      </c>
      <c r="M8" s="141">
        <v>680</v>
      </c>
      <c r="N8" s="142">
        <v>899.99999999999977</v>
      </c>
      <c r="O8" s="132"/>
    </row>
    <row r="9" spans="2:15">
      <c r="B9" s="135">
        <v>5</v>
      </c>
      <c r="C9" s="141">
        <v>0</v>
      </c>
      <c r="D9" s="141">
        <v>252.29093877551014</v>
      </c>
      <c r="E9" s="141">
        <v>528</v>
      </c>
      <c r="F9" s="141">
        <v>88</v>
      </c>
      <c r="G9" s="141">
        <v>204</v>
      </c>
      <c r="H9" s="141">
        <v>240</v>
      </c>
      <c r="I9" s="141">
        <v>360</v>
      </c>
      <c r="J9" s="141">
        <v>124</v>
      </c>
      <c r="K9" s="141">
        <v>552</v>
      </c>
      <c r="L9" s="141">
        <v>132</v>
      </c>
      <c r="M9" s="141">
        <v>84</v>
      </c>
      <c r="N9" s="142">
        <v>281.99999999999989</v>
      </c>
      <c r="O9" s="132"/>
    </row>
    <row r="10" spans="2:15">
      <c r="B10" s="135">
        <v>6</v>
      </c>
      <c r="C10" s="141">
        <v>20</v>
      </c>
      <c r="D10" s="141">
        <v>36</v>
      </c>
      <c r="E10" s="141">
        <v>108</v>
      </c>
      <c r="F10" s="141">
        <v>128</v>
      </c>
      <c r="G10" s="141">
        <v>28</v>
      </c>
      <c r="H10" s="141">
        <v>32</v>
      </c>
      <c r="I10" s="141">
        <v>64</v>
      </c>
      <c r="J10" s="141">
        <v>56</v>
      </c>
      <c r="K10" s="141">
        <v>146</v>
      </c>
      <c r="L10" s="141">
        <v>44</v>
      </c>
      <c r="M10" s="141">
        <v>52</v>
      </c>
      <c r="N10" s="142">
        <v>145.99999999999997</v>
      </c>
      <c r="O10" s="132"/>
    </row>
    <row r="11" spans="2:15">
      <c r="B11" s="135">
        <v>7</v>
      </c>
      <c r="C11" s="141">
        <v>28</v>
      </c>
      <c r="D11" s="141">
        <v>20</v>
      </c>
      <c r="E11" s="141">
        <v>68</v>
      </c>
      <c r="F11" s="141">
        <v>56</v>
      </c>
      <c r="G11" s="141">
        <v>12</v>
      </c>
      <c r="H11" s="141">
        <v>16</v>
      </c>
      <c r="I11" s="141">
        <v>52</v>
      </c>
      <c r="J11" s="141">
        <v>28</v>
      </c>
      <c r="K11" s="141">
        <v>12</v>
      </c>
      <c r="L11" s="141">
        <v>48</v>
      </c>
      <c r="M11" s="141">
        <v>16</v>
      </c>
      <c r="N11" s="142">
        <v>36</v>
      </c>
      <c r="O11" s="132"/>
    </row>
    <row r="12" spans="2:15">
      <c r="B12" s="135">
        <v>8</v>
      </c>
      <c r="C12" s="141">
        <v>0</v>
      </c>
      <c r="D12" s="141">
        <v>8</v>
      </c>
      <c r="E12" s="141">
        <v>48</v>
      </c>
      <c r="F12" s="141">
        <v>44</v>
      </c>
      <c r="G12" s="141">
        <v>16</v>
      </c>
      <c r="H12" s="141">
        <v>24</v>
      </c>
      <c r="I12" s="141">
        <v>40</v>
      </c>
      <c r="J12" s="141">
        <v>4</v>
      </c>
      <c r="K12" s="141">
        <v>12</v>
      </c>
      <c r="L12" s="141">
        <v>20</v>
      </c>
      <c r="M12" s="141">
        <v>32</v>
      </c>
      <c r="N12" s="142">
        <v>28</v>
      </c>
      <c r="O12" s="132"/>
    </row>
    <row r="13" spans="2:15">
      <c r="B13" s="135">
        <v>9</v>
      </c>
      <c r="C13" s="141">
        <v>4</v>
      </c>
      <c r="D13" s="141">
        <v>4</v>
      </c>
      <c r="E13" s="141">
        <v>16</v>
      </c>
      <c r="F13" s="141">
        <v>40</v>
      </c>
      <c r="G13" s="141">
        <v>16</v>
      </c>
      <c r="H13" s="141">
        <v>4</v>
      </c>
      <c r="I13" s="141">
        <v>16</v>
      </c>
      <c r="J13" s="141">
        <v>8</v>
      </c>
      <c r="K13" s="141">
        <v>8</v>
      </c>
      <c r="L13" s="141">
        <v>24</v>
      </c>
      <c r="M13" s="141">
        <v>4</v>
      </c>
      <c r="N13" s="142">
        <v>12</v>
      </c>
      <c r="O13" s="132"/>
    </row>
    <row r="14" spans="2:15">
      <c r="B14" s="135">
        <v>10</v>
      </c>
      <c r="C14" s="141">
        <v>4</v>
      </c>
      <c r="D14" s="141">
        <v>0</v>
      </c>
      <c r="E14" s="141">
        <v>20</v>
      </c>
      <c r="F14" s="141">
        <v>28</v>
      </c>
      <c r="G14" s="141">
        <v>28</v>
      </c>
      <c r="H14" s="141">
        <v>8</v>
      </c>
      <c r="I14" s="141">
        <v>24</v>
      </c>
      <c r="J14" s="141">
        <v>12</v>
      </c>
      <c r="K14" s="141">
        <v>4</v>
      </c>
      <c r="L14" s="141">
        <v>16</v>
      </c>
      <c r="M14" s="141">
        <v>12</v>
      </c>
      <c r="N14" s="142">
        <v>12</v>
      </c>
      <c r="O14" s="132"/>
    </row>
    <row r="15" spans="2:15">
      <c r="B15" s="135">
        <v>11</v>
      </c>
      <c r="C15" s="141">
        <v>12</v>
      </c>
      <c r="D15" s="141">
        <v>0</v>
      </c>
      <c r="E15" s="141">
        <v>8</v>
      </c>
      <c r="F15" s="141">
        <v>16</v>
      </c>
      <c r="G15" s="141">
        <v>20</v>
      </c>
      <c r="H15" s="141">
        <v>0</v>
      </c>
      <c r="I15" s="141">
        <v>12</v>
      </c>
      <c r="J15" s="141">
        <v>4</v>
      </c>
      <c r="K15" s="141">
        <v>4</v>
      </c>
      <c r="L15" s="141">
        <v>4</v>
      </c>
      <c r="M15" s="141">
        <v>0</v>
      </c>
      <c r="N15" s="142">
        <v>12</v>
      </c>
      <c r="O15" s="132"/>
    </row>
    <row r="16" spans="2:15">
      <c r="B16" s="135">
        <v>12</v>
      </c>
      <c r="C16" s="141">
        <v>0</v>
      </c>
      <c r="D16" s="141">
        <v>4</v>
      </c>
      <c r="E16" s="141">
        <v>8</v>
      </c>
      <c r="F16" s="141">
        <v>8</v>
      </c>
      <c r="G16" s="141">
        <v>20</v>
      </c>
      <c r="H16" s="141">
        <v>12</v>
      </c>
      <c r="I16" s="141">
        <v>20</v>
      </c>
      <c r="J16" s="141">
        <v>8</v>
      </c>
      <c r="K16" s="141">
        <v>0</v>
      </c>
      <c r="L16" s="141">
        <v>8</v>
      </c>
      <c r="M16" s="141">
        <v>0</v>
      </c>
      <c r="N16" s="142">
        <v>12</v>
      </c>
      <c r="O16" s="132"/>
    </row>
    <row r="17" spans="2:15">
      <c r="B17" s="135">
        <v>13</v>
      </c>
      <c r="C17" s="141">
        <v>0</v>
      </c>
      <c r="D17" s="141">
        <v>0</v>
      </c>
      <c r="E17" s="141">
        <v>4</v>
      </c>
      <c r="F17" s="141">
        <v>8</v>
      </c>
      <c r="G17" s="141">
        <v>24</v>
      </c>
      <c r="H17" s="141">
        <v>4</v>
      </c>
      <c r="I17" s="141">
        <v>20</v>
      </c>
      <c r="J17" s="141">
        <v>12</v>
      </c>
      <c r="K17" s="141">
        <v>8</v>
      </c>
      <c r="L17" s="141">
        <v>8</v>
      </c>
      <c r="M17" s="141">
        <v>4</v>
      </c>
      <c r="N17" s="142">
        <v>0</v>
      </c>
      <c r="O17" s="132"/>
    </row>
    <row r="18" spans="2:15">
      <c r="B18" s="135">
        <v>14</v>
      </c>
      <c r="C18" s="141">
        <v>12</v>
      </c>
      <c r="D18" s="141">
        <v>0</v>
      </c>
      <c r="E18" s="141">
        <v>8</v>
      </c>
      <c r="F18" s="141">
        <v>8</v>
      </c>
      <c r="G18" s="141">
        <v>40</v>
      </c>
      <c r="H18" s="141">
        <v>16</v>
      </c>
      <c r="I18" s="141">
        <v>20</v>
      </c>
      <c r="J18" s="141">
        <v>8</v>
      </c>
      <c r="K18" s="141">
        <v>4</v>
      </c>
      <c r="L18" s="141">
        <v>20</v>
      </c>
      <c r="M18" s="141">
        <v>0</v>
      </c>
      <c r="N18" s="142">
        <v>8</v>
      </c>
      <c r="O18" s="132"/>
    </row>
    <row r="19" spans="2:15">
      <c r="B19" s="135">
        <v>15</v>
      </c>
      <c r="C19" s="141">
        <v>4</v>
      </c>
      <c r="D19" s="141">
        <v>4</v>
      </c>
      <c r="E19" s="141">
        <v>8</v>
      </c>
      <c r="F19" s="141">
        <v>16</v>
      </c>
      <c r="G19" s="141">
        <v>8</v>
      </c>
      <c r="H19" s="141">
        <v>16</v>
      </c>
      <c r="I19" s="141">
        <v>16</v>
      </c>
      <c r="J19" s="141">
        <v>12</v>
      </c>
      <c r="K19" s="141">
        <v>16</v>
      </c>
      <c r="L19" s="141">
        <v>8</v>
      </c>
      <c r="M19" s="141">
        <v>0</v>
      </c>
      <c r="N19" s="142">
        <v>12</v>
      </c>
      <c r="O19" s="132"/>
    </row>
    <row r="20" spans="2:15">
      <c r="B20" s="135">
        <v>16</v>
      </c>
      <c r="C20" s="141">
        <v>20</v>
      </c>
      <c r="D20" s="141">
        <v>12</v>
      </c>
      <c r="E20" s="141">
        <v>4</v>
      </c>
      <c r="F20" s="141">
        <v>4</v>
      </c>
      <c r="G20" s="141">
        <v>12</v>
      </c>
      <c r="H20" s="141">
        <v>28</v>
      </c>
      <c r="I20" s="141">
        <v>20</v>
      </c>
      <c r="J20" s="141">
        <v>8</v>
      </c>
      <c r="K20" s="141">
        <v>8</v>
      </c>
      <c r="L20" s="141">
        <v>4</v>
      </c>
      <c r="M20" s="141">
        <v>4</v>
      </c>
      <c r="N20" s="142">
        <v>0</v>
      </c>
      <c r="O20" s="132"/>
    </row>
    <row r="21" spans="2:15">
      <c r="B21" s="135">
        <v>17</v>
      </c>
      <c r="C21" s="141">
        <v>24</v>
      </c>
      <c r="D21" s="141">
        <v>8</v>
      </c>
      <c r="E21" s="141">
        <v>12</v>
      </c>
      <c r="F21" s="141">
        <v>0</v>
      </c>
      <c r="G21" s="141">
        <v>20</v>
      </c>
      <c r="H21" s="141">
        <v>24</v>
      </c>
      <c r="I21" s="141">
        <v>16</v>
      </c>
      <c r="J21" s="141">
        <v>8</v>
      </c>
      <c r="K21" s="141">
        <v>12</v>
      </c>
      <c r="L21" s="141">
        <v>4</v>
      </c>
      <c r="M21" s="141">
        <v>8</v>
      </c>
      <c r="N21" s="142">
        <v>4</v>
      </c>
      <c r="O21" s="132"/>
    </row>
    <row r="22" spans="2:15">
      <c r="B22" s="135">
        <v>18</v>
      </c>
      <c r="C22" s="141">
        <v>8</v>
      </c>
      <c r="D22" s="141">
        <v>16</v>
      </c>
      <c r="E22" s="141">
        <v>24</v>
      </c>
      <c r="F22" s="141">
        <v>4</v>
      </c>
      <c r="G22" s="141">
        <v>16</v>
      </c>
      <c r="H22" s="141">
        <v>36</v>
      </c>
      <c r="I22" s="141">
        <v>4</v>
      </c>
      <c r="J22" s="141">
        <v>4</v>
      </c>
      <c r="K22" s="141">
        <v>8</v>
      </c>
      <c r="L22" s="141">
        <v>12</v>
      </c>
      <c r="M22" s="141">
        <v>4</v>
      </c>
      <c r="N22" s="142">
        <v>12</v>
      </c>
      <c r="O22" s="132"/>
    </row>
    <row r="23" spans="2:15">
      <c r="B23" s="135">
        <v>19</v>
      </c>
      <c r="C23" s="141">
        <v>20</v>
      </c>
      <c r="D23" s="141">
        <v>24</v>
      </c>
      <c r="E23" s="141">
        <v>24</v>
      </c>
      <c r="F23" s="141">
        <v>4</v>
      </c>
      <c r="G23" s="141">
        <v>12</v>
      </c>
      <c r="H23" s="141">
        <v>20</v>
      </c>
      <c r="I23" s="141">
        <v>16</v>
      </c>
      <c r="J23" s="141">
        <v>12</v>
      </c>
      <c r="K23" s="141">
        <v>4</v>
      </c>
      <c r="L23" s="141">
        <v>12</v>
      </c>
      <c r="M23" s="141">
        <v>8</v>
      </c>
      <c r="N23" s="142">
        <v>0</v>
      </c>
      <c r="O23" s="132"/>
    </row>
    <row r="24" spans="2:15">
      <c r="B24" s="135">
        <v>20</v>
      </c>
      <c r="C24" s="145">
        <v>8</v>
      </c>
      <c r="D24" s="145">
        <v>4</v>
      </c>
      <c r="E24" s="145">
        <v>20</v>
      </c>
      <c r="F24" s="145">
        <v>12</v>
      </c>
      <c r="G24" s="145">
        <v>8</v>
      </c>
      <c r="H24" s="145">
        <v>28</v>
      </c>
      <c r="I24" s="145">
        <v>4</v>
      </c>
      <c r="J24" s="145">
        <v>0</v>
      </c>
      <c r="K24" s="145">
        <v>4</v>
      </c>
      <c r="L24" s="145">
        <v>0</v>
      </c>
      <c r="M24" s="145">
        <v>8</v>
      </c>
      <c r="N24" s="146">
        <v>16</v>
      </c>
      <c r="O24" s="132"/>
    </row>
    <row r="25" spans="2:15">
      <c r="B25" s="135">
        <v>21</v>
      </c>
      <c r="C25" s="145">
        <v>12</v>
      </c>
      <c r="D25" s="145">
        <v>8</v>
      </c>
      <c r="E25" s="145">
        <v>16</v>
      </c>
      <c r="F25" s="145">
        <v>4</v>
      </c>
      <c r="G25" s="145">
        <v>4</v>
      </c>
      <c r="H25" s="145">
        <v>12</v>
      </c>
      <c r="I25" s="145">
        <v>16</v>
      </c>
      <c r="J25" s="145">
        <v>8</v>
      </c>
      <c r="K25" s="145">
        <v>0</v>
      </c>
      <c r="L25" s="145">
        <v>0</v>
      </c>
      <c r="M25" s="145">
        <v>0</v>
      </c>
      <c r="N25" s="146">
        <v>0</v>
      </c>
      <c r="O25" s="132"/>
    </row>
    <row r="26" spans="2:15">
      <c r="B26" s="135">
        <v>22</v>
      </c>
      <c r="C26" s="145">
        <v>0</v>
      </c>
      <c r="D26" s="145">
        <v>8</v>
      </c>
      <c r="E26" s="145">
        <v>12</v>
      </c>
      <c r="F26" s="145">
        <v>12</v>
      </c>
      <c r="G26" s="145">
        <v>4</v>
      </c>
      <c r="H26" s="145">
        <v>8</v>
      </c>
      <c r="I26" s="145">
        <v>12</v>
      </c>
      <c r="J26" s="145">
        <v>0</v>
      </c>
      <c r="K26" s="145">
        <v>0</v>
      </c>
      <c r="L26" s="145">
        <v>0</v>
      </c>
      <c r="M26" s="145">
        <v>4</v>
      </c>
      <c r="N26" s="146">
        <v>0</v>
      </c>
      <c r="O26" s="132"/>
    </row>
    <row r="27" spans="2:15">
      <c r="B27" s="135">
        <v>23</v>
      </c>
      <c r="C27" s="145">
        <v>0</v>
      </c>
      <c r="D27" s="145">
        <v>0</v>
      </c>
      <c r="E27" s="145">
        <v>4</v>
      </c>
      <c r="F27" s="145">
        <v>4</v>
      </c>
      <c r="G27" s="145">
        <v>4</v>
      </c>
      <c r="H27" s="145">
        <v>0</v>
      </c>
      <c r="I27" s="145">
        <v>4</v>
      </c>
      <c r="J27" s="145">
        <v>0</v>
      </c>
      <c r="K27" s="145">
        <v>0</v>
      </c>
      <c r="L27" s="145">
        <v>0</v>
      </c>
      <c r="M27" s="145">
        <v>0</v>
      </c>
      <c r="N27" s="146">
        <v>0</v>
      </c>
      <c r="O27" s="132"/>
    </row>
    <row r="28" spans="2:15">
      <c r="B28" s="135">
        <v>24</v>
      </c>
      <c r="C28" s="145">
        <v>0</v>
      </c>
      <c r="D28" s="145">
        <v>0</v>
      </c>
      <c r="E28" s="145">
        <v>0</v>
      </c>
      <c r="F28" s="145">
        <v>4</v>
      </c>
      <c r="G28" s="145">
        <v>4</v>
      </c>
      <c r="H28" s="145">
        <v>0</v>
      </c>
      <c r="I28" s="145">
        <v>0</v>
      </c>
      <c r="J28" s="145">
        <v>0</v>
      </c>
      <c r="K28" s="145">
        <v>0</v>
      </c>
      <c r="L28" s="145">
        <v>0</v>
      </c>
      <c r="M28" s="145">
        <v>0</v>
      </c>
      <c r="N28" s="146">
        <v>0</v>
      </c>
      <c r="O28" s="132"/>
    </row>
    <row r="29" spans="2:15">
      <c r="B29" s="135">
        <v>25</v>
      </c>
      <c r="C29" s="145">
        <v>0</v>
      </c>
      <c r="D29" s="145">
        <v>0</v>
      </c>
      <c r="E29" s="145">
        <v>0</v>
      </c>
      <c r="F29" s="145">
        <v>0</v>
      </c>
      <c r="G29" s="145">
        <v>4</v>
      </c>
      <c r="H29" s="145">
        <v>0</v>
      </c>
      <c r="I29" s="145">
        <v>0</v>
      </c>
      <c r="J29" s="145">
        <v>0</v>
      </c>
      <c r="K29" s="145">
        <v>0</v>
      </c>
      <c r="L29" s="145">
        <v>0</v>
      </c>
      <c r="M29" s="145">
        <v>0</v>
      </c>
      <c r="N29" s="146">
        <v>0</v>
      </c>
      <c r="O29" s="132"/>
    </row>
    <row r="30" spans="2:15">
      <c r="B30" s="135">
        <v>26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6">
        <v>0</v>
      </c>
      <c r="O30" s="132"/>
    </row>
    <row r="31" spans="2:15">
      <c r="B31" s="135">
        <v>27</v>
      </c>
      <c r="C31" s="145">
        <v>0</v>
      </c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6">
        <v>0</v>
      </c>
      <c r="O31" s="132"/>
    </row>
    <row r="32" spans="2:15">
      <c r="B32" s="135">
        <v>28</v>
      </c>
      <c r="C32" s="145">
        <v>0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6">
        <v>0</v>
      </c>
      <c r="O32" s="132"/>
    </row>
    <row r="33" spans="2:28">
      <c r="B33" s="135">
        <v>29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6">
        <v>0</v>
      </c>
      <c r="O33" s="132"/>
    </row>
    <row r="34" spans="2:28">
      <c r="B34" s="135">
        <v>30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6">
        <v>0</v>
      </c>
      <c r="O34" s="132"/>
    </row>
    <row r="35" spans="2:28">
      <c r="B35" s="135">
        <v>31</v>
      </c>
      <c r="C35" s="145">
        <v>0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45">
        <v>0</v>
      </c>
      <c r="M35" s="145">
        <v>0</v>
      </c>
      <c r="N35" s="146">
        <v>0</v>
      </c>
      <c r="O35" s="132"/>
    </row>
    <row r="36" spans="2:28">
      <c r="B36" s="136">
        <v>32</v>
      </c>
      <c r="C36" s="147">
        <v>0</v>
      </c>
      <c r="D36" s="147">
        <v>0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8">
        <v>0</v>
      </c>
      <c r="O36" s="132"/>
    </row>
    <row r="37" spans="2:28" ht="14.25" thickBot="1">
      <c r="B37" s="137" t="s">
        <v>58</v>
      </c>
      <c r="C37" s="143">
        <f>SUM(C5:C36)</f>
        <v>95384.191999999995</v>
      </c>
      <c r="D37" s="143">
        <f t="shared" ref="D37:N37" si="0">SUM(D5:D36)</f>
        <v>100315.50269387753</v>
      </c>
      <c r="E37" s="143">
        <f t="shared" si="0"/>
        <v>15900</v>
      </c>
      <c r="F37" s="143">
        <f t="shared" si="0"/>
        <v>14768</v>
      </c>
      <c r="G37" s="143">
        <f t="shared" si="0"/>
        <v>13744</v>
      </c>
      <c r="H37" s="143">
        <f t="shared" si="0"/>
        <v>8408</v>
      </c>
      <c r="I37" s="143">
        <f t="shared" si="0"/>
        <v>32506</v>
      </c>
      <c r="J37" s="143">
        <f t="shared" si="0"/>
        <v>14836</v>
      </c>
      <c r="K37" s="143">
        <f t="shared" si="0"/>
        <v>34016</v>
      </c>
      <c r="L37" s="143">
        <f t="shared" si="0"/>
        <v>18768</v>
      </c>
      <c r="M37" s="143">
        <f t="shared" si="0"/>
        <v>23560</v>
      </c>
      <c r="N37" s="144">
        <f t="shared" si="0"/>
        <v>38751.999999999985</v>
      </c>
      <c r="O37" s="138"/>
    </row>
    <row r="38" spans="2:28">
      <c r="B38" s="132"/>
      <c r="C38" s="132"/>
      <c r="D38" s="132"/>
      <c r="E38" s="132"/>
      <c r="F38" s="132"/>
      <c r="G38" s="132"/>
      <c r="H38" s="132"/>
      <c r="I38" s="139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</row>
    <row r="41" spans="2:28" ht="24">
      <c r="B41" s="149" t="s">
        <v>57</v>
      </c>
      <c r="C41" s="149"/>
      <c r="D41" s="149"/>
      <c r="E41" s="149"/>
      <c r="F41" s="130"/>
      <c r="G41" s="130"/>
      <c r="H41" s="130"/>
      <c r="I41" s="151" t="s">
        <v>60</v>
      </c>
      <c r="J41" s="151"/>
      <c r="K41" s="151"/>
      <c r="L41" s="130"/>
      <c r="M41" s="130"/>
      <c r="N41" s="130"/>
    </row>
    <row r="42" spans="2:28" ht="14.25" thickBot="1">
      <c r="B42" s="131"/>
      <c r="C42" s="131"/>
      <c r="D42" s="131"/>
      <c r="E42" s="131"/>
      <c r="F42" s="131"/>
      <c r="G42" s="132"/>
      <c r="H42" s="132"/>
      <c r="I42" s="132"/>
      <c r="J42" s="132"/>
      <c r="K42" s="132"/>
      <c r="L42" s="132"/>
      <c r="M42" s="132"/>
      <c r="N42" s="132"/>
    </row>
    <row r="43" spans="2:28">
      <c r="B43" s="140" t="s">
        <v>59</v>
      </c>
      <c r="C43" s="133" t="s">
        <v>44</v>
      </c>
      <c r="D43" s="133" t="s">
        <v>45</v>
      </c>
      <c r="E43" s="133" t="s">
        <v>46</v>
      </c>
      <c r="F43" s="133" t="s">
        <v>47</v>
      </c>
      <c r="G43" s="133" t="s">
        <v>48</v>
      </c>
      <c r="H43" s="133" t="s">
        <v>49</v>
      </c>
      <c r="I43" s="133" t="s">
        <v>50</v>
      </c>
      <c r="J43" s="133" t="s">
        <v>51</v>
      </c>
      <c r="K43" s="133" t="s">
        <v>52</v>
      </c>
      <c r="L43" s="133" t="s">
        <v>53</v>
      </c>
      <c r="M43" s="133" t="s">
        <v>54</v>
      </c>
      <c r="N43" s="134" t="s">
        <v>55</v>
      </c>
    </row>
    <row r="44" spans="2:28">
      <c r="B44" s="135">
        <v>1</v>
      </c>
      <c r="C44" s="141">
        <v>108843.20471938774</v>
      </c>
      <c r="D44" s="141">
        <v>8320</v>
      </c>
      <c r="E44" s="141">
        <v>260</v>
      </c>
      <c r="F44" s="141">
        <v>90</v>
      </c>
      <c r="G44" s="141">
        <v>20</v>
      </c>
      <c r="H44" s="141">
        <v>100</v>
      </c>
      <c r="I44" s="141">
        <v>20</v>
      </c>
      <c r="J44" s="141">
        <v>290</v>
      </c>
      <c r="K44" s="141">
        <v>1940</v>
      </c>
      <c r="L44" s="141">
        <v>1190</v>
      </c>
      <c r="M44" s="141">
        <v>1810</v>
      </c>
      <c r="N44" s="142">
        <v>7465.6316078001419</v>
      </c>
    </row>
    <row r="45" spans="2:28">
      <c r="B45" s="135">
        <v>2</v>
      </c>
      <c r="C45" s="141">
        <v>57622.873086734682</v>
      </c>
      <c r="D45" s="141">
        <v>22080</v>
      </c>
      <c r="E45" s="141">
        <v>740</v>
      </c>
      <c r="F45" s="141">
        <v>250</v>
      </c>
      <c r="G45" s="141">
        <v>70</v>
      </c>
      <c r="H45" s="141">
        <v>110</v>
      </c>
      <c r="I45" s="141">
        <v>110</v>
      </c>
      <c r="J45" s="141">
        <v>230</v>
      </c>
      <c r="K45" s="141">
        <v>670</v>
      </c>
      <c r="L45" s="141">
        <v>600</v>
      </c>
      <c r="M45" s="141">
        <v>590</v>
      </c>
      <c r="N45" s="142">
        <v>3752.9931866238549</v>
      </c>
    </row>
    <row r="46" spans="2:28">
      <c r="B46" s="135">
        <v>3</v>
      </c>
      <c r="C46" s="141">
        <v>9357.5605867346931</v>
      </c>
      <c r="D46" s="141">
        <v>28160</v>
      </c>
      <c r="E46" s="141">
        <v>980</v>
      </c>
      <c r="F46" s="141">
        <v>400</v>
      </c>
      <c r="G46" s="141">
        <v>120</v>
      </c>
      <c r="H46" s="141">
        <v>150</v>
      </c>
      <c r="I46" s="141">
        <v>170</v>
      </c>
      <c r="J46" s="141">
        <v>210</v>
      </c>
      <c r="K46" s="141">
        <v>170</v>
      </c>
      <c r="L46" s="141">
        <v>210</v>
      </c>
      <c r="M46" s="141">
        <v>130</v>
      </c>
      <c r="N46" s="142">
        <v>524.61195081838832</v>
      </c>
    </row>
    <row r="47" spans="2:28">
      <c r="B47" s="135">
        <v>4</v>
      </c>
      <c r="C47" s="141">
        <v>2462.5159438775509</v>
      </c>
      <c r="D47" s="141">
        <v>21781.505651207757</v>
      </c>
      <c r="E47" s="141">
        <v>1393.8442528950427</v>
      </c>
      <c r="F47" s="141">
        <v>400</v>
      </c>
      <c r="G47" s="141">
        <v>150</v>
      </c>
      <c r="H47" s="141">
        <v>130</v>
      </c>
      <c r="I47" s="141">
        <v>180</v>
      </c>
      <c r="J47" s="141">
        <v>120</v>
      </c>
      <c r="K47" s="141">
        <v>110</v>
      </c>
      <c r="L47" s="141">
        <v>210</v>
      </c>
      <c r="M47" s="141">
        <v>70</v>
      </c>
      <c r="N47" s="142">
        <v>161.41906179027333</v>
      </c>
    </row>
    <row r="48" spans="2:28">
      <c r="B48" s="135">
        <v>5</v>
      </c>
      <c r="C48" s="141">
        <v>492.50318877551013</v>
      </c>
      <c r="D48" s="141">
        <v>11649.03390724655</v>
      </c>
      <c r="E48" s="141">
        <v>2429.9752876355565</v>
      </c>
      <c r="F48" s="141">
        <v>414.10286264073056</v>
      </c>
      <c r="G48" s="141">
        <v>260</v>
      </c>
      <c r="H48" s="141">
        <v>407.43106477491796</v>
      </c>
      <c r="I48" s="141">
        <v>10</v>
      </c>
      <c r="J48" s="141">
        <v>74</v>
      </c>
      <c r="K48" s="141">
        <v>40</v>
      </c>
      <c r="L48" s="141">
        <v>154</v>
      </c>
      <c r="M48" s="141">
        <v>14</v>
      </c>
      <c r="N48" s="142">
        <v>125.06429634270501</v>
      </c>
    </row>
    <row r="49" spans="2:14">
      <c r="B49" s="135">
        <v>6</v>
      </c>
      <c r="C49" s="141">
        <v>508.50318877551013</v>
      </c>
      <c r="D49" s="141">
        <v>4677.0142599060018</v>
      </c>
      <c r="E49" s="141">
        <v>5059.8764381777819</v>
      </c>
      <c r="F49" s="141">
        <v>2520.2629780960729</v>
      </c>
      <c r="G49" s="141">
        <v>671.78615848140555</v>
      </c>
      <c r="H49" s="141">
        <v>751.00872671221282</v>
      </c>
      <c r="I49" s="141">
        <v>73.135379969803722</v>
      </c>
      <c r="J49" s="141">
        <v>64</v>
      </c>
      <c r="K49" s="141">
        <v>52</v>
      </c>
      <c r="L49" s="141">
        <v>38</v>
      </c>
      <c r="M49" s="141">
        <v>18</v>
      </c>
      <c r="N49" s="142">
        <v>16</v>
      </c>
    </row>
    <row r="50" spans="2:14">
      <c r="B50" s="135">
        <v>7</v>
      </c>
      <c r="C50" s="141">
        <v>12</v>
      </c>
      <c r="D50" s="141">
        <v>1559.1597125624739</v>
      </c>
      <c r="E50" s="141">
        <v>6055.2287373935096</v>
      </c>
      <c r="F50" s="141">
        <v>3194.8801539404567</v>
      </c>
      <c r="G50" s="141">
        <v>1397.1041123496339</v>
      </c>
      <c r="H50" s="141">
        <v>493.57766193729492</v>
      </c>
      <c r="I50" s="141">
        <v>107.26522395571213</v>
      </c>
      <c r="J50" s="141">
        <v>28</v>
      </c>
      <c r="K50" s="141">
        <v>36</v>
      </c>
      <c r="L50" s="141">
        <v>16</v>
      </c>
      <c r="M50" s="141">
        <v>12</v>
      </c>
      <c r="N50" s="142">
        <v>16</v>
      </c>
    </row>
    <row r="51" spans="2:14">
      <c r="B51" s="135">
        <v>8</v>
      </c>
      <c r="C51" s="141">
        <v>8</v>
      </c>
      <c r="D51" s="141">
        <v>559.14693140171482</v>
      </c>
      <c r="E51" s="141">
        <v>7753.6465539794935</v>
      </c>
      <c r="F51" s="141">
        <v>8900.0232859769858</v>
      </c>
      <c r="G51" s="141">
        <v>1691.2312938969253</v>
      </c>
      <c r="H51" s="141">
        <v>691.00872671221282</v>
      </c>
      <c r="I51" s="141">
        <v>87.762455963764467</v>
      </c>
      <c r="J51" s="141">
        <v>32</v>
      </c>
      <c r="K51" s="141">
        <v>36</v>
      </c>
      <c r="L51" s="141">
        <v>12</v>
      </c>
      <c r="M51" s="141">
        <v>20</v>
      </c>
      <c r="N51" s="142">
        <v>4</v>
      </c>
    </row>
    <row r="52" spans="2:14">
      <c r="B52" s="135">
        <v>9</v>
      </c>
      <c r="C52" s="141">
        <v>12</v>
      </c>
      <c r="D52" s="141">
        <v>268.82064009697831</v>
      </c>
      <c r="E52" s="141">
        <v>6572.1385076588094</v>
      </c>
      <c r="F52" s="141">
        <v>9698.7433244621006</v>
      </c>
      <c r="G52" s="141">
        <v>2720.6764293124447</v>
      </c>
      <c r="H52" s="141">
        <v>1085.8708562620488</v>
      </c>
      <c r="I52" s="141">
        <v>156.02214393558128</v>
      </c>
      <c r="J52" s="141">
        <v>40</v>
      </c>
      <c r="K52" s="141">
        <v>28</v>
      </c>
      <c r="L52" s="141">
        <v>8</v>
      </c>
      <c r="M52" s="141">
        <v>12</v>
      </c>
      <c r="N52" s="142">
        <v>20</v>
      </c>
    </row>
    <row r="53" spans="2:14">
      <c r="B53" s="135">
        <v>10</v>
      </c>
      <c r="C53" s="141">
        <v>4</v>
      </c>
      <c r="D53" s="141">
        <v>53.764128019395656</v>
      </c>
      <c r="E53" s="141">
        <v>4799.8764381777819</v>
      </c>
      <c r="F53" s="141">
        <v>10725.669088228675</v>
      </c>
      <c r="G53" s="141">
        <v>4117.7805416620786</v>
      </c>
      <c r="H53" s="141">
        <v>2467.8883096864743</v>
      </c>
      <c r="I53" s="141">
        <v>258.41167589330649</v>
      </c>
      <c r="J53" s="141">
        <v>48</v>
      </c>
      <c r="K53" s="141">
        <v>68</v>
      </c>
      <c r="L53" s="141">
        <v>12</v>
      </c>
      <c r="M53" s="141">
        <v>40</v>
      </c>
      <c r="N53" s="142">
        <v>24</v>
      </c>
    </row>
    <row r="54" spans="2:14">
      <c r="B54" s="135">
        <v>11</v>
      </c>
      <c r="C54" s="141">
        <v>12</v>
      </c>
      <c r="D54" s="141">
        <v>10.752825603879131</v>
      </c>
      <c r="E54" s="141">
        <v>2732.2373571165836</v>
      </c>
      <c r="F54" s="141">
        <v>9584.6404618213692</v>
      </c>
      <c r="G54" s="141">
        <v>6764.9251755877012</v>
      </c>
      <c r="H54" s="141">
        <v>5429.354281310244</v>
      </c>
      <c r="I54" s="141">
        <v>243.78459989934575</v>
      </c>
      <c r="J54" s="141">
        <v>68</v>
      </c>
      <c r="K54" s="141">
        <v>92</v>
      </c>
      <c r="L54" s="141">
        <v>32</v>
      </c>
      <c r="M54" s="141">
        <v>36</v>
      </c>
      <c r="N54" s="142">
        <v>56</v>
      </c>
    </row>
    <row r="55" spans="2:14">
      <c r="B55" s="135">
        <v>12</v>
      </c>
      <c r="C55" s="141">
        <v>8</v>
      </c>
      <c r="D55" s="141">
        <v>10.752825603879131</v>
      </c>
      <c r="E55" s="141">
        <v>1255.3522992157275</v>
      </c>
      <c r="F55" s="141">
        <v>5705.14313203653</v>
      </c>
      <c r="G55" s="141">
        <v>5367.8210632380669</v>
      </c>
      <c r="H55" s="141">
        <v>9575.4066415835205</v>
      </c>
      <c r="I55" s="141">
        <v>214.53044791142426</v>
      </c>
      <c r="J55" s="141">
        <v>104</v>
      </c>
      <c r="K55" s="141">
        <v>88</v>
      </c>
      <c r="L55" s="141">
        <v>16</v>
      </c>
      <c r="M55" s="141">
        <v>52</v>
      </c>
      <c r="N55" s="142">
        <v>44</v>
      </c>
    </row>
    <row r="56" spans="2:14">
      <c r="B56" s="135">
        <v>13</v>
      </c>
      <c r="C56" s="141">
        <v>20</v>
      </c>
      <c r="D56" s="141">
        <v>118.28108164267044</v>
      </c>
      <c r="E56" s="141">
        <v>590.7540231603424</v>
      </c>
      <c r="F56" s="141">
        <v>4221.8059177070318</v>
      </c>
      <c r="G56" s="141">
        <v>3676.5897693411416</v>
      </c>
      <c r="H56" s="141">
        <v>9871.553238745897</v>
      </c>
      <c r="I56" s="141">
        <v>346.17413185707096</v>
      </c>
      <c r="J56" s="141">
        <v>64</v>
      </c>
      <c r="K56" s="141">
        <v>140</v>
      </c>
      <c r="L56" s="141">
        <v>56</v>
      </c>
      <c r="M56" s="141">
        <v>52</v>
      </c>
      <c r="N56" s="142">
        <v>88</v>
      </c>
    </row>
    <row r="57" spans="2:14">
      <c r="B57" s="135">
        <v>14</v>
      </c>
      <c r="C57" s="141">
        <v>40</v>
      </c>
      <c r="D57" s="141">
        <v>118.28108164267044</v>
      </c>
      <c r="E57" s="141">
        <v>147.6885057900856</v>
      </c>
      <c r="F57" s="141">
        <v>1026.9257637665753</v>
      </c>
      <c r="G57" s="141">
        <v>4191.312337048902</v>
      </c>
      <c r="H57" s="141">
        <v>9081.8289796462268</v>
      </c>
      <c r="I57" s="141">
        <v>282.79013588324108</v>
      </c>
      <c r="J57" s="141">
        <v>56</v>
      </c>
      <c r="K57" s="141">
        <v>96</v>
      </c>
      <c r="L57" s="141">
        <v>28</v>
      </c>
      <c r="M57" s="141">
        <v>68</v>
      </c>
      <c r="N57" s="142">
        <v>104</v>
      </c>
    </row>
    <row r="58" spans="2:14">
      <c r="B58" s="135">
        <v>15</v>
      </c>
      <c r="C58" s="141">
        <v>48</v>
      </c>
      <c r="D58" s="141">
        <v>139.78673285042871</v>
      </c>
      <c r="E58" s="141">
        <v>147.6885057900856</v>
      </c>
      <c r="F58" s="141">
        <v>684.61717584438361</v>
      </c>
      <c r="G58" s="141">
        <v>2132.4220662178623</v>
      </c>
      <c r="H58" s="141">
        <v>4837.06108698549</v>
      </c>
      <c r="I58" s="141">
        <v>273.03875188726727</v>
      </c>
      <c r="J58" s="141">
        <v>56</v>
      </c>
      <c r="K58" s="141">
        <v>64</v>
      </c>
      <c r="L58" s="141">
        <v>20</v>
      </c>
      <c r="M58" s="141">
        <v>40</v>
      </c>
      <c r="N58" s="142">
        <v>92</v>
      </c>
    </row>
    <row r="59" spans="2:14">
      <c r="B59" s="135">
        <v>16</v>
      </c>
      <c r="C59" s="141">
        <v>44</v>
      </c>
      <c r="D59" s="141">
        <v>129.03390724654957</v>
      </c>
      <c r="E59" s="141">
        <v>73.8442528950428</v>
      </c>
      <c r="F59" s="141">
        <v>0</v>
      </c>
      <c r="G59" s="141">
        <v>1838.2948846705708</v>
      </c>
      <c r="H59" s="141">
        <v>2467.8883096864743</v>
      </c>
      <c r="I59" s="141">
        <v>195.02767991947661</v>
      </c>
      <c r="J59" s="141">
        <v>20</v>
      </c>
      <c r="K59" s="141">
        <v>16</v>
      </c>
      <c r="L59" s="141">
        <v>4</v>
      </c>
      <c r="M59" s="141">
        <v>16</v>
      </c>
      <c r="N59" s="142">
        <v>64</v>
      </c>
    </row>
    <row r="60" spans="2:14">
      <c r="B60" s="135">
        <v>17</v>
      </c>
      <c r="C60" s="141">
        <v>24</v>
      </c>
      <c r="D60" s="141">
        <v>139.78673285042871</v>
      </c>
      <c r="E60" s="141">
        <v>221.53275868512839</v>
      </c>
      <c r="F60" s="141">
        <v>114.10286264073059</v>
      </c>
      <c r="G60" s="141">
        <v>588.25436309458269</v>
      </c>
      <c r="H60" s="141">
        <v>1283.3019210369666</v>
      </c>
      <c r="I60" s="141">
        <v>63.383995973829897</v>
      </c>
      <c r="J60" s="141">
        <v>4</v>
      </c>
      <c r="K60" s="141">
        <v>32</v>
      </c>
      <c r="L60" s="141">
        <v>12</v>
      </c>
      <c r="M60" s="141">
        <v>20</v>
      </c>
      <c r="N60" s="142">
        <v>28</v>
      </c>
    </row>
    <row r="61" spans="2:14">
      <c r="B61" s="135">
        <v>18</v>
      </c>
      <c r="C61" s="141">
        <v>20</v>
      </c>
      <c r="D61" s="141">
        <v>43.011302415516525</v>
      </c>
      <c r="E61" s="141">
        <v>221.53275868512839</v>
      </c>
      <c r="F61" s="141">
        <v>0</v>
      </c>
      <c r="G61" s="141">
        <v>220.59538616046851</v>
      </c>
      <c r="H61" s="141">
        <v>296.14659716237691</v>
      </c>
      <c r="I61" s="141">
        <v>34.129843985908408</v>
      </c>
      <c r="J61" s="141">
        <v>4</v>
      </c>
      <c r="K61" s="141">
        <v>20</v>
      </c>
      <c r="L61" s="141">
        <v>0</v>
      </c>
      <c r="M61" s="141">
        <v>12</v>
      </c>
      <c r="N61" s="142">
        <v>12</v>
      </c>
    </row>
    <row r="62" spans="2:14">
      <c r="B62" s="135">
        <v>19</v>
      </c>
      <c r="C62" s="141">
        <v>8</v>
      </c>
      <c r="D62" s="141">
        <v>96.775430434912181</v>
      </c>
      <c r="E62" s="141">
        <v>73.8442528950428</v>
      </c>
      <c r="F62" s="141">
        <v>456.41145056292237</v>
      </c>
      <c r="G62" s="141">
        <v>441.19077232093701</v>
      </c>
      <c r="H62" s="141">
        <v>394.86212954983591</v>
      </c>
      <c r="I62" s="141">
        <v>29.254151987921489</v>
      </c>
      <c r="J62" s="141">
        <v>8</v>
      </c>
      <c r="K62" s="141">
        <v>16</v>
      </c>
      <c r="L62" s="141">
        <v>4</v>
      </c>
      <c r="M62" s="141">
        <v>4</v>
      </c>
      <c r="N62" s="142">
        <v>12</v>
      </c>
    </row>
    <row r="63" spans="2:14">
      <c r="B63" s="135">
        <v>20</v>
      </c>
      <c r="C63" s="145">
        <v>0</v>
      </c>
      <c r="D63" s="145">
        <v>10.752825603879131</v>
      </c>
      <c r="E63" s="145">
        <v>221.53275868512839</v>
      </c>
      <c r="F63" s="145">
        <v>0</v>
      </c>
      <c r="G63" s="145">
        <v>294.12718154729134</v>
      </c>
      <c r="H63" s="145">
        <v>394.86212954983591</v>
      </c>
      <c r="I63" s="145">
        <v>24.378459989934576</v>
      </c>
      <c r="J63" s="145">
        <v>4</v>
      </c>
      <c r="K63" s="145">
        <v>8</v>
      </c>
      <c r="L63" s="145">
        <v>12</v>
      </c>
      <c r="M63" s="145">
        <v>4</v>
      </c>
      <c r="N63" s="146">
        <v>12</v>
      </c>
    </row>
    <row r="64" spans="2:14">
      <c r="B64" s="135">
        <v>21</v>
      </c>
      <c r="C64" s="145">
        <v>4</v>
      </c>
      <c r="D64" s="145">
        <v>10.752825603879131</v>
      </c>
      <c r="E64" s="145">
        <v>73.8442528950428</v>
      </c>
      <c r="F64" s="145">
        <v>0</v>
      </c>
      <c r="G64" s="145">
        <v>514.72256770775982</v>
      </c>
      <c r="H64" s="145">
        <v>98.715532387458978</v>
      </c>
      <c r="I64" s="145">
        <v>19.50276799194766</v>
      </c>
      <c r="J64" s="145">
        <v>12</v>
      </c>
      <c r="K64" s="145">
        <v>16</v>
      </c>
      <c r="L64" s="145">
        <v>0</v>
      </c>
      <c r="M64" s="145">
        <v>8</v>
      </c>
      <c r="N64" s="146">
        <v>4</v>
      </c>
    </row>
    <row r="65" spans="2:14">
      <c r="B65" s="135">
        <v>22</v>
      </c>
      <c r="C65" s="145">
        <v>0</v>
      </c>
      <c r="D65" s="145">
        <v>0</v>
      </c>
      <c r="E65" s="145">
        <v>0</v>
      </c>
      <c r="F65" s="145">
        <v>114.10286264073059</v>
      </c>
      <c r="G65" s="145">
        <v>0</v>
      </c>
      <c r="H65" s="145">
        <v>0</v>
      </c>
      <c r="I65" s="145">
        <v>24.378459989934576</v>
      </c>
      <c r="J65" s="145">
        <v>4</v>
      </c>
      <c r="K65" s="145">
        <v>0</v>
      </c>
      <c r="L65" s="145">
        <v>0</v>
      </c>
      <c r="M65" s="145">
        <v>0</v>
      </c>
      <c r="N65" s="146">
        <v>8</v>
      </c>
    </row>
    <row r="66" spans="2:14">
      <c r="B66" s="135">
        <v>23</v>
      </c>
      <c r="C66" s="145">
        <v>4</v>
      </c>
      <c r="D66" s="145">
        <v>0</v>
      </c>
      <c r="E66" s="145">
        <v>73.8442528950428</v>
      </c>
      <c r="F66" s="145">
        <v>0</v>
      </c>
      <c r="G66" s="145">
        <v>73.531795386822836</v>
      </c>
      <c r="H66" s="145">
        <v>0</v>
      </c>
      <c r="I66" s="145">
        <v>4.8756919979869151</v>
      </c>
      <c r="J66" s="145">
        <v>4</v>
      </c>
      <c r="K66" s="145">
        <v>0</v>
      </c>
      <c r="L66" s="145">
        <v>0</v>
      </c>
      <c r="M66" s="145">
        <v>0</v>
      </c>
      <c r="N66" s="146">
        <v>20</v>
      </c>
    </row>
    <row r="67" spans="2:14">
      <c r="B67" s="135">
        <v>24</v>
      </c>
      <c r="C67" s="145">
        <v>0</v>
      </c>
      <c r="D67" s="145">
        <v>0</v>
      </c>
      <c r="E67" s="145">
        <v>0</v>
      </c>
      <c r="F67" s="145">
        <v>0</v>
      </c>
      <c r="G67" s="145">
        <v>73.531795386822836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6">
        <v>4</v>
      </c>
    </row>
    <row r="68" spans="2:14">
      <c r="B68" s="135">
        <v>25</v>
      </c>
      <c r="C68" s="145">
        <v>0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146">
        <v>0</v>
      </c>
    </row>
    <row r="69" spans="2:14">
      <c r="B69" s="135">
        <v>26</v>
      </c>
      <c r="C69" s="145">
        <v>0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145">
        <v>0</v>
      </c>
      <c r="J69" s="145">
        <v>0</v>
      </c>
      <c r="K69" s="145">
        <v>0</v>
      </c>
      <c r="L69" s="145">
        <v>0</v>
      </c>
      <c r="M69" s="145">
        <v>0</v>
      </c>
      <c r="N69" s="146">
        <v>0</v>
      </c>
    </row>
    <row r="70" spans="2:14">
      <c r="B70" s="135">
        <v>27</v>
      </c>
      <c r="C70" s="145">
        <v>0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145">
        <v>0</v>
      </c>
      <c r="J70" s="145">
        <v>0</v>
      </c>
      <c r="K70" s="145">
        <v>0</v>
      </c>
      <c r="L70" s="145">
        <v>0</v>
      </c>
      <c r="M70" s="145">
        <v>0</v>
      </c>
      <c r="N70" s="146">
        <v>0</v>
      </c>
    </row>
    <row r="71" spans="2:14">
      <c r="B71" s="135">
        <v>28</v>
      </c>
      <c r="C71" s="145">
        <v>0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145">
        <v>0</v>
      </c>
      <c r="J71" s="145">
        <v>0</v>
      </c>
      <c r="K71" s="145">
        <v>0</v>
      </c>
      <c r="L71" s="145">
        <v>0</v>
      </c>
      <c r="M71" s="145">
        <v>0</v>
      </c>
      <c r="N71" s="146">
        <v>0</v>
      </c>
    </row>
    <row r="72" spans="2:14">
      <c r="B72" s="135">
        <v>29</v>
      </c>
      <c r="C72" s="145">
        <v>0</v>
      </c>
      <c r="D72" s="145">
        <v>0</v>
      </c>
      <c r="E72" s="145">
        <v>73.8442528950428</v>
      </c>
      <c r="F72" s="145">
        <v>0</v>
      </c>
      <c r="G72" s="145">
        <v>0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6">
        <v>0</v>
      </c>
    </row>
    <row r="73" spans="2:14">
      <c r="B73" s="135">
        <v>30</v>
      </c>
      <c r="C73" s="145">
        <v>0</v>
      </c>
      <c r="D73" s="145">
        <v>0</v>
      </c>
      <c r="E73" s="145">
        <v>0</v>
      </c>
      <c r="F73" s="145">
        <v>0</v>
      </c>
      <c r="G73" s="145">
        <v>0</v>
      </c>
      <c r="H73" s="145">
        <v>0</v>
      </c>
      <c r="I73" s="145">
        <v>0</v>
      </c>
      <c r="J73" s="145">
        <v>0</v>
      </c>
      <c r="K73" s="145">
        <v>0</v>
      </c>
      <c r="L73" s="145">
        <v>0</v>
      </c>
      <c r="M73" s="145">
        <v>0</v>
      </c>
      <c r="N73" s="146">
        <v>0</v>
      </c>
    </row>
    <row r="74" spans="2:14">
      <c r="B74" s="135">
        <v>31</v>
      </c>
      <c r="C74" s="145">
        <v>0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145">
        <v>0</v>
      </c>
      <c r="J74" s="145">
        <v>0</v>
      </c>
      <c r="K74" s="145">
        <v>0</v>
      </c>
      <c r="L74" s="145">
        <v>0</v>
      </c>
      <c r="M74" s="145">
        <v>0</v>
      </c>
      <c r="N74" s="146">
        <v>0</v>
      </c>
    </row>
    <row r="75" spans="2:14">
      <c r="B75" s="136">
        <v>32</v>
      </c>
      <c r="C75" s="147">
        <v>0</v>
      </c>
      <c r="D75" s="147">
        <v>0</v>
      </c>
      <c r="E75" s="147">
        <v>0</v>
      </c>
      <c r="F75" s="147">
        <v>0</v>
      </c>
      <c r="G75" s="147">
        <v>0</v>
      </c>
      <c r="H75" s="147">
        <v>0</v>
      </c>
      <c r="I75" s="147">
        <v>0</v>
      </c>
      <c r="J75" s="147">
        <v>0</v>
      </c>
      <c r="K75" s="147">
        <v>0</v>
      </c>
      <c r="L75" s="147">
        <v>0</v>
      </c>
      <c r="M75" s="147">
        <v>0</v>
      </c>
      <c r="N75" s="148">
        <v>0</v>
      </c>
    </row>
    <row r="76" spans="2:14" ht="14.25" thickBot="1">
      <c r="B76" s="137" t="s">
        <v>58</v>
      </c>
      <c r="C76" s="143">
        <f>SUM(C44:C75)</f>
        <v>179555.16071428568</v>
      </c>
      <c r="D76" s="143">
        <f t="shared" ref="D76" si="1">SUM(D44:D75)</f>
        <v>99936.412801939514</v>
      </c>
      <c r="E76" s="143">
        <f t="shared" ref="E76" si="2">SUM(E44:E75)</f>
        <v>41952.126447521383</v>
      </c>
      <c r="F76" s="143">
        <f t="shared" ref="F76" si="3">SUM(F44:F75)</f>
        <v>58501.431320365286</v>
      </c>
      <c r="G76" s="143">
        <f t="shared" ref="G76" si="4">SUM(G44:G75)</f>
        <v>37395.897693411418</v>
      </c>
      <c r="H76" s="143">
        <f t="shared" ref="H76" si="5">SUM(H44:H75)</f>
        <v>50117.766193729498</v>
      </c>
      <c r="I76" s="143">
        <f t="shared" ref="I76" si="6">SUM(I44:I75)</f>
        <v>2927.8459989934572</v>
      </c>
      <c r="J76" s="143">
        <f t="shared" ref="J76" si="7">SUM(J44:J75)</f>
        <v>1544</v>
      </c>
      <c r="K76" s="143">
        <f t="shared" ref="K76" si="8">SUM(K44:K75)</f>
        <v>3738</v>
      </c>
      <c r="L76" s="143">
        <f t="shared" ref="L76" si="9">SUM(L44:L75)</f>
        <v>2634</v>
      </c>
      <c r="M76" s="143">
        <f t="shared" ref="M76" si="10">SUM(M44:M75)</f>
        <v>3028</v>
      </c>
      <c r="N76" s="144">
        <f t="shared" ref="N76" si="11">SUM(N44:N75)</f>
        <v>12657.720103375364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K1" sqref="K1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6384" width="9" style="109"/>
  </cols>
  <sheetData>
    <row r="1" spans="1:14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</row>
    <row r="2" spans="1:14" ht="15" customHeight="1" thickTop="1">
      <c r="A2" s="45">
        <v>44665</v>
      </c>
      <c r="B2" s="95">
        <v>1</v>
      </c>
      <c r="C2" s="46">
        <v>0.40972222222222227</v>
      </c>
      <c r="D2" s="98">
        <v>0</v>
      </c>
      <c r="E2" s="29" t="s">
        <v>20</v>
      </c>
      <c r="F2" s="47">
        <v>17.52</v>
      </c>
      <c r="G2" s="159" t="s">
        <v>39</v>
      </c>
      <c r="H2" s="47">
        <v>6.9</v>
      </c>
      <c r="I2" s="48">
        <v>7.82</v>
      </c>
      <c r="J2" s="49">
        <v>82.9</v>
      </c>
      <c r="K2" s="71">
        <v>0.9</v>
      </c>
    </row>
    <row r="3" spans="1:14">
      <c r="A3" s="50"/>
      <c r="B3" s="95" t="s">
        <v>21</v>
      </c>
      <c r="C3" s="27"/>
      <c r="D3" s="99"/>
      <c r="E3" s="51">
        <v>1</v>
      </c>
      <c r="F3" s="52"/>
      <c r="G3" s="160"/>
      <c r="H3" s="52"/>
      <c r="I3" s="53"/>
      <c r="J3" s="54"/>
      <c r="K3" s="71" t="s">
        <v>43</v>
      </c>
    </row>
    <row r="4" spans="1:14" ht="15" thickBot="1">
      <c r="A4" s="50"/>
      <c r="B4" s="97"/>
      <c r="C4" s="56"/>
      <c r="D4" s="100">
        <v>0.9</v>
      </c>
      <c r="E4" s="57" t="s">
        <v>22</v>
      </c>
      <c r="F4" s="58">
        <v>17.48</v>
      </c>
      <c r="G4" s="160"/>
      <c r="H4" s="58">
        <v>6.9</v>
      </c>
      <c r="I4" s="59">
        <v>7.5</v>
      </c>
      <c r="J4" s="60">
        <v>78.599999999999994</v>
      </c>
      <c r="K4" s="72"/>
    </row>
    <row r="5" spans="1:14" ht="15" thickTop="1">
      <c r="A5" s="50"/>
      <c r="B5" s="95">
        <v>2</v>
      </c>
      <c r="C5" s="46">
        <v>0.41666666666666669</v>
      </c>
      <c r="D5" s="98">
        <v>0</v>
      </c>
      <c r="E5" s="29" t="s">
        <v>20</v>
      </c>
      <c r="F5" s="47">
        <v>17.399999999999999</v>
      </c>
      <c r="G5" s="160"/>
      <c r="H5" s="47">
        <v>6.8</v>
      </c>
      <c r="I5" s="61">
        <v>8.5</v>
      </c>
      <c r="J5" s="62">
        <v>90.4</v>
      </c>
      <c r="K5" s="71">
        <v>1.3</v>
      </c>
    </row>
    <row r="6" spans="1:14">
      <c r="A6" s="50"/>
      <c r="B6" s="95" t="s">
        <v>37</v>
      </c>
      <c r="C6" s="46"/>
      <c r="D6" s="102"/>
      <c r="E6" s="28">
        <v>1</v>
      </c>
      <c r="F6" s="103">
        <v>17.5</v>
      </c>
      <c r="G6" s="160"/>
      <c r="H6" s="103">
        <v>6.8</v>
      </c>
      <c r="I6" s="104">
        <v>8.1199999999999992</v>
      </c>
      <c r="J6" s="105">
        <v>84.7</v>
      </c>
      <c r="K6" s="71" t="s">
        <v>40</v>
      </c>
    </row>
    <row r="7" spans="1:14" ht="15" thickBot="1">
      <c r="A7" s="50"/>
      <c r="B7" s="97"/>
      <c r="C7" s="55"/>
      <c r="D7" s="100">
        <v>1.3</v>
      </c>
      <c r="E7" s="57" t="s">
        <v>22</v>
      </c>
      <c r="F7" s="58">
        <v>17.5</v>
      </c>
      <c r="G7" s="160"/>
      <c r="H7" s="58" t="s">
        <v>61</v>
      </c>
      <c r="I7" s="66">
        <v>8.0500000000000007</v>
      </c>
      <c r="J7" s="67">
        <v>83.7</v>
      </c>
      <c r="K7" s="72"/>
    </row>
    <row r="8" spans="1:14" ht="15" thickTop="1">
      <c r="A8" s="50"/>
      <c r="B8" s="95">
        <v>3</v>
      </c>
      <c r="C8" s="46">
        <v>0.4201388888888889</v>
      </c>
      <c r="D8" s="98">
        <v>0</v>
      </c>
      <c r="E8" s="29" t="s">
        <v>20</v>
      </c>
      <c r="F8" s="47">
        <v>17.399999999999999</v>
      </c>
      <c r="G8" s="160"/>
      <c r="H8" s="47">
        <v>7.04</v>
      </c>
      <c r="I8" s="61">
        <v>9.32</v>
      </c>
      <c r="J8" s="62">
        <v>95.8</v>
      </c>
      <c r="K8" s="107">
        <v>1.4</v>
      </c>
    </row>
    <row r="9" spans="1:14">
      <c r="A9" s="50"/>
      <c r="B9" s="95" t="s">
        <v>23</v>
      </c>
      <c r="C9" s="28"/>
      <c r="D9" s="102">
        <v>1</v>
      </c>
      <c r="E9" s="28">
        <v>1</v>
      </c>
      <c r="F9" s="103">
        <v>17.5</v>
      </c>
      <c r="G9" s="160"/>
      <c r="H9" s="103">
        <v>7.05</v>
      </c>
      <c r="I9" s="104">
        <v>8.86</v>
      </c>
      <c r="J9" s="105">
        <v>92.1</v>
      </c>
      <c r="K9" s="108"/>
    </row>
    <row r="10" spans="1:14" ht="15" thickBot="1">
      <c r="A10" s="50"/>
      <c r="B10" s="97"/>
      <c r="C10" s="55"/>
      <c r="D10" s="100">
        <v>1.6</v>
      </c>
      <c r="E10" s="57" t="s">
        <v>22</v>
      </c>
      <c r="F10" s="58">
        <v>17.5</v>
      </c>
      <c r="G10" s="160"/>
      <c r="H10" s="58">
        <v>7.08</v>
      </c>
      <c r="I10" s="66">
        <v>8.69</v>
      </c>
      <c r="J10" s="67">
        <v>90.3</v>
      </c>
      <c r="K10" s="106"/>
    </row>
    <row r="11" spans="1:14" ht="15" thickTop="1">
      <c r="A11" s="50"/>
      <c r="B11" s="95">
        <v>4</v>
      </c>
      <c r="C11" s="46">
        <v>0.4236111111111111</v>
      </c>
      <c r="D11" s="98">
        <v>0</v>
      </c>
      <c r="E11" s="29" t="s">
        <v>20</v>
      </c>
      <c r="F11" s="47">
        <v>17.399999999999999</v>
      </c>
      <c r="G11" s="160"/>
      <c r="H11" s="47">
        <v>7.1</v>
      </c>
      <c r="I11" s="61">
        <v>9.6</v>
      </c>
      <c r="J11" s="62">
        <v>99.1</v>
      </c>
      <c r="K11" s="71">
        <v>1.4</v>
      </c>
      <c r="L11" s="110"/>
      <c r="M11" s="110"/>
      <c r="N11" s="110"/>
    </row>
    <row r="12" spans="1:14">
      <c r="A12" s="50"/>
      <c r="B12" s="95" t="s">
        <v>24</v>
      </c>
      <c r="C12" s="28"/>
      <c r="D12" s="99">
        <v>1</v>
      </c>
      <c r="E12" s="63">
        <v>1</v>
      </c>
      <c r="F12" s="52">
        <v>17.5</v>
      </c>
      <c r="G12" s="160"/>
      <c r="H12" s="52">
        <v>7.1</v>
      </c>
      <c r="I12" s="64">
        <v>9.1999999999999993</v>
      </c>
      <c r="J12" s="65">
        <v>95.8</v>
      </c>
      <c r="K12" s="71"/>
      <c r="L12" s="110"/>
      <c r="M12" s="110"/>
      <c r="N12" s="110"/>
    </row>
    <row r="13" spans="1:14" ht="15" thickBot="1">
      <c r="A13" s="50"/>
      <c r="B13" s="97"/>
      <c r="C13" s="55"/>
      <c r="D13" s="100">
        <v>1.8</v>
      </c>
      <c r="E13" s="57" t="s">
        <v>22</v>
      </c>
      <c r="F13" s="58">
        <v>18.600000000000001</v>
      </c>
      <c r="G13" s="160"/>
      <c r="H13" s="58">
        <v>14.3</v>
      </c>
      <c r="I13" s="66">
        <v>6.05</v>
      </c>
      <c r="J13" s="67">
        <v>63.4</v>
      </c>
      <c r="K13" s="72"/>
      <c r="L13" s="110"/>
      <c r="M13" s="110"/>
      <c r="N13" s="110"/>
    </row>
    <row r="14" spans="1:14" ht="15" thickTop="1">
      <c r="A14" s="50"/>
      <c r="B14" s="95">
        <v>5</v>
      </c>
      <c r="C14" s="46">
        <v>0.42638888888888887</v>
      </c>
      <c r="D14" s="98">
        <v>0</v>
      </c>
      <c r="E14" s="29" t="s">
        <v>20</v>
      </c>
      <c r="F14" s="47">
        <v>17.399999999999999</v>
      </c>
      <c r="G14" s="160"/>
      <c r="H14" s="47">
        <v>7.5</v>
      </c>
      <c r="I14" s="61">
        <v>9.5299999999999994</v>
      </c>
      <c r="J14" s="62">
        <v>98.6</v>
      </c>
      <c r="K14" s="71">
        <v>1.4</v>
      </c>
      <c r="L14" s="110"/>
      <c r="M14" s="110"/>
      <c r="N14" s="110"/>
    </row>
    <row r="15" spans="1:14">
      <c r="A15" s="50"/>
      <c r="B15" s="95" t="s">
        <v>25</v>
      </c>
      <c r="C15" s="28"/>
      <c r="D15" s="99">
        <v>1</v>
      </c>
      <c r="E15" s="63">
        <v>1</v>
      </c>
      <c r="F15" s="52">
        <v>17.5</v>
      </c>
      <c r="G15" s="160"/>
      <c r="H15" s="52">
        <v>7.6</v>
      </c>
      <c r="I15" s="64">
        <v>9.26</v>
      </c>
      <c r="J15" s="65">
        <v>96.5</v>
      </c>
      <c r="K15" s="71"/>
      <c r="L15" s="110"/>
      <c r="M15" s="110"/>
      <c r="N15" s="110"/>
    </row>
    <row r="16" spans="1:14" ht="15" thickBot="1">
      <c r="A16" s="50"/>
      <c r="B16" s="97"/>
      <c r="C16" s="55"/>
      <c r="D16" s="100">
        <v>1.7</v>
      </c>
      <c r="E16" s="57" t="s">
        <v>22</v>
      </c>
      <c r="F16" s="58">
        <v>18.3</v>
      </c>
      <c r="G16" s="160"/>
      <c r="H16" s="58">
        <v>13.2</v>
      </c>
      <c r="I16" s="66">
        <v>4.04</v>
      </c>
      <c r="J16" s="67">
        <v>39.9</v>
      </c>
      <c r="K16" s="72"/>
      <c r="L16" s="110"/>
      <c r="M16" s="110"/>
      <c r="N16" s="110"/>
    </row>
    <row r="17" spans="1:14" ht="15" thickTop="1">
      <c r="A17" s="50"/>
      <c r="B17" s="95">
        <v>6</v>
      </c>
      <c r="C17" s="46">
        <v>0.43333333333333335</v>
      </c>
      <c r="D17" s="98">
        <v>0</v>
      </c>
      <c r="E17" s="29" t="s">
        <v>20</v>
      </c>
      <c r="F17" s="47">
        <v>17.100000000000001</v>
      </c>
      <c r="G17" s="160"/>
      <c r="H17" s="47">
        <v>5.8</v>
      </c>
      <c r="I17" s="61">
        <v>9.27</v>
      </c>
      <c r="J17" s="62">
        <v>95.3</v>
      </c>
      <c r="K17" s="71">
        <v>0.7</v>
      </c>
      <c r="L17" s="110"/>
      <c r="M17" s="110"/>
      <c r="N17" s="110"/>
    </row>
    <row r="18" spans="1:14">
      <c r="A18" s="50"/>
      <c r="B18" s="95" t="s">
        <v>26</v>
      </c>
      <c r="C18" s="28"/>
      <c r="D18" s="99"/>
      <c r="E18" s="63">
        <v>1</v>
      </c>
      <c r="F18" s="52">
        <v>17.3</v>
      </c>
      <c r="G18" s="160"/>
      <c r="H18" s="52">
        <v>5.9</v>
      </c>
      <c r="I18" s="64">
        <v>9.0500000000000007</v>
      </c>
      <c r="J18" s="65">
        <v>94.4</v>
      </c>
      <c r="K18" s="71"/>
      <c r="L18" s="110"/>
      <c r="M18" s="110"/>
      <c r="N18" s="110"/>
    </row>
    <row r="19" spans="1:14" ht="15" thickBot="1">
      <c r="A19" s="50"/>
      <c r="B19" s="97"/>
      <c r="C19" s="55"/>
      <c r="D19" s="100">
        <v>1.1000000000000001</v>
      </c>
      <c r="E19" s="57" t="s">
        <v>22</v>
      </c>
      <c r="F19" s="58">
        <v>17.7</v>
      </c>
      <c r="G19" s="160"/>
      <c r="H19" s="58">
        <v>6.8</v>
      </c>
      <c r="I19" s="66">
        <v>7.09</v>
      </c>
      <c r="J19" s="67">
        <v>77.599999999999994</v>
      </c>
      <c r="K19" s="72"/>
      <c r="L19" s="110"/>
      <c r="M19" s="110"/>
      <c r="N19" s="110"/>
    </row>
    <row r="20" spans="1:14" ht="15" thickTop="1">
      <c r="A20" s="68"/>
      <c r="B20" s="95">
        <v>7</v>
      </c>
      <c r="C20" s="46">
        <v>0.4291666666666667</v>
      </c>
      <c r="D20" s="98">
        <v>0</v>
      </c>
      <c r="E20" s="29" t="s">
        <v>20</v>
      </c>
      <c r="F20" s="73">
        <v>17.2</v>
      </c>
      <c r="G20" s="160"/>
      <c r="H20" s="73">
        <v>6.9</v>
      </c>
      <c r="I20" s="74">
        <v>9.4</v>
      </c>
      <c r="J20" s="73">
        <v>97.9</v>
      </c>
      <c r="K20" s="71">
        <v>0.7</v>
      </c>
    </row>
    <row r="21" spans="1:14">
      <c r="A21" s="68"/>
      <c r="B21" s="95" t="s">
        <v>27</v>
      </c>
      <c r="C21" s="75"/>
      <c r="D21" s="99">
        <v>1</v>
      </c>
      <c r="E21" s="63">
        <v>1</v>
      </c>
      <c r="F21" s="73">
        <v>17.399999999999999</v>
      </c>
      <c r="G21" s="160"/>
      <c r="H21" s="73">
        <v>6.9</v>
      </c>
      <c r="I21" s="74">
        <v>9.33</v>
      </c>
      <c r="J21" s="73">
        <v>97.1</v>
      </c>
      <c r="K21" s="76"/>
    </row>
    <row r="22" spans="1:14" ht="15" thickBot="1">
      <c r="A22" s="68"/>
      <c r="B22" s="97"/>
      <c r="C22" s="77"/>
      <c r="D22" s="100">
        <v>1.3</v>
      </c>
      <c r="E22" s="57" t="s">
        <v>22</v>
      </c>
      <c r="F22" s="78">
        <v>17.399999999999999</v>
      </c>
      <c r="G22" s="160"/>
      <c r="H22" s="78">
        <v>6.9</v>
      </c>
      <c r="I22" s="79">
        <v>8.17</v>
      </c>
      <c r="J22" s="78">
        <v>85.4</v>
      </c>
      <c r="K22" s="80"/>
    </row>
    <row r="23" spans="1:14" ht="15" thickTop="1">
      <c r="A23" s="68"/>
      <c r="B23" s="95">
        <v>8</v>
      </c>
      <c r="C23" s="46">
        <v>0.44444444444444442</v>
      </c>
      <c r="D23" s="98">
        <v>0</v>
      </c>
      <c r="E23" s="29" t="s">
        <v>20</v>
      </c>
      <c r="F23" s="47">
        <v>18.399999999999999</v>
      </c>
      <c r="G23" s="160"/>
      <c r="H23" s="47">
        <v>10.6</v>
      </c>
      <c r="I23" s="61">
        <v>8.36</v>
      </c>
      <c r="J23" s="62">
        <v>87.2</v>
      </c>
      <c r="K23" s="107">
        <v>1</v>
      </c>
    </row>
    <row r="24" spans="1:14">
      <c r="A24" s="68"/>
      <c r="B24" s="95" t="s">
        <v>38</v>
      </c>
      <c r="C24" s="46"/>
      <c r="D24" s="102">
        <v>1</v>
      </c>
      <c r="E24" s="28">
        <v>1</v>
      </c>
      <c r="F24" s="103">
        <v>18.7</v>
      </c>
      <c r="G24" s="160"/>
      <c r="H24" s="103">
        <v>10.7</v>
      </c>
      <c r="I24" s="104">
        <v>7.44</v>
      </c>
      <c r="J24" s="105">
        <v>78.400000000000006</v>
      </c>
      <c r="K24" s="108"/>
    </row>
    <row r="25" spans="1:14" ht="15" thickBot="1">
      <c r="A25" s="69"/>
      <c r="B25" s="112"/>
      <c r="C25" s="81"/>
      <c r="D25" s="101">
        <v>1.3</v>
      </c>
      <c r="E25" s="70" t="s">
        <v>22</v>
      </c>
      <c r="F25" s="113">
        <v>18.7</v>
      </c>
      <c r="G25" s="161"/>
      <c r="H25" s="113">
        <v>10.7</v>
      </c>
      <c r="I25" s="114">
        <v>7.17</v>
      </c>
      <c r="J25" s="115">
        <v>76.400000000000006</v>
      </c>
      <c r="K25" s="116"/>
    </row>
    <row r="26" spans="1:14">
      <c r="B26" s="31"/>
    </row>
  </sheetData>
  <mergeCells count="1">
    <mergeCell ref="G2:G2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1" sqref="B1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6384" width="9" style="109"/>
  </cols>
  <sheetData>
    <row r="1" spans="1:14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</row>
    <row r="2" spans="1:14" ht="15" customHeight="1" thickTop="1">
      <c r="A2" s="45">
        <v>44700</v>
      </c>
      <c r="B2" s="95">
        <v>1</v>
      </c>
      <c r="C2" s="46">
        <v>0.40763888888888888</v>
      </c>
      <c r="D2" s="98">
        <v>0</v>
      </c>
      <c r="E2" s="29" t="s">
        <v>20</v>
      </c>
      <c r="F2" s="47">
        <v>20.100000000000001</v>
      </c>
      <c r="G2" s="159" t="s">
        <v>39</v>
      </c>
      <c r="H2" s="47">
        <v>27.5</v>
      </c>
      <c r="I2" s="48">
        <v>8.48</v>
      </c>
      <c r="J2" s="49">
        <v>94.1</v>
      </c>
      <c r="K2" s="71">
        <v>1.1000000000000001</v>
      </c>
    </row>
    <row r="3" spans="1:14">
      <c r="A3" s="50"/>
      <c r="B3" s="95" t="s">
        <v>21</v>
      </c>
      <c r="C3" s="27"/>
      <c r="D3" s="99">
        <v>1</v>
      </c>
      <c r="E3" s="51">
        <v>1</v>
      </c>
      <c r="F3" s="52">
        <v>19.8</v>
      </c>
      <c r="G3" s="160"/>
      <c r="H3" s="52">
        <v>27.9</v>
      </c>
      <c r="I3" s="53">
        <v>8.76</v>
      </c>
      <c r="J3" s="54">
        <v>96.2</v>
      </c>
      <c r="K3" s="71" t="s">
        <v>43</v>
      </c>
    </row>
    <row r="4" spans="1:14" ht="15" thickBot="1">
      <c r="A4" s="50"/>
      <c r="B4" s="97"/>
      <c r="C4" s="56"/>
      <c r="D4" s="100">
        <v>1.1000000000000001</v>
      </c>
      <c r="E4" s="57" t="s">
        <v>22</v>
      </c>
      <c r="F4" s="58">
        <v>19.8</v>
      </c>
      <c r="G4" s="160"/>
      <c r="H4" s="58">
        <v>28.6</v>
      </c>
      <c r="I4" s="59">
        <v>8.76</v>
      </c>
      <c r="J4" s="60">
        <v>96</v>
      </c>
      <c r="K4" s="72"/>
    </row>
    <row r="5" spans="1:14" ht="15" thickTop="1">
      <c r="A5" s="50"/>
      <c r="B5" s="95">
        <v>2</v>
      </c>
      <c r="C5" s="46">
        <v>0.41388888888888892</v>
      </c>
      <c r="D5" s="98">
        <v>0</v>
      </c>
      <c r="E5" s="29" t="s">
        <v>20</v>
      </c>
      <c r="F5" s="47">
        <v>20.9</v>
      </c>
      <c r="G5" s="160"/>
      <c r="H5" s="47">
        <v>18.399999999999999</v>
      </c>
      <c r="I5" s="61">
        <v>7.36</v>
      </c>
      <c r="J5" s="62">
        <v>79.099999999999994</v>
      </c>
      <c r="K5" s="71">
        <v>1.27</v>
      </c>
    </row>
    <row r="6" spans="1:14">
      <c r="A6" s="50"/>
      <c r="B6" s="95" t="s">
        <v>37</v>
      </c>
      <c r="C6" s="46"/>
      <c r="D6" s="102">
        <v>1</v>
      </c>
      <c r="E6" s="28">
        <v>1</v>
      </c>
      <c r="F6" s="103">
        <v>20.6</v>
      </c>
      <c r="G6" s="160"/>
      <c r="H6" s="103">
        <v>20.9</v>
      </c>
      <c r="I6" s="104">
        <v>6.65</v>
      </c>
      <c r="J6" s="105">
        <v>73.8</v>
      </c>
      <c r="K6" s="71" t="s">
        <v>40</v>
      </c>
    </row>
    <row r="7" spans="1:14" ht="15" thickBot="1">
      <c r="A7" s="50"/>
      <c r="B7" s="97"/>
      <c r="C7" s="55"/>
      <c r="D7" s="100">
        <v>1.3</v>
      </c>
      <c r="E7" s="57" t="s">
        <v>22</v>
      </c>
      <c r="F7" s="58">
        <v>20.6</v>
      </c>
      <c r="G7" s="160"/>
      <c r="H7" s="58">
        <v>21.5</v>
      </c>
      <c r="I7" s="66">
        <v>6.6</v>
      </c>
      <c r="J7" s="67">
        <v>73.3</v>
      </c>
      <c r="K7" s="72"/>
    </row>
    <row r="8" spans="1:14" ht="15" thickTop="1">
      <c r="A8" s="50"/>
      <c r="B8" s="95">
        <v>3</v>
      </c>
      <c r="C8" s="46">
        <v>0.41805555555555557</v>
      </c>
      <c r="D8" s="98">
        <v>0</v>
      </c>
      <c r="E8" s="29" t="s">
        <v>20</v>
      </c>
      <c r="F8" s="47">
        <v>21</v>
      </c>
      <c r="G8" s="160"/>
      <c r="H8" s="47">
        <v>7.4</v>
      </c>
      <c r="I8" s="61">
        <v>5.58</v>
      </c>
      <c r="J8" s="62">
        <v>62.1</v>
      </c>
      <c r="K8" s="107">
        <v>1.8</v>
      </c>
    </row>
    <row r="9" spans="1:14">
      <c r="A9" s="50"/>
      <c r="B9" s="95" t="s">
        <v>23</v>
      </c>
      <c r="C9" s="28"/>
      <c r="D9" s="102">
        <v>1</v>
      </c>
      <c r="E9" s="28">
        <v>1</v>
      </c>
      <c r="F9" s="103">
        <v>21</v>
      </c>
      <c r="G9" s="160"/>
      <c r="H9" s="103">
        <v>10</v>
      </c>
      <c r="I9" s="104">
        <v>5.36</v>
      </c>
      <c r="J9" s="105">
        <v>59.1</v>
      </c>
      <c r="K9" s="71" t="s">
        <v>40</v>
      </c>
    </row>
    <row r="10" spans="1:14" ht="15" thickBot="1">
      <c r="A10" s="50"/>
      <c r="B10" s="97"/>
      <c r="C10" s="55"/>
      <c r="D10" s="100">
        <v>1.8</v>
      </c>
      <c r="E10" s="57" t="s">
        <v>22</v>
      </c>
      <c r="F10" s="58">
        <v>20.9</v>
      </c>
      <c r="G10" s="160"/>
      <c r="H10" s="58">
        <v>12.6</v>
      </c>
      <c r="I10" s="66">
        <v>4.9000000000000004</v>
      </c>
      <c r="J10" s="67">
        <v>54.3</v>
      </c>
      <c r="K10" s="106"/>
    </row>
    <row r="11" spans="1:14" ht="15" thickTop="1">
      <c r="A11" s="50"/>
      <c r="B11" s="95">
        <v>4</v>
      </c>
      <c r="C11" s="46">
        <v>0.42152777777777778</v>
      </c>
      <c r="D11" s="98">
        <v>0</v>
      </c>
      <c r="E11" s="29" t="s">
        <v>20</v>
      </c>
      <c r="F11" s="47">
        <v>20.9</v>
      </c>
      <c r="G11" s="160"/>
      <c r="H11" s="47">
        <v>5</v>
      </c>
      <c r="I11" s="61">
        <v>8.89</v>
      </c>
      <c r="J11" s="62">
        <v>90.3</v>
      </c>
      <c r="K11" s="71">
        <v>1.4</v>
      </c>
      <c r="L11" s="110"/>
      <c r="M11" s="110"/>
      <c r="N11" s="110"/>
    </row>
    <row r="12" spans="1:14">
      <c r="A12" s="50"/>
      <c r="B12" s="95" t="s">
        <v>24</v>
      </c>
      <c r="C12" s="28"/>
      <c r="D12" s="99">
        <v>1</v>
      </c>
      <c r="E12" s="63">
        <v>1</v>
      </c>
      <c r="F12" s="52">
        <v>22</v>
      </c>
      <c r="G12" s="160"/>
      <c r="H12" s="52">
        <v>9.8000000000000007</v>
      </c>
      <c r="I12" s="64">
        <v>8.1</v>
      </c>
      <c r="J12" s="65">
        <v>95.1</v>
      </c>
      <c r="K12" s="71"/>
      <c r="L12" s="110"/>
      <c r="M12" s="110"/>
      <c r="N12" s="110"/>
    </row>
    <row r="13" spans="1:14" ht="15" thickBot="1">
      <c r="A13" s="50"/>
      <c r="B13" s="97"/>
      <c r="C13" s="55"/>
      <c r="D13" s="100">
        <v>1.8</v>
      </c>
      <c r="E13" s="57" t="s">
        <v>22</v>
      </c>
      <c r="F13" s="58">
        <v>21.3</v>
      </c>
      <c r="G13" s="160"/>
      <c r="H13" s="58">
        <v>25.4</v>
      </c>
      <c r="I13" s="66">
        <v>7.2</v>
      </c>
      <c r="J13" s="67">
        <v>81.599999999999994</v>
      </c>
      <c r="K13" s="72"/>
      <c r="L13" s="110"/>
      <c r="M13" s="110"/>
      <c r="N13" s="110"/>
    </row>
    <row r="14" spans="1:14" ht="15" thickTop="1">
      <c r="A14" s="50"/>
      <c r="B14" s="95">
        <v>5</v>
      </c>
      <c r="C14" s="46">
        <v>0.42430555555555555</v>
      </c>
      <c r="D14" s="98">
        <v>0</v>
      </c>
      <c r="E14" s="29" t="s">
        <v>20</v>
      </c>
      <c r="F14" s="47">
        <v>21.1</v>
      </c>
      <c r="G14" s="160"/>
      <c r="H14" s="47">
        <v>5.4</v>
      </c>
      <c r="I14" s="61">
        <v>10.63</v>
      </c>
      <c r="J14" s="62">
        <v>123.2</v>
      </c>
      <c r="K14" s="71">
        <v>1.1000000000000001</v>
      </c>
      <c r="L14" s="110"/>
      <c r="M14" s="110"/>
      <c r="N14" s="110"/>
    </row>
    <row r="15" spans="1:14">
      <c r="A15" s="50"/>
      <c r="B15" s="95" t="s">
        <v>25</v>
      </c>
      <c r="C15" s="28"/>
      <c r="D15" s="99">
        <v>1</v>
      </c>
      <c r="E15" s="63">
        <v>1</v>
      </c>
      <c r="F15" s="52">
        <v>21.3</v>
      </c>
      <c r="G15" s="160"/>
      <c r="H15" s="52">
        <v>6.3</v>
      </c>
      <c r="I15" s="64">
        <v>11.3</v>
      </c>
      <c r="J15" s="65">
        <v>127.6</v>
      </c>
      <c r="K15" s="71"/>
      <c r="L15" s="110"/>
      <c r="M15" s="110"/>
      <c r="N15" s="110"/>
    </row>
    <row r="16" spans="1:14" ht="15" thickBot="1">
      <c r="A16" s="50"/>
      <c r="B16" s="97"/>
      <c r="C16" s="55"/>
      <c r="D16" s="100">
        <v>1.7</v>
      </c>
      <c r="E16" s="57" t="s">
        <v>22</v>
      </c>
      <c r="F16" s="58">
        <v>21.3</v>
      </c>
      <c r="G16" s="160"/>
      <c r="H16" s="58">
        <v>25.4</v>
      </c>
      <c r="I16" s="66">
        <v>7.35</v>
      </c>
      <c r="J16" s="67">
        <v>80.2</v>
      </c>
      <c r="K16" s="72"/>
      <c r="L16" s="110"/>
      <c r="M16" s="110"/>
      <c r="N16" s="110"/>
    </row>
    <row r="17" spans="1:14" ht="15" thickTop="1">
      <c r="A17" s="50"/>
      <c r="B17" s="95">
        <v>6</v>
      </c>
      <c r="C17" s="46">
        <v>0.43194444444444446</v>
      </c>
      <c r="D17" s="98">
        <v>0</v>
      </c>
      <c r="E17" s="29" t="s">
        <v>20</v>
      </c>
      <c r="F17" s="47">
        <v>21</v>
      </c>
      <c r="G17" s="160"/>
      <c r="H17" s="47">
        <v>4.3</v>
      </c>
      <c r="I17" s="61">
        <v>9.93</v>
      </c>
      <c r="J17" s="62">
        <v>114.4</v>
      </c>
      <c r="K17" s="71">
        <v>1.1000000000000001</v>
      </c>
      <c r="L17" s="110"/>
      <c r="M17" s="110"/>
      <c r="N17" s="110"/>
    </row>
    <row r="18" spans="1:14">
      <c r="A18" s="50"/>
      <c r="B18" s="95" t="s">
        <v>26</v>
      </c>
      <c r="C18" s="28"/>
      <c r="D18" s="99">
        <v>1</v>
      </c>
      <c r="E18" s="63">
        <v>1</v>
      </c>
      <c r="F18" s="52">
        <v>21</v>
      </c>
      <c r="G18" s="160"/>
      <c r="H18" s="52">
        <v>7.4</v>
      </c>
      <c r="I18" s="64">
        <v>10.24</v>
      </c>
      <c r="J18" s="65">
        <v>114.8</v>
      </c>
      <c r="K18" s="71"/>
      <c r="L18" s="110"/>
      <c r="M18" s="110"/>
      <c r="N18" s="110"/>
    </row>
    <row r="19" spans="1:14" ht="15" thickBot="1">
      <c r="A19" s="50"/>
      <c r="B19" s="97"/>
      <c r="C19" s="55"/>
      <c r="D19" s="100">
        <v>1.3</v>
      </c>
      <c r="E19" s="57" t="s">
        <v>22</v>
      </c>
      <c r="F19" s="58">
        <v>22.4</v>
      </c>
      <c r="G19" s="160"/>
      <c r="H19" s="58">
        <v>14</v>
      </c>
      <c r="I19" s="66">
        <v>8.64</v>
      </c>
      <c r="J19" s="67">
        <v>98.5</v>
      </c>
      <c r="K19" s="72"/>
      <c r="L19" s="110"/>
      <c r="M19" s="110"/>
      <c r="N19" s="110"/>
    </row>
    <row r="20" spans="1:14" ht="15" thickTop="1">
      <c r="A20" s="68"/>
      <c r="B20" s="95">
        <v>7</v>
      </c>
      <c r="C20" s="46">
        <v>0.42777777777777781</v>
      </c>
      <c r="D20" s="98">
        <v>0</v>
      </c>
      <c r="E20" s="29" t="s">
        <v>20</v>
      </c>
      <c r="F20" s="73">
        <v>20.9</v>
      </c>
      <c r="G20" s="160"/>
      <c r="H20" s="73">
        <v>5.2</v>
      </c>
      <c r="I20" s="74">
        <v>10.35</v>
      </c>
      <c r="J20" s="73">
        <v>117.7</v>
      </c>
      <c r="K20" s="71">
        <v>1</v>
      </c>
    </row>
    <row r="21" spans="1:14">
      <c r="A21" s="68"/>
      <c r="B21" s="95" t="s">
        <v>27</v>
      </c>
      <c r="C21" s="75"/>
      <c r="D21" s="99">
        <v>1</v>
      </c>
      <c r="E21" s="63">
        <v>1</v>
      </c>
      <c r="F21" s="73">
        <v>21.8</v>
      </c>
      <c r="G21" s="160"/>
      <c r="H21" s="73">
        <v>12.2</v>
      </c>
      <c r="I21" s="74">
        <v>10.77</v>
      </c>
      <c r="J21" s="73">
        <v>122.4</v>
      </c>
      <c r="K21" s="76"/>
    </row>
    <row r="22" spans="1:14" ht="15" thickBot="1">
      <c r="A22" s="68"/>
      <c r="B22" s="97"/>
      <c r="C22" s="77"/>
      <c r="D22" s="100">
        <v>1.4</v>
      </c>
      <c r="E22" s="57" t="s">
        <v>22</v>
      </c>
      <c r="F22" s="78">
        <v>22</v>
      </c>
      <c r="G22" s="160"/>
      <c r="H22" s="78">
        <v>12.2</v>
      </c>
      <c r="I22" s="79">
        <v>4.7</v>
      </c>
      <c r="J22" s="78">
        <v>47.1</v>
      </c>
      <c r="K22" s="80"/>
    </row>
    <row r="23" spans="1:14" ht="15" thickTop="1">
      <c r="A23" s="68"/>
      <c r="B23" s="95">
        <v>8</v>
      </c>
      <c r="C23" s="46">
        <v>0.4465277777777778</v>
      </c>
      <c r="D23" s="98">
        <v>0</v>
      </c>
      <c r="E23" s="29" t="s">
        <v>20</v>
      </c>
      <c r="F23" s="47">
        <v>22</v>
      </c>
      <c r="G23" s="160"/>
      <c r="H23" s="47">
        <v>5.7</v>
      </c>
      <c r="I23" s="61">
        <v>10.37</v>
      </c>
      <c r="J23" s="62">
        <v>119.2</v>
      </c>
      <c r="K23" s="107">
        <v>1.3</v>
      </c>
    </row>
    <row r="24" spans="1:14">
      <c r="A24" s="68"/>
      <c r="B24" s="95" t="s">
        <v>38</v>
      </c>
      <c r="C24" s="46"/>
      <c r="D24" s="102">
        <v>1</v>
      </c>
      <c r="E24" s="28">
        <v>1</v>
      </c>
      <c r="F24" s="103">
        <v>22.2</v>
      </c>
      <c r="G24" s="160"/>
      <c r="H24" s="103">
        <v>6.3</v>
      </c>
      <c r="I24" s="104">
        <v>10.09</v>
      </c>
      <c r="J24" s="105">
        <v>116.3</v>
      </c>
      <c r="K24" s="71"/>
    </row>
    <row r="25" spans="1:14" ht="15" thickBot="1">
      <c r="A25" s="69"/>
      <c r="B25" s="112"/>
      <c r="C25" s="81"/>
      <c r="D25" s="101">
        <v>1.4</v>
      </c>
      <c r="E25" s="70" t="s">
        <v>22</v>
      </c>
      <c r="F25" s="113">
        <v>22.4</v>
      </c>
      <c r="G25" s="161"/>
      <c r="H25" s="113">
        <v>6.9</v>
      </c>
      <c r="I25" s="114">
        <v>10.119999999999999</v>
      </c>
      <c r="J25" s="115">
        <v>117.3</v>
      </c>
      <c r="K25" s="116"/>
    </row>
    <row r="26" spans="1:14">
      <c r="B26" s="31"/>
    </row>
  </sheetData>
  <mergeCells count="1">
    <mergeCell ref="G2:G25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K3" sqref="K3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44733</v>
      </c>
      <c r="B2" s="95">
        <v>1</v>
      </c>
      <c r="C2" s="46">
        <v>0.40277777777777773</v>
      </c>
      <c r="D2" s="98">
        <v>0</v>
      </c>
      <c r="E2" s="29" t="s">
        <v>20</v>
      </c>
      <c r="F2" s="47">
        <v>26.61</v>
      </c>
      <c r="G2" s="159" t="s">
        <v>39</v>
      </c>
      <c r="H2" s="47">
        <v>15.54</v>
      </c>
      <c r="I2" s="48">
        <v>7.24</v>
      </c>
      <c r="J2" s="49">
        <v>98.5</v>
      </c>
      <c r="K2" s="71">
        <v>1.1000000000000001</v>
      </c>
      <c r="M2" s="109"/>
    </row>
    <row r="3" spans="1:15">
      <c r="A3" s="50"/>
      <c r="B3" s="95" t="s">
        <v>21</v>
      </c>
      <c r="C3" s="27"/>
      <c r="D3" s="99">
        <v>1</v>
      </c>
      <c r="E3" s="51">
        <v>1</v>
      </c>
      <c r="F3" s="52">
        <v>24.29</v>
      </c>
      <c r="G3" s="160"/>
      <c r="H3" s="52">
        <v>31.39</v>
      </c>
      <c r="I3" s="53">
        <v>4.4800000000000004</v>
      </c>
      <c r="J3" s="54">
        <v>64</v>
      </c>
      <c r="K3" s="71" t="s">
        <v>40</v>
      </c>
      <c r="M3" s="109"/>
    </row>
    <row r="4" spans="1:15" ht="15" thickBot="1">
      <c r="A4" s="50"/>
      <c r="B4" s="97"/>
      <c r="C4" s="56"/>
      <c r="D4" s="100">
        <v>1.1000000000000001</v>
      </c>
      <c r="E4" s="57" t="s">
        <v>22</v>
      </c>
      <c r="F4" s="58">
        <v>24.62</v>
      </c>
      <c r="G4" s="160"/>
      <c r="H4" s="58">
        <v>31.41</v>
      </c>
      <c r="I4" s="59">
        <v>4.3899999999999997</v>
      </c>
      <c r="J4" s="60">
        <v>62.8</v>
      </c>
      <c r="K4" s="72"/>
      <c r="M4" s="109"/>
    </row>
    <row r="5" spans="1:15" ht="15" thickTop="1">
      <c r="A5" s="50"/>
      <c r="B5" s="95">
        <v>2</v>
      </c>
      <c r="C5" s="46">
        <v>0.40833333333333338</v>
      </c>
      <c r="D5" s="98">
        <v>0</v>
      </c>
      <c r="E5" s="29" t="s">
        <v>20</v>
      </c>
      <c r="F5" s="47">
        <v>25.95</v>
      </c>
      <c r="G5" s="160"/>
      <c r="H5" s="47">
        <v>14.17</v>
      </c>
      <c r="I5" s="61">
        <v>3.76</v>
      </c>
      <c r="J5" s="62">
        <v>50.2</v>
      </c>
      <c r="K5" s="71">
        <v>1.4</v>
      </c>
      <c r="M5" s="109"/>
    </row>
    <row r="6" spans="1:15">
      <c r="A6" s="50"/>
      <c r="B6" s="95" t="s">
        <v>37</v>
      </c>
      <c r="C6" s="46"/>
      <c r="D6" s="102">
        <v>1</v>
      </c>
      <c r="E6" s="28">
        <v>1</v>
      </c>
      <c r="F6" s="103">
        <v>25.95</v>
      </c>
      <c r="G6" s="160"/>
      <c r="H6" s="103">
        <v>23.91</v>
      </c>
      <c r="I6" s="104">
        <v>3.88</v>
      </c>
      <c r="J6" s="105">
        <v>54.7</v>
      </c>
      <c r="K6" s="71" t="s">
        <v>40</v>
      </c>
      <c r="M6" s="109"/>
    </row>
    <row r="7" spans="1:15" ht="15" thickBot="1">
      <c r="A7" s="50"/>
      <c r="B7" s="97"/>
      <c r="C7" s="55"/>
      <c r="D7" s="100">
        <v>1.4</v>
      </c>
      <c r="E7" s="57" t="s">
        <v>22</v>
      </c>
      <c r="F7" s="58">
        <v>25.64</v>
      </c>
      <c r="G7" s="160"/>
      <c r="H7" s="58">
        <v>24.48</v>
      </c>
      <c r="I7" s="66">
        <v>3.7</v>
      </c>
      <c r="J7" s="67">
        <v>52</v>
      </c>
      <c r="K7" s="72"/>
      <c r="M7" s="109"/>
    </row>
    <row r="8" spans="1:15" ht="15" thickTop="1">
      <c r="A8" s="50"/>
      <c r="B8" s="95">
        <v>3</v>
      </c>
      <c r="C8" s="46">
        <v>0.41111111111111115</v>
      </c>
      <c r="D8" s="98">
        <v>0</v>
      </c>
      <c r="E8" s="29" t="s">
        <v>20</v>
      </c>
      <c r="F8" s="47">
        <v>26.53</v>
      </c>
      <c r="G8" s="160"/>
      <c r="H8" s="47">
        <v>10.52</v>
      </c>
      <c r="I8" s="61">
        <v>7.5</v>
      </c>
      <c r="J8" s="62">
        <v>99</v>
      </c>
      <c r="K8" s="107">
        <v>0.9</v>
      </c>
      <c r="M8" s="109"/>
    </row>
    <row r="9" spans="1:15">
      <c r="A9" s="50"/>
      <c r="B9" s="95" t="s">
        <v>23</v>
      </c>
      <c r="C9" s="28"/>
      <c r="D9" s="102">
        <v>1</v>
      </c>
      <c r="E9" s="28">
        <v>1</v>
      </c>
      <c r="F9" s="103">
        <v>26.78</v>
      </c>
      <c r="G9" s="160"/>
      <c r="H9" s="103">
        <v>11.93</v>
      </c>
      <c r="I9" s="104">
        <v>7.72</v>
      </c>
      <c r="J9" s="105">
        <v>103.2</v>
      </c>
      <c r="K9" s="108"/>
      <c r="M9" s="109"/>
    </row>
    <row r="10" spans="1:15" ht="15" thickBot="1">
      <c r="A10" s="50"/>
      <c r="B10" s="97"/>
      <c r="C10" s="55"/>
      <c r="D10" s="100">
        <v>1.4</v>
      </c>
      <c r="E10" s="57" t="s">
        <v>22</v>
      </c>
      <c r="F10" s="58">
        <v>26.88</v>
      </c>
      <c r="G10" s="160"/>
      <c r="H10" s="58">
        <v>17.170000000000002</v>
      </c>
      <c r="I10" s="66">
        <v>5.66</v>
      </c>
      <c r="J10" s="67">
        <v>78</v>
      </c>
      <c r="K10" s="106"/>
      <c r="M10" s="109"/>
    </row>
    <row r="11" spans="1:15" ht="15" thickTop="1">
      <c r="A11" s="50"/>
      <c r="B11" s="95">
        <v>4</v>
      </c>
      <c r="C11" s="46">
        <v>0.41319444444444442</v>
      </c>
      <c r="D11" s="98">
        <v>0</v>
      </c>
      <c r="E11" s="29" t="s">
        <v>20</v>
      </c>
      <c r="F11" s="47">
        <v>26.72</v>
      </c>
      <c r="G11" s="160"/>
      <c r="H11" s="47">
        <v>9.8800000000000008</v>
      </c>
      <c r="I11" s="61">
        <v>7.54</v>
      </c>
      <c r="J11" s="62">
        <v>99.6</v>
      </c>
      <c r="K11" s="71">
        <v>0.9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>
        <v>1</v>
      </c>
      <c r="E12" s="63">
        <v>1</v>
      </c>
      <c r="F12" s="52">
        <v>27.04</v>
      </c>
      <c r="G12" s="160"/>
      <c r="H12" s="52">
        <v>23.67</v>
      </c>
      <c r="I12" s="64">
        <v>7.33</v>
      </c>
      <c r="J12" s="65">
        <v>105.1</v>
      </c>
      <c r="K12" s="71"/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1.6</v>
      </c>
      <c r="E13" s="57" t="s">
        <v>22</v>
      </c>
      <c r="F13" s="58">
        <v>25.28</v>
      </c>
      <c r="G13" s="160"/>
      <c r="H13" s="58">
        <v>29.2</v>
      </c>
      <c r="I13" s="66">
        <v>1.36</v>
      </c>
      <c r="J13" s="67">
        <v>19.5</v>
      </c>
      <c r="K13" s="72"/>
      <c r="L13" s="110"/>
      <c r="M13" s="109"/>
      <c r="N13" s="110"/>
      <c r="O13" s="110"/>
    </row>
    <row r="14" spans="1:15" ht="15" thickTop="1">
      <c r="A14" s="50"/>
      <c r="B14" s="95">
        <v>5</v>
      </c>
      <c r="C14" s="46">
        <v>0.4152777777777778</v>
      </c>
      <c r="D14" s="98">
        <v>0</v>
      </c>
      <c r="E14" s="29" t="s">
        <v>20</v>
      </c>
      <c r="F14" s="47">
        <v>27.32</v>
      </c>
      <c r="G14" s="160"/>
      <c r="H14" s="47">
        <v>12.3</v>
      </c>
      <c r="I14" s="61">
        <v>8.5299999999999994</v>
      </c>
      <c r="J14" s="62">
        <v>115.4</v>
      </c>
      <c r="K14" s="71">
        <v>0.9</v>
      </c>
      <c r="L14" s="110"/>
      <c r="M14" s="109"/>
      <c r="N14" s="110"/>
      <c r="O14" s="110"/>
    </row>
    <row r="15" spans="1:15">
      <c r="A15" s="50"/>
      <c r="B15" s="95" t="s">
        <v>25</v>
      </c>
      <c r="C15" s="28"/>
      <c r="D15" s="99">
        <v>1</v>
      </c>
      <c r="E15" s="63">
        <v>1</v>
      </c>
      <c r="F15" s="52">
        <v>27.25</v>
      </c>
      <c r="G15" s="160"/>
      <c r="H15" s="52">
        <v>22.07</v>
      </c>
      <c r="I15" s="64">
        <v>8.34</v>
      </c>
      <c r="J15" s="65">
        <v>119</v>
      </c>
      <c r="K15" s="71"/>
      <c r="L15" s="110"/>
      <c r="M15" s="109"/>
      <c r="N15" s="110"/>
      <c r="O15" s="110"/>
    </row>
    <row r="16" spans="1:15" ht="15" thickBot="1">
      <c r="A16" s="50"/>
      <c r="B16" s="97"/>
      <c r="C16" s="55"/>
      <c r="D16" s="100">
        <v>1.5</v>
      </c>
      <c r="E16" s="57" t="s">
        <v>22</v>
      </c>
      <c r="F16" s="58">
        <v>25.54</v>
      </c>
      <c r="G16" s="160"/>
      <c r="H16" s="58">
        <v>29.07</v>
      </c>
      <c r="I16" s="66">
        <v>2.0299999999999998</v>
      </c>
      <c r="J16" s="67">
        <v>29.2</v>
      </c>
      <c r="K16" s="72"/>
      <c r="L16" s="110"/>
      <c r="M16" s="109"/>
      <c r="N16" s="110"/>
      <c r="O16" s="110"/>
    </row>
    <row r="17" spans="1:15" ht="15" thickTop="1">
      <c r="A17" s="50"/>
      <c r="B17" s="95">
        <v>6</v>
      </c>
      <c r="C17" s="46">
        <v>0.42083333333333334</v>
      </c>
      <c r="D17" s="98">
        <v>0</v>
      </c>
      <c r="E17" s="29" t="s">
        <v>20</v>
      </c>
      <c r="F17" s="47">
        <v>26.98</v>
      </c>
      <c r="G17" s="160"/>
      <c r="H17" s="47">
        <v>11.5</v>
      </c>
      <c r="I17" s="61">
        <v>8.51</v>
      </c>
      <c r="J17" s="62">
        <v>113.8</v>
      </c>
      <c r="K17" s="71">
        <v>0.8</v>
      </c>
      <c r="L17" s="110"/>
      <c r="M17" s="109"/>
      <c r="N17" s="110"/>
      <c r="O17" s="110"/>
    </row>
    <row r="18" spans="1:15">
      <c r="A18" s="50"/>
      <c r="B18" s="95" t="s">
        <v>26</v>
      </c>
      <c r="C18" s="28"/>
      <c r="D18" s="99">
        <v>1</v>
      </c>
      <c r="E18" s="63">
        <v>1</v>
      </c>
      <c r="F18" s="52">
        <v>26.97</v>
      </c>
      <c r="G18" s="160"/>
      <c r="H18" s="52">
        <v>21.48</v>
      </c>
      <c r="I18" s="64">
        <v>6.27</v>
      </c>
      <c r="J18" s="65">
        <v>88.6</v>
      </c>
      <c r="K18" s="71"/>
      <c r="L18" s="110"/>
      <c r="M18" s="109"/>
      <c r="N18" s="110"/>
      <c r="O18" s="110"/>
    </row>
    <row r="19" spans="1:15" ht="15" thickBot="1">
      <c r="A19" s="50"/>
      <c r="B19" s="97"/>
      <c r="C19" s="55"/>
      <c r="D19" s="100">
        <v>1</v>
      </c>
      <c r="E19" s="57" t="s">
        <v>22</v>
      </c>
      <c r="F19" s="58">
        <v>26.6</v>
      </c>
      <c r="G19" s="160"/>
      <c r="H19" s="58">
        <v>24.23</v>
      </c>
      <c r="I19" s="66">
        <v>4.46</v>
      </c>
      <c r="J19" s="67">
        <v>63.7</v>
      </c>
      <c r="K19" s="72"/>
      <c r="L19" s="110"/>
      <c r="M19" s="109"/>
      <c r="N19" s="110"/>
      <c r="O19" s="110"/>
    </row>
    <row r="20" spans="1:15" ht="15" thickTop="1">
      <c r="A20" s="68"/>
      <c r="B20" s="95">
        <v>7</v>
      </c>
      <c r="C20" s="46">
        <v>0.41805555555555557</v>
      </c>
      <c r="D20" s="98">
        <v>0</v>
      </c>
      <c r="E20" s="29" t="s">
        <v>20</v>
      </c>
      <c r="F20" s="73">
        <v>26.87</v>
      </c>
      <c r="G20" s="160"/>
      <c r="H20" s="73">
        <v>11</v>
      </c>
      <c r="I20" s="74">
        <v>7.97</v>
      </c>
      <c r="J20" s="73">
        <v>106.2</v>
      </c>
      <c r="K20" s="71">
        <v>0.8</v>
      </c>
      <c r="M20" s="109"/>
    </row>
    <row r="21" spans="1:15">
      <c r="A21" s="68"/>
      <c r="B21" s="95" t="s">
        <v>27</v>
      </c>
      <c r="C21" s="75"/>
      <c r="D21" s="99">
        <v>1</v>
      </c>
      <c r="E21" s="63">
        <v>1</v>
      </c>
      <c r="F21" s="73">
        <v>25.98</v>
      </c>
      <c r="G21" s="160"/>
      <c r="H21" s="73">
        <v>24.95</v>
      </c>
      <c r="I21" s="74">
        <v>6.06</v>
      </c>
      <c r="J21" s="73">
        <v>86</v>
      </c>
      <c r="K21" s="76"/>
      <c r="M21" s="109"/>
    </row>
    <row r="22" spans="1:15" ht="15" thickBot="1">
      <c r="A22" s="68"/>
      <c r="B22" s="97"/>
      <c r="C22" s="77"/>
      <c r="D22" s="100">
        <v>1.2</v>
      </c>
      <c r="E22" s="57" t="s">
        <v>22</v>
      </c>
      <c r="F22" s="78">
        <v>25.35</v>
      </c>
      <c r="G22" s="160"/>
      <c r="H22" s="78">
        <v>26.58</v>
      </c>
      <c r="I22" s="79">
        <v>2.17</v>
      </c>
      <c r="J22" s="78">
        <v>30.7</v>
      </c>
      <c r="K22" s="80"/>
      <c r="M22" s="109"/>
    </row>
    <row r="23" spans="1:15" ht="15" thickTop="1">
      <c r="A23" s="68"/>
      <c r="B23" s="95">
        <v>8</v>
      </c>
      <c r="C23" s="46">
        <v>0.43541666666666662</v>
      </c>
      <c r="D23" s="98">
        <v>0</v>
      </c>
      <c r="E23" s="29" t="s">
        <v>20</v>
      </c>
      <c r="F23" s="47">
        <v>27.98</v>
      </c>
      <c r="G23" s="160"/>
      <c r="H23" s="47">
        <v>11.45</v>
      </c>
      <c r="I23" s="61">
        <v>7.5</v>
      </c>
      <c r="J23" s="62">
        <v>103.8</v>
      </c>
      <c r="K23" s="107">
        <v>0.8</v>
      </c>
      <c r="M23" s="109"/>
    </row>
    <row r="24" spans="1:15">
      <c r="A24" s="68"/>
      <c r="B24" s="95" t="s">
        <v>38</v>
      </c>
      <c r="C24" s="46"/>
      <c r="D24" s="102">
        <v>1</v>
      </c>
      <c r="E24" s="28">
        <v>1</v>
      </c>
      <c r="F24" s="103">
        <v>26.42</v>
      </c>
      <c r="G24" s="160"/>
      <c r="H24" s="103">
        <v>24.56</v>
      </c>
      <c r="I24" s="104">
        <v>4.6100000000000003</v>
      </c>
      <c r="J24" s="105">
        <v>65.7</v>
      </c>
      <c r="K24" s="71"/>
      <c r="M24" s="109"/>
    </row>
    <row r="25" spans="1:15" ht="15" thickBot="1">
      <c r="A25" s="69"/>
      <c r="B25" s="112"/>
      <c r="C25" s="81"/>
      <c r="D25" s="101">
        <v>1.1000000000000001</v>
      </c>
      <c r="E25" s="70" t="s">
        <v>22</v>
      </c>
      <c r="F25" s="113">
        <v>25.91</v>
      </c>
      <c r="G25" s="161"/>
      <c r="H25" s="113">
        <v>25.91</v>
      </c>
      <c r="I25" s="114">
        <v>2.35</v>
      </c>
      <c r="J25" s="115">
        <v>33.4</v>
      </c>
      <c r="K25" s="116"/>
      <c r="M25" s="109"/>
    </row>
    <row r="26" spans="1:15">
      <c r="B26" s="31"/>
      <c r="M26" s="109"/>
    </row>
    <row r="27" spans="1:15">
      <c r="M27" s="109"/>
    </row>
    <row r="28" spans="1:15">
      <c r="M28" s="109"/>
    </row>
    <row r="29" spans="1:15">
      <c r="M29" s="109"/>
    </row>
    <row r="30" spans="1:15">
      <c r="M30" s="109"/>
    </row>
  </sheetData>
  <mergeCells count="1">
    <mergeCell ref="G2:G25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A2" sqref="A2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44763</v>
      </c>
      <c r="B2" s="95">
        <v>1</v>
      </c>
      <c r="C2" s="46">
        <v>0.40486111111111112</v>
      </c>
      <c r="D2" s="98">
        <v>0</v>
      </c>
      <c r="E2" s="29" t="s">
        <v>20</v>
      </c>
      <c r="F2" s="47">
        <v>26.6</v>
      </c>
      <c r="G2" s="159" t="s">
        <v>39</v>
      </c>
      <c r="H2" s="47">
        <v>19.100000000000001</v>
      </c>
      <c r="I2" s="48">
        <v>2.65</v>
      </c>
      <c r="J2" s="49">
        <v>31.9</v>
      </c>
      <c r="K2" s="71">
        <v>1.4</v>
      </c>
      <c r="M2" s="109"/>
    </row>
    <row r="3" spans="1:15">
      <c r="A3" s="50"/>
      <c r="B3" s="95" t="s">
        <v>21</v>
      </c>
      <c r="C3" s="27"/>
      <c r="D3" s="99">
        <v>1</v>
      </c>
      <c r="E3" s="51">
        <v>1</v>
      </c>
      <c r="F3" s="52">
        <v>26.6</v>
      </c>
      <c r="G3" s="160"/>
      <c r="H3" s="52">
        <v>20</v>
      </c>
      <c r="I3" s="53">
        <v>2.5499999999999998</v>
      </c>
      <c r="J3" s="54">
        <v>29.8</v>
      </c>
      <c r="K3" s="71" t="s">
        <v>40</v>
      </c>
      <c r="M3" s="109"/>
    </row>
    <row r="4" spans="1:15" ht="15" thickBot="1">
      <c r="A4" s="50"/>
      <c r="B4" s="97"/>
      <c r="C4" s="56"/>
      <c r="D4" s="100">
        <v>1.4</v>
      </c>
      <c r="E4" s="57" t="s">
        <v>22</v>
      </c>
      <c r="F4" s="58">
        <v>26.7</v>
      </c>
      <c r="G4" s="160"/>
      <c r="H4" s="58">
        <v>21.6</v>
      </c>
      <c r="I4" s="59">
        <v>2.02</v>
      </c>
      <c r="J4" s="60">
        <v>25.4</v>
      </c>
      <c r="K4" s="72"/>
      <c r="M4" s="109"/>
    </row>
    <row r="5" spans="1:15" ht="15" thickTop="1">
      <c r="A5" s="50"/>
      <c r="B5" s="95">
        <v>2</v>
      </c>
      <c r="C5" s="46">
        <v>0.40972222222222227</v>
      </c>
      <c r="D5" s="98">
        <v>0</v>
      </c>
      <c r="E5" s="29" t="s">
        <v>20</v>
      </c>
      <c r="F5" s="47">
        <v>26.2</v>
      </c>
      <c r="G5" s="160"/>
      <c r="H5" s="47">
        <v>3.6</v>
      </c>
      <c r="I5" s="61">
        <v>5.66</v>
      </c>
      <c r="J5" s="62">
        <v>70.400000000000006</v>
      </c>
      <c r="K5" s="71">
        <v>1.1000000000000001</v>
      </c>
      <c r="M5" s="109"/>
    </row>
    <row r="6" spans="1:15">
      <c r="A6" s="50"/>
      <c r="B6" s="95" t="s">
        <v>37</v>
      </c>
      <c r="C6" s="46"/>
      <c r="D6" s="102">
        <v>1</v>
      </c>
      <c r="E6" s="28">
        <v>1</v>
      </c>
      <c r="F6" s="103">
        <v>26.2</v>
      </c>
      <c r="G6" s="160"/>
      <c r="H6" s="103">
        <v>4.7</v>
      </c>
      <c r="I6" s="104">
        <v>4.3</v>
      </c>
      <c r="J6" s="105">
        <v>53.2</v>
      </c>
      <c r="K6" s="71"/>
      <c r="M6" s="109"/>
    </row>
    <row r="7" spans="1:15" ht="15" thickBot="1">
      <c r="A7" s="50"/>
      <c r="B7" s="97"/>
      <c r="C7" s="55"/>
      <c r="D7" s="100">
        <v>1.7</v>
      </c>
      <c r="E7" s="57" t="s">
        <v>22</v>
      </c>
      <c r="F7" s="58">
        <v>26.7</v>
      </c>
      <c r="G7" s="160"/>
      <c r="H7" s="58">
        <v>12.3</v>
      </c>
      <c r="I7" s="66">
        <v>1.99</v>
      </c>
      <c r="J7" s="67">
        <v>20.2</v>
      </c>
      <c r="K7" s="72"/>
      <c r="M7" s="109"/>
    </row>
    <row r="8" spans="1:15" ht="15" thickTop="1">
      <c r="A8" s="50"/>
      <c r="B8" s="95">
        <v>3</v>
      </c>
      <c r="C8" s="46">
        <v>0.41319444444444442</v>
      </c>
      <c r="D8" s="98">
        <v>0</v>
      </c>
      <c r="E8" s="29" t="s">
        <v>20</v>
      </c>
      <c r="F8" s="47">
        <v>25.5</v>
      </c>
      <c r="G8" s="160"/>
      <c r="H8" s="47">
        <v>2.8</v>
      </c>
      <c r="I8" s="61">
        <v>7.08</v>
      </c>
      <c r="J8" s="62">
        <v>86.7</v>
      </c>
      <c r="K8" s="107">
        <v>1</v>
      </c>
      <c r="M8" s="109"/>
    </row>
    <row r="9" spans="1:15">
      <c r="A9" s="50"/>
      <c r="B9" s="95" t="s">
        <v>23</v>
      </c>
      <c r="C9" s="28"/>
      <c r="D9" s="102">
        <v>1</v>
      </c>
      <c r="E9" s="28">
        <v>1</v>
      </c>
      <c r="F9" s="103">
        <v>26.2</v>
      </c>
      <c r="G9" s="160"/>
      <c r="H9" s="103">
        <v>3.9</v>
      </c>
      <c r="I9" s="104">
        <v>6</v>
      </c>
      <c r="J9" s="105">
        <v>73.8</v>
      </c>
      <c r="K9" s="108"/>
      <c r="M9" s="109"/>
    </row>
    <row r="10" spans="1:15" ht="15" thickBot="1">
      <c r="A10" s="50"/>
      <c r="B10" s="97"/>
      <c r="C10" s="55"/>
      <c r="D10" s="100">
        <v>2.1</v>
      </c>
      <c r="E10" s="57" t="s">
        <v>22</v>
      </c>
      <c r="F10" s="58">
        <v>27.1</v>
      </c>
      <c r="G10" s="160"/>
      <c r="H10" s="58">
        <v>7.9</v>
      </c>
      <c r="I10" s="66">
        <v>4.17</v>
      </c>
      <c r="J10" s="67">
        <v>51.7</v>
      </c>
      <c r="K10" s="106"/>
      <c r="M10" s="109"/>
    </row>
    <row r="11" spans="1:15" ht="15" thickTop="1">
      <c r="A11" s="50"/>
      <c r="B11" s="95">
        <v>4</v>
      </c>
      <c r="C11" s="46">
        <v>0.41666666666666669</v>
      </c>
      <c r="D11" s="98">
        <v>0</v>
      </c>
      <c r="E11" s="29" t="s">
        <v>20</v>
      </c>
      <c r="F11" s="47">
        <v>25.5</v>
      </c>
      <c r="G11" s="160"/>
      <c r="H11" s="47">
        <v>2.9</v>
      </c>
      <c r="I11" s="61">
        <v>7.15</v>
      </c>
      <c r="J11" s="62">
        <v>87</v>
      </c>
      <c r="K11" s="71">
        <v>1.1000000000000001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>
        <v>1</v>
      </c>
      <c r="E12" s="63">
        <v>1</v>
      </c>
      <c r="F12" s="52">
        <v>26.3</v>
      </c>
      <c r="G12" s="160"/>
      <c r="H12" s="52">
        <v>5.8</v>
      </c>
      <c r="I12" s="64">
        <v>5.56</v>
      </c>
      <c r="J12" s="65">
        <v>67.400000000000006</v>
      </c>
      <c r="K12" s="71"/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2.4</v>
      </c>
      <c r="E13" s="57" t="s">
        <v>22</v>
      </c>
      <c r="F13" s="58">
        <v>27.5</v>
      </c>
      <c r="G13" s="160"/>
      <c r="H13" s="58">
        <v>22.2</v>
      </c>
      <c r="I13" s="66">
        <v>0.55000000000000004</v>
      </c>
      <c r="J13" s="67">
        <v>6.3</v>
      </c>
      <c r="K13" s="72"/>
      <c r="L13" s="110"/>
      <c r="M13" s="109"/>
      <c r="N13" s="110"/>
      <c r="O13" s="110"/>
    </row>
    <row r="14" spans="1:15" ht="15" thickTop="1">
      <c r="A14" s="50"/>
      <c r="B14" s="95">
        <v>5</v>
      </c>
      <c r="C14" s="46">
        <v>0.42222222222222222</v>
      </c>
      <c r="D14" s="98">
        <v>0</v>
      </c>
      <c r="E14" s="29" t="s">
        <v>20</v>
      </c>
      <c r="F14" s="47">
        <v>26.4</v>
      </c>
      <c r="G14" s="160"/>
      <c r="H14" s="47">
        <v>3.7</v>
      </c>
      <c r="I14" s="61">
        <v>7.34</v>
      </c>
      <c r="J14" s="62">
        <v>90</v>
      </c>
      <c r="K14" s="71">
        <v>1.1000000000000001</v>
      </c>
      <c r="L14" s="110"/>
      <c r="M14" s="109"/>
      <c r="N14" s="110"/>
      <c r="O14" s="110"/>
    </row>
    <row r="15" spans="1:15">
      <c r="A15" s="50"/>
      <c r="B15" s="95" t="s">
        <v>25</v>
      </c>
      <c r="C15" s="28"/>
      <c r="D15" s="99">
        <v>1</v>
      </c>
      <c r="E15" s="63">
        <v>1</v>
      </c>
      <c r="F15" s="52">
        <v>26.6</v>
      </c>
      <c r="G15" s="160"/>
      <c r="H15" s="52">
        <v>4.2</v>
      </c>
      <c r="I15" s="64">
        <v>6.75</v>
      </c>
      <c r="J15" s="65">
        <v>81.5</v>
      </c>
      <c r="K15" s="71"/>
      <c r="L15" s="110"/>
      <c r="M15" s="109"/>
      <c r="N15" s="110"/>
      <c r="O15" s="110"/>
    </row>
    <row r="16" spans="1:15" ht="15" thickBot="1">
      <c r="A16" s="50"/>
      <c r="B16" s="97"/>
      <c r="C16" s="55"/>
      <c r="D16" s="100">
        <v>2</v>
      </c>
      <c r="E16" s="57" t="s">
        <v>22</v>
      </c>
      <c r="F16" s="58">
        <v>27.4</v>
      </c>
      <c r="G16" s="160"/>
      <c r="H16" s="58">
        <v>21.2</v>
      </c>
      <c r="I16" s="66">
        <v>0.61</v>
      </c>
      <c r="J16" s="67">
        <v>7</v>
      </c>
      <c r="K16" s="72"/>
      <c r="L16" s="110"/>
      <c r="M16" s="109"/>
      <c r="N16" s="110"/>
      <c r="O16" s="110"/>
    </row>
    <row r="17" spans="1:15" ht="15" thickTop="1">
      <c r="A17" s="50"/>
      <c r="B17" s="95">
        <v>6</v>
      </c>
      <c r="C17" s="46">
        <v>0.42708333333333331</v>
      </c>
      <c r="D17" s="98">
        <v>0</v>
      </c>
      <c r="E17" s="29" t="s">
        <v>20</v>
      </c>
      <c r="F17" s="47">
        <v>26.1</v>
      </c>
      <c r="G17" s="160"/>
      <c r="H17" s="47">
        <v>3.3</v>
      </c>
      <c r="I17" s="61">
        <v>7.29</v>
      </c>
      <c r="J17" s="62">
        <v>87.2</v>
      </c>
      <c r="K17" s="71">
        <v>0.9</v>
      </c>
      <c r="L17" s="110"/>
      <c r="M17" s="109"/>
      <c r="N17" s="110"/>
      <c r="O17" s="110"/>
    </row>
    <row r="18" spans="1:15">
      <c r="A18" s="50"/>
      <c r="B18" s="95" t="s">
        <v>26</v>
      </c>
      <c r="C18" s="28"/>
      <c r="D18" s="99">
        <v>1</v>
      </c>
      <c r="E18" s="63">
        <v>1</v>
      </c>
      <c r="F18" s="52">
        <v>27.1</v>
      </c>
      <c r="G18" s="160"/>
      <c r="H18" s="52">
        <v>4.8</v>
      </c>
      <c r="I18" s="64">
        <v>5.38</v>
      </c>
      <c r="J18" s="65">
        <v>67.8</v>
      </c>
      <c r="K18" s="71"/>
      <c r="L18" s="110"/>
      <c r="M18" s="109"/>
      <c r="N18" s="110"/>
      <c r="O18" s="110"/>
    </row>
    <row r="19" spans="1:15" ht="15" thickBot="1">
      <c r="A19" s="50"/>
      <c r="B19" s="97"/>
      <c r="C19" s="55"/>
      <c r="D19" s="100">
        <v>1.6</v>
      </c>
      <c r="E19" s="57" t="s">
        <v>22</v>
      </c>
      <c r="F19" s="58">
        <v>27.5</v>
      </c>
      <c r="G19" s="160"/>
      <c r="H19" s="58">
        <v>14.1</v>
      </c>
      <c r="I19" s="66">
        <v>2.76</v>
      </c>
      <c r="J19" s="67">
        <v>8.5</v>
      </c>
      <c r="K19" s="72"/>
      <c r="L19" s="110"/>
      <c r="M19" s="109"/>
      <c r="N19" s="110"/>
      <c r="O19" s="110"/>
    </row>
    <row r="20" spans="1:15" ht="15" thickTop="1">
      <c r="A20" s="68"/>
      <c r="B20" s="95">
        <v>7</v>
      </c>
      <c r="C20" s="46">
        <v>0.42430555555555555</v>
      </c>
      <c r="D20" s="98">
        <v>0</v>
      </c>
      <c r="E20" s="29" t="s">
        <v>20</v>
      </c>
      <c r="F20" s="73">
        <v>25.4</v>
      </c>
      <c r="G20" s="160"/>
      <c r="H20" s="73">
        <v>3.6</v>
      </c>
      <c r="I20" s="74">
        <v>9.34</v>
      </c>
      <c r="J20" s="73">
        <v>91</v>
      </c>
      <c r="K20" s="71">
        <v>0.9</v>
      </c>
      <c r="M20" s="109"/>
    </row>
    <row r="21" spans="1:15">
      <c r="A21" s="68"/>
      <c r="B21" s="95" t="s">
        <v>27</v>
      </c>
      <c r="C21" s="75"/>
      <c r="D21" s="99">
        <v>1</v>
      </c>
      <c r="E21" s="63">
        <v>1</v>
      </c>
      <c r="F21" s="73">
        <v>26.6</v>
      </c>
      <c r="G21" s="160"/>
      <c r="H21" s="73">
        <v>3.6</v>
      </c>
      <c r="I21" s="74">
        <v>6.11</v>
      </c>
      <c r="J21" s="73">
        <v>79.099999999999994</v>
      </c>
      <c r="K21" s="76"/>
      <c r="M21" s="109"/>
    </row>
    <row r="22" spans="1:15" ht="15" thickBot="1">
      <c r="A22" s="68"/>
      <c r="B22" s="97"/>
      <c r="C22" s="77"/>
      <c r="D22" s="100">
        <v>1.7</v>
      </c>
      <c r="E22" s="57" t="s">
        <v>22</v>
      </c>
      <c r="F22" s="78">
        <v>27.3</v>
      </c>
      <c r="G22" s="160"/>
      <c r="H22" s="78">
        <v>16.600000000000001</v>
      </c>
      <c r="I22" s="79">
        <v>0.69</v>
      </c>
      <c r="J22" s="78">
        <v>7</v>
      </c>
      <c r="K22" s="80"/>
      <c r="M22" s="109"/>
    </row>
    <row r="23" spans="1:15" ht="15" thickTop="1">
      <c r="A23" s="68"/>
      <c r="B23" s="95">
        <v>8</v>
      </c>
      <c r="C23" s="46">
        <v>0.44097222222222227</v>
      </c>
      <c r="D23" s="98">
        <v>0</v>
      </c>
      <c r="E23" s="29" t="s">
        <v>20</v>
      </c>
      <c r="F23" s="47">
        <v>27.3</v>
      </c>
      <c r="G23" s="160"/>
      <c r="H23" s="47">
        <v>5.4</v>
      </c>
      <c r="I23" s="61">
        <v>6.03</v>
      </c>
      <c r="J23" s="62">
        <v>73.7</v>
      </c>
      <c r="K23" s="107">
        <v>1</v>
      </c>
      <c r="M23" s="109"/>
    </row>
    <row r="24" spans="1:15">
      <c r="A24" s="68"/>
      <c r="B24" s="95" t="s">
        <v>38</v>
      </c>
      <c r="C24" s="46"/>
      <c r="D24" s="102">
        <v>1</v>
      </c>
      <c r="E24" s="28">
        <v>1</v>
      </c>
      <c r="F24" s="103">
        <v>27.7</v>
      </c>
      <c r="G24" s="160"/>
      <c r="H24" s="103">
        <v>6.2</v>
      </c>
      <c r="I24" s="104">
        <v>5.6</v>
      </c>
      <c r="J24" s="105">
        <v>71.5</v>
      </c>
      <c r="K24" s="71"/>
      <c r="M24" s="109"/>
    </row>
    <row r="25" spans="1:15" ht="15" thickBot="1">
      <c r="A25" s="69"/>
      <c r="B25" s="112"/>
      <c r="C25" s="81"/>
      <c r="D25" s="101">
        <v>1.7</v>
      </c>
      <c r="E25" s="70" t="s">
        <v>22</v>
      </c>
      <c r="F25" s="113">
        <v>27.7</v>
      </c>
      <c r="G25" s="161"/>
      <c r="H25" s="113">
        <v>17</v>
      </c>
      <c r="I25" s="114">
        <v>1.24</v>
      </c>
      <c r="J25" s="115">
        <v>15.4</v>
      </c>
      <c r="K25" s="116"/>
      <c r="M25" s="109"/>
    </row>
    <row r="26" spans="1:15">
      <c r="B26" s="31"/>
      <c r="M26" s="109"/>
    </row>
    <row r="27" spans="1:15">
      <c r="M27" s="109"/>
    </row>
    <row r="28" spans="1:15">
      <c r="M28" s="109"/>
    </row>
    <row r="29" spans="1:15">
      <c r="M29" s="109"/>
    </row>
    <row r="30" spans="1:15">
      <c r="M30" s="109"/>
    </row>
  </sheetData>
  <mergeCells count="1">
    <mergeCell ref="G2:G25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A3" sqref="A3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44798</v>
      </c>
      <c r="B2" s="95">
        <v>1</v>
      </c>
      <c r="C2" s="46">
        <v>0.40416666666666662</v>
      </c>
      <c r="D2" s="98">
        <v>0</v>
      </c>
      <c r="E2" s="29" t="s">
        <v>20</v>
      </c>
      <c r="F2" s="47">
        <v>27.9</v>
      </c>
      <c r="G2" s="159" t="s">
        <v>39</v>
      </c>
      <c r="H2" s="47">
        <v>30.6</v>
      </c>
      <c r="I2" s="48">
        <v>8.0399999999999991</v>
      </c>
      <c r="J2" s="49">
        <v>102.5</v>
      </c>
      <c r="K2" s="71">
        <v>1.6</v>
      </c>
      <c r="M2" s="109"/>
    </row>
    <row r="3" spans="1:15">
      <c r="A3" s="50"/>
      <c r="B3" s="95" t="s">
        <v>21</v>
      </c>
      <c r="C3" s="27"/>
      <c r="D3" s="99">
        <v>1</v>
      </c>
      <c r="E3" s="51">
        <v>1</v>
      </c>
      <c r="F3" s="52">
        <v>27.9</v>
      </c>
      <c r="G3" s="160"/>
      <c r="H3" s="52">
        <v>30.8</v>
      </c>
      <c r="I3" s="53">
        <v>7.99</v>
      </c>
      <c r="J3" s="54">
        <v>101.9</v>
      </c>
      <c r="K3" s="71" t="s">
        <v>41</v>
      </c>
      <c r="M3" s="109"/>
    </row>
    <row r="4" spans="1:15" ht="15" thickBot="1">
      <c r="A4" s="50"/>
      <c r="B4" s="97"/>
      <c r="C4" s="56"/>
      <c r="D4" s="100">
        <v>1.6</v>
      </c>
      <c r="E4" s="57" t="s">
        <v>22</v>
      </c>
      <c r="F4" s="58">
        <v>27.9</v>
      </c>
      <c r="G4" s="160"/>
      <c r="H4" s="58">
        <v>30.9</v>
      </c>
      <c r="I4" s="59">
        <v>7.94</v>
      </c>
      <c r="J4" s="60">
        <v>101.2</v>
      </c>
      <c r="K4" s="72"/>
      <c r="M4" s="109"/>
    </row>
    <row r="5" spans="1:15" ht="15" thickTop="1">
      <c r="A5" s="50"/>
      <c r="B5" s="95">
        <v>2</v>
      </c>
      <c r="C5" s="46">
        <v>0.40763888888888888</v>
      </c>
      <c r="D5" s="98">
        <v>0</v>
      </c>
      <c r="E5" s="29" t="s">
        <v>20</v>
      </c>
      <c r="F5" s="47">
        <v>28.1</v>
      </c>
      <c r="G5" s="160"/>
      <c r="H5" s="47">
        <v>30.4</v>
      </c>
      <c r="I5" s="61">
        <v>7.36</v>
      </c>
      <c r="J5" s="62">
        <v>93.9</v>
      </c>
      <c r="K5" s="71">
        <v>2</v>
      </c>
      <c r="M5" s="109"/>
    </row>
    <row r="6" spans="1:15">
      <c r="A6" s="50"/>
      <c r="B6" s="95" t="s">
        <v>37</v>
      </c>
      <c r="C6" s="46"/>
      <c r="D6" s="102">
        <v>1</v>
      </c>
      <c r="E6" s="28">
        <v>1</v>
      </c>
      <c r="F6" s="103">
        <v>28.1</v>
      </c>
      <c r="G6" s="160"/>
      <c r="H6" s="103">
        <v>30.4</v>
      </c>
      <c r="I6" s="104">
        <v>7.29</v>
      </c>
      <c r="J6" s="105">
        <v>93.3</v>
      </c>
      <c r="K6" s="71" t="s">
        <v>41</v>
      </c>
      <c r="M6" s="109"/>
    </row>
    <row r="7" spans="1:15" ht="15" thickBot="1">
      <c r="A7" s="50"/>
      <c r="B7" s="97"/>
      <c r="C7" s="55"/>
      <c r="D7" s="100">
        <v>2</v>
      </c>
      <c r="E7" s="57" t="s">
        <v>22</v>
      </c>
      <c r="F7" s="58">
        <v>28.1</v>
      </c>
      <c r="G7" s="160"/>
      <c r="H7" s="58">
        <v>30.4</v>
      </c>
      <c r="I7" s="66">
        <v>7.23</v>
      </c>
      <c r="J7" s="67">
        <v>92.5</v>
      </c>
      <c r="K7" s="72"/>
      <c r="M7" s="109"/>
    </row>
    <row r="8" spans="1:15" ht="15" thickTop="1">
      <c r="A8" s="50"/>
      <c r="B8" s="95">
        <v>3</v>
      </c>
      <c r="C8" s="46">
        <v>0.41250000000000003</v>
      </c>
      <c r="D8" s="98">
        <v>0</v>
      </c>
      <c r="E8" s="29" t="s">
        <v>20</v>
      </c>
      <c r="F8" s="47">
        <v>28</v>
      </c>
      <c r="G8" s="160"/>
      <c r="H8" s="47">
        <v>29.3</v>
      </c>
      <c r="I8" s="61">
        <v>6.73</v>
      </c>
      <c r="J8" s="62">
        <v>85.7</v>
      </c>
      <c r="K8" s="107">
        <v>2.1</v>
      </c>
      <c r="M8" s="109"/>
    </row>
    <row r="9" spans="1:15">
      <c r="A9" s="50"/>
      <c r="B9" s="95" t="s">
        <v>23</v>
      </c>
      <c r="C9" s="28"/>
      <c r="D9" s="102">
        <v>1</v>
      </c>
      <c r="E9" s="28">
        <v>1</v>
      </c>
      <c r="F9" s="103">
        <v>28</v>
      </c>
      <c r="G9" s="160"/>
      <c r="H9" s="103">
        <v>29.2</v>
      </c>
      <c r="I9" s="104">
        <v>6.68</v>
      </c>
      <c r="J9" s="105">
        <v>85.4</v>
      </c>
      <c r="K9" s="71" t="s">
        <v>41</v>
      </c>
      <c r="M9" s="109"/>
    </row>
    <row r="10" spans="1:15" ht="15" thickBot="1">
      <c r="A10" s="50"/>
      <c r="B10" s="97"/>
      <c r="C10" s="55"/>
      <c r="D10" s="100">
        <v>2.1</v>
      </c>
      <c r="E10" s="57" t="s">
        <v>22</v>
      </c>
      <c r="F10" s="58">
        <v>28</v>
      </c>
      <c r="G10" s="160"/>
      <c r="H10" s="58">
        <v>29.3</v>
      </c>
      <c r="I10" s="66">
        <v>6.62</v>
      </c>
      <c r="J10" s="67">
        <v>84.5</v>
      </c>
      <c r="K10" s="106"/>
      <c r="M10" s="109"/>
    </row>
    <row r="11" spans="1:15" ht="15" thickTop="1">
      <c r="A11" s="50"/>
      <c r="B11" s="95">
        <v>4</v>
      </c>
      <c r="C11" s="46">
        <v>0.4152777777777778</v>
      </c>
      <c r="D11" s="98">
        <v>0</v>
      </c>
      <c r="E11" s="29" t="s">
        <v>20</v>
      </c>
      <c r="F11" s="47">
        <v>27.1</v>
      </c>
      <c r="G11" s="160"/>
      <c r="H11" s="47">
        <v>5.8</v>
      </c>
      <c r="I11" s="61">
        <v>6.99</v>
      </c>
      <c r="J11" s="62">
        <v>86.8</v>
      </c>
      <c r="K11" s="71">
        <v>1.4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>
        <v>1</v>
      </c>
      <c r="E12" s="63">
        <v>1</v>
      </c>
      <c r="F12" s="52">
        <v>26.9</v>
      </c>
      <c r="G12" s="160"/>
      <c r="H12" s="52">
        <v>5.9</v>
      </c>
      <c r="I12" s="64">
        <v>9.92</v>
      </c>
      <c r="J12" s="65">
        <v>86.9</v>
      </c>
      <c r="K12" s="71"/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2.4</v>
      </c>
      <c r="E13" s="57" t="s">
        <v>22</v>
      </c>
      <c r="F13" s="58">
        <v>27.9</v>
      </c>
      <c r="G13" s="160"/>
      <c r="H13" s="58">
        <v>28.2</v>
      </c>
      <c r="I13" s="66">
        <v>6.47</v>
      </c>
      <c r="J13" s="67">
        <v>82.5</v>
      </c>
      <c r="K13" s="72"/>
      <c r="L13" s="110"/>
      <c r="M13" s="109"/>
      <c r="N13" s="110"/>
      <c r="O13" s="110"/>
    </row>
    <row r="14" spans="1:15" ht="15" thickTop="1">
      <c r="A14" s="50"/>
      <c r="B14" s="95">
        <v>5</v>
      </c>
      <c r="C14" s="46">
        <v>0.41944444444444445</v>
      </c>
      <c r="D14" s="98">
        <v>0</v>
      </c>
      <c r="E14" s="29" t="s">
        <v>20</v>
      </c>
      <c r="F14" s="47">
        <v>27</v>
      </c>
      <c r="G14" s="160"/>
      <c r="H14" s="47">
        <v>6.6</v>
      </c>
      <c r="I14" s="61">
        <v>8.1199999999999992</v>
      </c>
      <c r="J14" s="62">
        <v>101.9</v>
      </c>
      <c r="K14" s="71">
        <v>1.3</v>
      </c>
      <c r="L14" s="110"/>
      <c r="M14" s="109"/>
      <c r="N14" s="110"/>
      <c r="O14" s="110"/>
    </row>
    <row r="15" spans="1:15">
      <c r="A15" s="50"/>
      <c r="B15" s="95" t="s">
        <v>25</v>
      </c>
      <c r="C15" s="28"/>
      <c r="D15" s="99">
        <v>1</v>
      </c>
      <c r="E15" s="63">
        <v>1</v>
      </c>
      <c r="F15" s="52">
        <v>27</v>
      </c>
      <c r="G15" s="160"/>
      <c r="H15" s="52">
        <v>6.7</v>
      </c>
      <c r="I15" s="64">
        <v>7.89</v>
      </c>
      <c r="J15" s="65">
        <v>99.3</v>
      </c>
      <c r="K15" s="71"/>
      <c r="L15" s="110"/>
      <c r="M15" s="109"/>
      <c r="N15" s="110"/>
      <c r="O15" s="110"/>
    </row>
    <row r="16" spans="1:15" ht="15" thickBot="1">
      <c r="A16" s="50"/>
      <c r="B16" s="97"/>
      <c r="C16" s="55"/>
      <c r="D16" s="100">
        <v>2.1</v>
      </c>
      <c r="E16" s="57" t="s">
        <v>22</v>
      </c>
      <c r="F16" s="58">
        <v>27.5</v>
      </c>
      <c r="G16" s="160"/>
      <c r="H16" s="58">
        <v>27.6</v>
      </c>
      <c r="I16" s="66">
        <v>4.96</v>
      </c>
      <c r="J16" s="67">
        <v>62.5</v>
      </c>
      <c r="K16" s="72"/>
      <c r="L16" s="110"/>
      <c r="M16" s="109"/>
      <c r="N16" s="110"/>
      <c r="O16" s="110"/>
    </row>
    <row r="17" spans="1:15" ht="15" thickTop="1">
      <c r="A17" s="50"/>
      <c r="B17" s="95">
        <v>6</v>
      </c>
      <c r="C17" s="46">
        <v>0.42708333333333331</v>
      </c>
      <c r="D17" s="98">
        <v>0</v>
      </c>
      <c r="E17" s="29" t="s">
        <v>20</v>
      </c>
      <c r="F17" s="47">
        <v>26.9</v>
      </c>
      <c r="G17" s="160"/>
      <c r="H17" s="47">
        <v>6.1</v>
      </c>
      <c r="I17" s="61">
        <v>7.7</v>
      </c>
      <c r="J17" s="62">
        <v>96.3</v>
      </c>
      <c r="K17" s="71">
        <v>1.1000000000000001</v>
      </c>
      <c r="L17" s="110"/>
      <c r="M17" s="109"/>
      <c r="N17" s="110"/>
      <c r="O17" s="110"/>
    </row>
    <row r="18" spans="1:15">
      <c r="A18" s="50"/>
      <c r="B18" s="95" t="s">
        <v>26</v>
      </c>
      <c r="C18" s="28"/>
      <c r="D18" s="99">
        <v>1</v>
      </c>
      <c r="E18" s="63">
        <v>1</v>
      </c>
      <c r="F18" s="52">
        <v>27.1</v>
      </c>
      <c r="G18" s="160"/>
      <c r="H18" s="52">
        <v>6.1</v>
      </c>
      <c r="I18" s="64">
        <v>7.47</v>
      </c>
      <c r="J18" s="65">
        <v>93.9</v>
      </c>
      <c r="K18" s="71"/>
      <c r="L18" s="110"/>
      <c r="M18" s="109"/>
      <c r="N18" s="110"/>
      <c r="O18" s="110"/>
    </row>
    <row r="19" spans="1:15" ht="15" thickBot="1">
      <c r="A19" s="50"/>
      <c r="B19" s="97"/>
      <c r="C19" s="55"/>
      <c r="D19" s="100">
        <v>1.7</v>
      </c>
      <c r="E19" s="57" t="s">
        <v>22</v>
      </c>
      <c r="F19" s="58">
        <v>27.1</v>
      </c>
      <c r="G19" s="160"/>
      <c r="H19" s="58">
        <v>6.2</v>
      </c>
      <c r="I19" s="66">
        <v>6.07</v>
      </c>
      <c r="J19" s="67">
        <v>73.900000000000006</v>
      </c>
      <c r="K19" s="72"/>
      <c r="L19" s="110"/>
      <c r="M19" s="109"/>
      <c r="N19" s="110"/>
      <c r="O19" s="110"/>
    </row>
    <row r="20" spans="1:15" ht="15" thickTop="1">
      <c r="A20" s="68"/>
      <c r="B20" s="95">
        <v>7</v>
      </c>
      <c r="C20" s="46">
        <v>0.4201388888888889</v>
      </c>
      <c r="D20" s="98">
        <v>0</v>
      </c>
      <c r="E20" s="29" t="s">
        <v>20</v>
      </c>
      <c r="F20" s="73">
        <v>26.8</v>
      </c>
      <c r="G20" s="160"/>
      <c r="H20" s="73">
        <v>4.3</v>
      </c>
      <c r="I20" s="74">
        <v>7.35</v>
      </c>
      <c r="J20" s="73">
        <v>92.3</v>
      </c>
      <c r="K20" s="71">
        <v>1.4</v>
      </c>
      <c r="M20" s="109"/>
    </row>
    <row r="21" spans="1:15">
      <c r="A21" s="68"/>
      <c r="B21" s="95" t="s">
        <v>27</v>
      </c>
      <c r="C21" s="75"/>
      <c r="D21" s="99">
        <v>1</v>
      </c>
      <c r="E21" s="63">
        <v>1</v>
      </c>
      <c r="F21" s="73">
        <v>27.3</v>
      </c>
      <c r="G21" s="160"/>
      <c r="H21" s="73">
        <v>6.7</v>
      </c>
      <c r="I21" s="74">
        <v>7.29</v>
      </c>
      <c r="J21" s="73">
        <v>91.7</v>
      </c>
      <c r="K21" s="76"/>
      <c r="M21" s="109"/>
    </row>
    <row r="22" spans="1:15" ht="15" thickBot="1">
      <c r="A22" s="68"/>
      <c r="B22" s="97"/>
      <c r="C22" s="77"/>
      <c r="D22" s="100">
        <v>1.8</v>
      </c>
      <c r="E22" s="57" t="s">
        <v>22</v>
      </c>
      <c r="F22" s="78">
        <v>27.9</v>
      </c>
      <c r="G22" s="160"/>
      <c r="H22" s="78">
        <v>10.8</v>
      </c>
      <c r="I22" s="79">
        <v>3.32</v>
      </c>
      <c r="J22" s="78">
        <v>43.6</v>
      </c>
      <c r="K22" s="80"/>
      <c r="M22" s="109"/>
    </row>
    <row r="23" spans="1:15" ht="15" thickTop="1">
      <c r="A23" s="68"/>
      <c r="B23" s="95">
        <v>8</v>
      </c>
      <c r="C23" s="46">
        <v>0.44097222222222227</v>
      </c>
      <c r="D23" s="98">
        <v>0</v>
      </c>
      <c r="E23" s="29" t="s">
        <v>20</v>
      </c>
      <c r="F23" s="47">
        <v>27.3</v>
      </c>
      <c r="G23" s="160"/>
      <c r="H23" s="47">
        <v>5.9</v>
      </c>
      <c r="I23" s="61">
        <v>7.75</v>
      </c>
      <c r="J23" s="62">
        <v>97.6</v>
      </c>
      <c r="K23" s="107">
        <v>1.6</v>
      </c>
      <c r="M23" s="109"/>
    </row>
    <row r="24" spans="1:15">
      <c r="A24" s="68"/>
      <c r="B24" s="95" t="s">
        <v>38</v>
      </c>
      <c r="C24" s="46"/>
      <c r="D24" s="102">
        <v>1</v>
      </c>
      <c r="E24" s="28">
        <v>1</v>
      </c>
      <c r="F24" s="103">
        <v>27.2</v>
      </c>
      <c r="G24" s="160"/>
      <c r="H24" s="103">
        <v>5.9</v>
      </c>
      <c r="I24" s="104">
        <v>7.75</v>
      </c>
      <c r="J24" s="105">
        <v>97.6</v>
      </c>
      <c r="K24" s="71"/>
      <c r="M24" s="109"/>
    </row>
    <row r="25" spans="1:15" ht="15" thickBot="1">
      <c r="A25" s="69"/>
      <c r="B25" s="112"/>
      <c r="C25" s="81"/>
      <c r="D25" s="101">
        <v>1.8</v>
      </c>
      <c r="E25" s="70" t="s">
        <v>22</v>
      </c>
      <c r="F25" s="113">
        <v>28.6</v>
      </c>
      <c r="G25" s="161"/>
      <c r="H25" s="113">
        <v>15.6</v>
      </c>
      <c r="I25" s="114">
        <v>4.42</v>
      </c>
      <c r="J25" s="115">
        <v>16</v>
      </c>
      <c r="K25" s="116"/>
      <c r="M25" s="109"/>
    </row>
    <row r="26" spans="1:15">
      <c r="B26" s="31"/>
      <c r="M26" s="109"/>
    </row>
    <row r="27" spans="1:15">
      <c r="M27" s="109"/>
    </row>
    <row r="28" spans="1:15">
      <c r="M28" s="109"/>
    </row>
    <row r="29" spans="1:15">
      <c r="M29" s="109"/>
    </row>
    <row r="30" spans="1:15">
      <c r="M30" s="109"/>
    </row>
  </sheetData>
  <mergeCells count="1">
    <mergeCell ref="G2:G25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I2" sqref="I2:J26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44826</v>
      </c>
      <c r="B2" s="95">
        <v>1</v>
      </c>
      <c r="C2" s="46">
        <v>0.41319444444444442</v>
      </c>
      <c r="D2" s="98">
        <v>0</v>
      </c>
      <c r="E2" s="29" t="s">
        <v>20</v>
      </c>
      <c r="F2" s="47">
        <v>20.7</v>
      </c>
      <c r="G2" s="159" t="s">
        <v>39</v>
      </c>
      <c r="H2" s="47">
        <v>33.6</v>
      </c>
      <c r="I2" s="47">
        <v>8.1199999999999992</v>
      </c>
      <c r="J2" s="47">
        <v>90.6</v>
      </c>
      <c r="K2" s="71">
        <v>1.9</v>
      </c>
      <c r="M2" s="109"/>
    </row>
    <row r="3" spans="1:15">
      <c r="A3" s="50"/>
      <c r="B3" s="95" t="s">
        <v>21</v>
      </c>
      <c r="C3" s="27"/>
      <c r="D3" s="99">
        <v>1</v>
      </c>
      <c r="E3" s="51">
        <v>1</v>
      </c>
      <c r="F3" s="52">
        <v>20.6</v>
      </c>
      <c r="G3" s="160"/>
      <c r="H3" s="52">
        <v>33.700000000000003</v>
      </c>
      <c r="I3" s="52">
        <v>8.0399999999999991</v>
      </c>
      <c r="J3" s="52">
        <v>89.7</v>
      </c>
      <c r="K3" s="71" t="s">
        <v>41</v>
      </c>
      <c r="M3" s="109"/>
    </row>
    <row r="4" spans="1:15" ht="15" thickBot="1">
      <c r="A4" s="50"/>
      <c r="B4" s="97"/>
      <c r="C4" s="56"/>
      <c r="D4" s="100">
        <v>1.9</v>
      </c>
      <c r="E4" s="57" t="s">
        <v>22</v>
      </c>
      <c r="F4" s="58">
        <v>20.6</v>
      </c>
      <c r="G4" s="160"/>
      <c r="H4" s="58">
        <v>33.700000000000003</v>
      </c>
      <c r="I4" s="58">
        <v>8.0399999999999991</v>
      </c>
      <c r="J4" s="58">
        <v>89.5</v>
      </c>
      <c r="K4" s="72"/>
      <c r="M4" s="109"/>
    </row>
    <row r="5" spans="1:15" ht="15" thickTop="1">
      <c r="A5" s="50"/>
      <c r="B5" s="95">
        <v>2</v>
      </c>
      <c r="C5" s="46">
        <v>0.41666666666666669</v>
      </c>
      <c r="D5" s="98">
        <v>0</v>
      </c>
      <c r="E5" s="29" t="s">
        <v>20</v>
      </c>
      <c r="F5" s="47">
        <v>21</v>
      </c>
      <c r="G5" s="160"/>
      <c r="H5" s="47">
        <v>32.9</v>
      </c>
      <c r="I5" s="47">
        <v>8.0299999999999994</v>
      </c>
      <c r="J5" s="47">
        <v>89.4</v>
      </c>
      <c r="K5" s="71">
        <v>1.5</v>
      </c>
      <c r="M5" s="109"/>
    </row>
    <row r="6" spans="1:15">
      <c r="A6" s="50"/>
      <c r="B6" s="95" t="s">
        <v>37</v>
      </c>
      <c r="C6" s="46"/>
      <c r="D6" s="102">
        <v>1</v>
      </c>
      <c r="E6" s="28">
        <v>1</v>
      </c>
      <c r="F6" s="103">
        <v>20.7</v>
      </c>
      <c r="G6" s="160"/>
      <c r="H6" s="103">
        <v>33.1</v>
      </c>
      <c r="I6" s="103">
        <v>7.77</v>
      </c>
      <c r="J6" s="103">
        <v>86.6</v>
      </c>
      <c r="K6" s="71" t="s">
        <v>41</v>
      </c>
      <c r="M6" s="109"/>
    </row>
    <row r="7" spans="1:15" ht="15" thickBot="1">
      <c r="A7" s="50"/>
      <c r="B7" s="97"/>
      <c r="C7" s="55"/>
      <c r="D7" s="100">
        <v>1.5</v>
      </c>
      <c r="E7" s="57" t="s">
        <v>22</v>
      </c>
      <c r="F7" s="58">
        <v>20.7</v>
      </c>
      <c r="G7" s="160"/>
      <c r="H7" s="58">
        <v>33.1</v>
      </c>
      <c r="I7" s="58">
        <v>7.68</v>
      </c>
      <c r="J7" s="58">
        <v>85.6</v>
      </c>
      <c r="K7" s="72"/>
      <c r="M7" s="109"/>
    </row>
    <row r="8" spans="1:15" ht="15" thickTop="1">
      <c r="A8" s="50"/>
      <c r="B8" s="95">
        <v>3</v>
      </c>
      <c r="C8" s="46">
        <v>0.4201388888888889</v>
      </c>
      <c r="D8" s="98">
        <v>0</v>
      </c>
      <c r="E8" s="29" t="s">
        <v>20</v>
      </c>
      <c r="F8" s="47">
        <v>20.9</v>
      </c>
      <c r="G8" s="160"/>
      <c r="H8" s="47">
        <v>32.299999999999997</v>
      </c>
      <c r="I8" s="47">
        <v>8</v>
      </c>
      <c r="J8" s="47">
        <v>88.8</v>
      </c>
      <c r="K8" s="107">
        <v>1.9</v>
      </c>
      <c r="M8" s="109"/>
    </row>
    <row r="9" spans="1:15">
      <c r="A9" s="50"/>
      <c r="B9" s="95" t="s">
        <v>23</v>
      </c>
      <c r="C9" s="28"/>
      <c r="D9" s="102">
        <v>1</v>
      </c>
      <c r="E9" s="28">
        <v>1</v>
      </c>
      <c r="F9" s="103">
        <v>20.8</v>
      </c>
      <c r="G9" s="160"/>
      <c r="H9" s="103">
        <v>32.299999999999997</v>
      </c>
      <c r="I9" s="103">
        <v>7.55</v>
      </c>
      <c r="J9" s="103">
        <v>84.4</v>
      </c>
      <c r="K9" s="108" t="s">
        <v>41</v>
      </c>
      <c r="M9" s="109"/>
    </row>
    <row r="10" spans="1:15" ht="15" thickBot="1">
      <c r="A10" s="50"/>
      <c r="B10" s="97"/>
      <c r="C10" s="55"/>
      <c r="D10" s="100">
        <v>1.9</v>
      </c>
      <c r="E10" s="57" t="s">
        <v>22</v>
      </c>
      <c r="F10" s="58">
        <v>20.7</v>
      </c>
      <c r="G10" s="160"/>
      <c r="H10" s="58">
        <v>32.4</v>
      </c>
      <c r="I10" s="58">
        <v>7.4</v>
      </c>
      <c r="J10" s="58">
        <v>82.6</v>
      </c>
      <c r="K10" s="106"/>
      <c r="M10" s="109"/>
    </row>
    <row r="11" spans="1:15" ht="15" thickTop="1">
      <c r="A11" s="50"/>
      <c r="B11" s="95">
        <v>4</v>
      </c>
      <c r="C11" s="46">
        <v>0.42222222222222222</v>
      </c>
      <c r="D11" s="98">
        <v>0</v>
      </c>
      <c r="E11" s="29" t="s">
        <v>20</v>
      </c>
      <c r="F11" s="47">
        <v>21.3</v>
      </c>
      <c r="G11" s="160"/>
      <c r="H11" s="47">
        <v>9.6</v>
      </c>
      <c r="I11" s="47">
        <v>9.07</v>
      </c>
      <c r="J11" s="47">
        <v>102.1</v>
      </c>
      <c r="K11" s="71">
        <v>1.5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>
        <v>1</v>
      </c>
      <c r="E12" s="63">
        <v>1</v>
      </c>
      <c r="F12" s="52">
        <v>21.1</v>
      </c>
      <c r="G12" s="160"/>
      <c r="H12" s="52">
        <v>28.1</v>
      </c>
      <c r="I12" s="52">
        <v>8.69</v>
      </c>
      <c r="J12" s="52">
        <v>95.3</v>
      </c>
      <c r="K12" s="71" t="s">
        <v>41</v>
      </c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1.5</v>
      </c>
      <c r="E13" s="57" t="s">
        <v>22</v>
      </c>
      <c r="F13" s="58">
        <v>20.8</v>
      </c>
      <c r="G13" s="160"/>
      <c r="H13" s="58">
        <v>31.8</v>
      </c>
      <c r="I13" s="58">
        <v>7.61</v>
      </c>
      <c r="J13" s="58">
        <v>84.7</v>
      </c>
      <c r="K13" s="72"/>
      <c r="L13" s="110"/>
      <c r="M13" s="109"/>
      <c r="N13" s="110"/>
      <c r="O13" s="110"/>
    </row>
    <row r="14" spans="1:15" ht="15" thickTop="1">
      <c r="A14" s="50"/>
      <c r="B14" s="95"/>
      <c r="C14" s="28"/>
      <c r="D14" s="153">
        <v>0</v>
      </c>
      <c r="E14" s="120" t="s">
        <v>20</v>
      </c>
      <c r="F14" s="154">
        <v>21.3</v>
      </c>
      <c r="G14" s="160"/>
      <c r="H14" s="154">
        <v>11.7</v>
      </c>
      <c r="I14" s="154">
        <v>10.33</v>
      </c>
      <c r="J14" s="154">
        <v>117.5</v>
      </c>
      <c r="K14" s="71">
        <v>1.3</v>
      </c>
      <c r="L14" s="110"/>
      <c r="M14" s="109"/>
      <c r="N14" s="110"/>
      <c r="O14" s="110"/>
    </row>
    <row r="15" spans="1:15">
      <c r="A15" s="50"/>
      <c r="B15" s="95">
        <v>5</v>
      </c>
      <c r="C15" s="46">
        <v>0.43333333333333335</v>
      </c>
      <c r="D15" s="98">
        <v>1</v>
      </c>
      <c r="E15" s="29">
        <v>1</v>
      </c>
      <c r="F15" s="47">
        <v>21.5</v>
      </c>
      <c r="G15" s="160"/>
      <c r="H15" s="47">
        <v>13</v>
      </c>
      <c r="I15" s="47">
        <v>10.57</v>
      </c>
      <c r="J15" s="47">
        <v>120.1</v>
      </c>
      <c r="K15" s="71"/>
      <c r="L15" s="110"/>
      <c r="M15" s="109"/>
      <c r="N15" s="110"/>
      <c r="O15" s="110"/>
    </row>
    <row r="16" spans="1:15">
      <c r="A16" s="50"/>
      <c r="B16" s="95" t="s">
        <v>25</v>
      </c>
      <c r="C16" s="28"/>
      <c r="D16" s="99">
        <v>2</v>
      </c>
      <c r="E16" s="63">
        <v>2</v>
      </c>
      <c r="F16" s="52">
        <v>21.7</v>
      </c>
      <c r="G16" s="160"/>
      <c r="H16" s="52">
        <v>18.5</v>
      </c>
      <c r="I16" s="52">
        <v>4.55</v>
      </c>
      <c r="J16" s="52">
        <v>52.5</v>
      </c>
      <c r="K16" s="71"/>
      <c r="L16" s="110"/>
      <c r="M16" s="109"/>
      <c r="N16" s="110"/>
      <c r="O16" s="110"/>
    </row>
    <row r="17" spans="1:15" ht="15" thickBot="1">
      <c r="A17" s="50"/>
      <c r="B17" s="97"/>
      <c r="C17" s="55"/>
      <c r="D17" s="100">
        <v>2.1</v>
      </c>
      <c r="E17" s="57" t="s">
        <v>22</v>
      </c>
      <c r="F17" s="58">
        <v>21.5</v>
      </c>
      <c r="G17" s="160"/>
      <c r="H17" s="58">
        <v>18.5</v>
      </c>
      <c r="I17" s="58">
        <v>3.82</v>
      </c>
      <c r="J17" s="58">
        <v>39.1</v>
      </c>
      <c r="K17" s="72"/>
      <c r="L17" s="110"/>
      <c r="M17" s="109"/>
      <c r="N17" s="110"/>
      <c r="O17" s="110"/>
    </row>
    <row r="18" spans="1:15" ht="15" thickTop="1">
      <c r="A18" s="50"/>
      <c r="B18" s="95">
        <v>6</v>
      </c>
      <c r="C18" s="46">
        <v>0.43888888888888888</v>
      </c>
      <c r="D18" s="98">
        <v>0</v>
      </c>
      <c r="E18" s="29" t="s">
        <v>20</v>
      </c>
      <c r="F18" s="47">
        <v>20.8</v>
      </c>
      <c r="G18" s="160"/>
      <c r="H18" s="47">
        <v>10.5</v>
      </c>
      <c r="I18" s="47">
        <v>9.77</v>
      </c>
      <c r="J18" s="47">
        <v>110.5</v>
      </c>
      <c r="K18" s="71">
        <v>1.4</v>
      </c>
      <c r="L18" s="110"/>
      <c r="M18" s="109"/>
      <c r="N18" s="110"/>
      <c r="O18" s="110"/>
    </row>
    <row r="19" spans="1:15">
      <c r="A19" s="50"/>
      <c r="B19" s="95" t="s">
        <v>26</v>
      </c>
      <c r="C19" s="28"/>
      <c r="D19" s="99">
        <v>1</v>
      </c>
      <c r="E19" s="63">
        <v>1</v>
      </c>
      <c r="F19" s="52">
        <v>21.9</v>
      </c>
      <c r="G19" s="160"/>
      <c r="H19" s="52">
        <v>13.4</v>
      </c>
      <c r="I19" s="52">
        <v>10.06</v>
      </c>
      <c r="J19" s="52">
        <v>114.7</v>
      </c>
      <c r="K19" s="71"/>
      <c r="L19" s="110"/>
      <c r="M19" s="109"/>
      <c r="N19" s="110"/>
      <c r="O19" s="110"/>
    </row>
    <row r="20" spans="1:15" ht="15" thickBot="1">
      <c r="A20" s="50"/>
      <c r="B20" s="97"/>
      <c r="C20" s="55"/>
      <c r="D20" s="100">
        <v>1.6</v>
      </c>
      <c r="E20" s="57" t="s">
        <v>22</v>
      </c>
      <c r="F20" s="58">
        <v>23.6</v>
      </c>
      <c r="G20" s="160"/>
      <c r="H20" s="58">
        <v>13.2</v>
      </c>
      <c r="I20" s="58">
        <v>8.4600000000000009</v>
      </c>
      <c r="J20" s="58">
        <v>96.4</v>
      </c>
      <c r="K20" s="72"/>
      <c r="L20" s="110"/>
      <c r="M20" s="109"/>
      <c r="N20" s="110"/>
      <c r="O20" s="110"/>
    </row>
    <row r="21" spans="1:15" ht="15" thickTop="1">
      <c r="A21" s="68"/>
      <c r="B21" s="95">
        <v>7</v>
      </c>
      <c r="C21" s="46">
        <v>0.43611111111111112</v>
      </c>
      <c r="D21" s="121">
        <v>0</v>
      </c>
      <c r="E21" s="29" t="s">
        <v>20</v>
      </c>
      <c r="F21" s="155">
        <v>20.8</v>
      </c>
      <c r="G21" s="160"/>
      <c r="H21" s="155">
        <v>10.6</v>
      </c>
      <c r="I21" s="47">
        <v>9.67</v>
      </c>
      <c r="J21" s="155">
        <v>109.4</v>
      </c>
      <c r="K21" s="71">
        <v>1.4</v>
      </c>
      <c r="M21" s="109"/>
    </row>
    <row r="22" spans="1:15">
      <c r="A22" s="68"/>
      <c r="B22" s="95" t="s">
        <v>27</v>
      </c>
      <c r="C22" s="75"/>
      <c r="D22" s="99">
        <v>1</v>
      </c>
      <c r="E22" s="63">
        <v>1</v>
      </c>
      <c r="F22" s="156">
        <v>21.9</v>
      </c>
      <c r="G22" s="160"/>
      <c r="H22" s="156">
        <v>13.4</v>
      </c>
      <c r="I22" s="52">
        <v>10.16</v>
      </c>
      <c r="J22" s="156">
        <v>115.2</v>
      </c>
      <c r="K22" s="119"/>
      <c r="M22" s="109"/>
    </row>
    <row r="23" spans="1:15" ht="15" thickBot="1">
      <c r="A23" s="68"/>
      <c r="B23" s="97"/>
      <c r="C23" s="77"/>
      <c r="D23" s="100">
        <v>1.7</v>
      </c>
      <c r="E23" s="57" t="s">
        <v>22</v>
      </c>
      <c r="F23" s="157">
        <v>23.6</v>
      </c>
      <c r="G23" s="160"/>
      <c r="H23" s="157">
        <v>18.100000000000001</v>
      </c>
      <c r="I23" s="58">
        <v>6.76</v>
      </c>
      <c r="J23" s="157">
        <v>77.599999999999994</v>
      </c>
      <c r="K23" s="80"/>
      <c r="M23" s="109"/>
    </row>
    <row r="24" spans="1:15" ht="15" thickTop="1">
      <c r="A24" s="68"/>
      <c r="B24" s="95">
        <v>8</v>
      </c>
      <c r="C24" s="46">
        <v>0.4513888888888889</v>
      </c>
      <c r="D24" s="98">
        <v>0</v>
      </c>
      <c r="E24" s="29" t="s">
        <v>20</v>
      </c>
      <c r="F24" s="47">
        <v>23</v>
      </c>
      <c r="G24" s="160"/>
      <c r="H24" s="47">
        <v>13.7</v>
      </c>
      <c r="I24" s="47">
        <v>8.6</v>
      </c>
      <c r="J24" s="62">
        <v>100.1</v>
      </c>
      <c r="K24" s="107">
        <v>1.4</v>
      </c>
      <c r="M24" s="109"/>
    </row>
    <row r="25" spans="1:15">
      <c r="A25" s="68"/>
      <c r="B25" s="95" t="s">
        <v>38</v>
      </c>
      <c r="C25" s="75"/>
      <c r="D25" s="102">
        <v>1</v>
      </c>
      <c r="E25" s="28">
        <v>1</v>
      </c>
      <c r="F25" s="103">
        <v>23.5</v>
      </c>
      <c r="G25" s="160"/>
      <c r="H25" s="103">
        <v>16</v>
      </c>
      <c r="I25" s="52">
        <v>8.69</v>
      </c>
      <c r="J25" s="105">
        <v>102.3</v>
      </c>
      <c r="K25" s="119"/>
      <c r="M25" s="109"/>
    </row>
    <row r="26" spans="1:15" ht="15" thickBot="1">
      <c r="A26" s="69"/>
      <c r="B26" s="112"/>
      <c r="C26" s="81"/>
      <c r="D26" s="101">
        <v>1.6</v>
      </c>
      <c r="E26" s="70" t="s">
        <v>22</v>
      </c>
      <c r="F26" s="113">
        <v>24.1</v>
      </c>
      <c r="G26" s="161"/>
      <c r="H26" s="113">
        <v>16.8</v>
      </c>
      <c r="I26" s="58">
        <v>8.19</v>
      </c>
      <c r="J26" s="115">
        <v>97.1</v>
      </c>
      <c r="K26" s="116"/>
      <c r="M26" s="109"/>
    </row>
    <row r="27" spans="1:15">
      <c r="B27" s="31"/>
      <c r="M27" s="109"/>
    </row>
    <row r="28" spans="1:15">
      <c r="M28" s="109"/>
    </row>
    <row r="29" spans="1:15">
      <c r="M29" s="109"/>
    </row>
    <row r="30" spans="1:15">
      <c r="M30" s="109"/>
    </row>
    <row r="31" spans="1:15">
      <c r="M31" s="109"/>
    </row>
  </sheetData>
  <mergeCells count="1">
    <mergeCell ref="G2:G2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J26" sqref="J26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44861</v>
      </c>
      <c r="B2" s="95">
        <v>1</v>
      </c>
      <c r="C2" s="46">
        <v>0.40625</v>
      </c>
      <c r="D2" s="98">
        <v>0</v>
      </c>
      <c r="E2" s="29" t="s">
        <v>20</v>
      </c>
      <c r="F2" s="125">
        <v>16.7</v>
      </c>
      <c r="G2" s="159" t="s">
        <v>39</v>
      </c>
      <c r="H2" s="125">
        <v>10.7</v>
      </c>
      <c r="I2" s="47">
        <v>7.91</v>
      </c>
      <c r="J2" s="47">
        <v>81.5</v>
      </c>
      <c r="K2" s="71">
        <v>1.7</v>
      </c>
      <c r="M2" s="109"/>
    </row>
    <row r="3" spans="1:15">
      <c r="A3" s="50"/>
      <c r="B3" s="95" t="s">
        <v>21</v>
      </c>
      <c r="C3" s="27"/>
      <c r="D3" s="99">
        <v>1</v>
      </c>
      <c r="E3" s="51">
        <v>1</v>
      </c>
      <c r="F3" s="128">
        <v>16.399999999999999</v>
      </c>
      <c r="G3" s="160"/>
      <c r="H3" s="128">
        <v>10.8</v>
      </c>
      <c r="I3" s="52">
        <v>7.64</v>
      </c>
      <c r="J3" s="52">
        <v>78.099999999999994</v>
      </c>
      <c r="K3" s="71" t="s">
        <v>41</v>
      </c>
      <c r="M3" s="109"/>
    </row>
    <row r="4" spans="1:15" ht="15" thickBot="1">
      <c r="A4" s="50"/>
      <c r="B4" s="97"/>
      <c r="C4" s="56"/>
      <c r="D4" s="100">
        <v>1.7</v>
      </c>
      <c r="E4" s="57" t="s">
        <v>22</v>
      </c>
      <c r="F4" s="129">
        <v>15.6</v>
      </c>
      <c r="G4" s="160"/>
      <c r="H4" s="129">
        <v>10.8</v>
      </c>
      <c r="I4" s="58">
        <v>7.5</v>
      </c>
      <c r="J4" s="58" t="s">
        <v>62</v>
      </c>
      <c r="K4" s="72"/>
      <c r="M4" s="109"/>
    </row>
    <row r="5" spans="1:15" ht="15" thickTop="1">
      <c r="A5" s="50"/>
      <c r="B5" s="95">
        <v>2</v>
      </c>
      <c r="C5" s="46">
        <v>0.41041666666666665</v>
      </c>
      <c r="D5" s="98">
        <v>0</v>
      </c>
      <c r="E5" s="29" t="s">
        <v>20</v>
      </c>
      <c r="F5" s="125">
        <v>16.7</v>
      </c>
      <c r="G5" s="160"/>
      <c r="H5" s="125">
        <v>10.6</v>
      </c>
      <c r="I5" s="47">
        <v>8.34</v>
      </c>
      <c r="J5" s="47">
        <v>84.6</v>
      </c>
      <c r="K5" s="71">
        <v>1.5</v>
      </c>
      <c r="M5" s="109"/>
    </row>
    <row r="6" spans="1:15">
      <c r="A6" s="50"/>
      <c r="B6" s="95" t="s">
        <v>37</v>
      </c>
      <c r="C6" s="46"/>
      <c r="D6" s="102">
        <v>1</v>
      </c>
      <c r="E6" s="28">
        <v>1</v>
      </c>
      <c r="F6" s="126">
        <v>16.7</v>
      </c>
      <c r="G6" s="160"/>
      <c r="H6" s="126">
        <v>10.6</v>
      </c>
      <c r="I6" s="103">
        <v>7.82</v>
      </c>
      <c r="J6" s="103">
        <v>80</v>
      </c>
      <c r="K6" s="71" t="s">
        <v>41</v>
      </c>
      <c r="M6" s="109"/>
    </row>
    <row r="7" spans="1:15" ht="15" thickBot="1">
      <c r="A7" s="50"/>
      <c r="B7" s="97"/>
      <c r="C7" s="55"/>
      <c r="D7" s="100">
        <v>1.5</v>
      </c>
      <c r="E7" s="57" t="s">
        <v>22</v>
      </c>
      <c r="F7" s="129">
        <v>16.7</v>
      </c>
      <c r="G7" s="160"/>
      <c r="H7" s="129">
        <v>10.6</v>
      </c>
      <c r="I7" s="58">
        <v>7.66</v>
      </c>
      <c r="J7" s="58">
        <v>78.599999999999994</v>
      </c>
      <c r="K7" s="72"/>
      <c r="M7" s="109"/>
    </row>
    <row r="8" spans="1:15" ht="15" thickTop="1">
      <c r="A8" s="50"/>
      <c r="B8" s="95">
        <v>3</v>
      </c>
      <c r="C8" s="46">
        <v>0.4145833333333333</v>
      </c>
      <c r="D8" s="98">
        <v>0</v>
      </c>
      <c r="E8" s="29" t="s">
        <v>20</v>
      </c>
      <c r="F8" s="125">
        <v>16.8</v>
      </c>
      <c r="G8" s="160"/>
      <c r="H8" s="125">
        <v>10.5</v>
      </c>
      <c r="I8" s="47">
        <v>8.5</v>
      </c>
      <c r="J8" s="47">
        <v>86.8</v>
      </c>
      <c r="K8" s="107">
        <v>1.8</v>
      </c>
      <c r="M8" s="109"/>
    </row>
    <row r="9" spans="1:15">
      <c r="A9" s="50"/>
      <c r="B9" s="95" t="s">
        <v>23</v>
      </c>
      <c r="C9" s="28"/>
      <c r="D9" s="102">
        <v>1</v>
      </c>
      <c r="E9" s="28">
        <v>1</v>
      </c>
      <c r="F9" s="126">
        <v>16.899999999999999</v>
      </c>
      <c r="G9" s="160"/>
      <c r="H9" s="126">
        <v>11.2</v>
      </c>
      <c r="I9" s="103">
        <v>8.1199999999999992</v>
      </c>
      <c r="J9" s="103">
        <v>83.5</v>
      </c>
      <c r="K9" s="108" t="s">
        <v>41</v>
      </c>
      <c r="M9" s="109"/>
    </row>
    <row r="10" spans="1:15" ht="15" thickBot="1">
      <c r="A10" s="50"/>
      <c r="B10" s="97"/>
      <c r="C10" s="55"/>
      <c r="D10" s="100">
        <v>1.8</v>
      </c>
      <c r="E10" s="57" t="s">
        <v>22</v>
      </c>
      <c r="F10" s="129">
        <v>18</v>
      </c>
      <c r="G10" s="160"/>
      <c r="H10" s="129">
        <v>13.6</v>
      </c>
      <c r="I10" s="58">
        <v>7.37</v>
      </c>
      <c r="J10" s="58">
        <v>77.3</v>
      </c>
      <c r="K10" s="106"/>
      <c r="M10" s="109"/>
    </row>
    <row r="11" spans="1:15" ht="15" thickTop="1">
      <c r="A11" s="50"/>
      <c r="B11" s="95">
        <v>4</v>
      </c>
      <c r="C11" s="46">
        <v>0.42708333333333331</v>
      </c>
      <c r="D11" s="98">
        <v>0</v>
      </c>
      <c r="E11" s="29" t="s">
        <v>20</v>
      </c>
      <c r="F11" s="125">
        <v>16.899999999999999</v>
      </c>
      <c r="G11" s="160"/>
      <c r="H11" s="125">
        <v>10.1</v>
      </c>
      <c r="I11" s="47">
        <v>8.5399999999999991</v>
      </c>
      <c r="J11" s="47">
        <v>87</v>
      </c>
      <c r="K11" s="71">
        <v>1.6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>
        <v>1</v>
      </c>
      <c r="E12" s="63">
        <v>1</v>
      </c>
      <c r="F12" s="128">
        <v>16.899999999999999</v>
      </c>
      <c r="G12" s="160"/>
      <c r="H12" s="128">
        <v>11.9</v>
      </c>
      <c r="I12" s="52">
        <v>8.0299999999999994</v>
      </c>
      <c r="J12" s="52">
        <v>83.6</v>
      </c>
      <c r="K12" s="71" t="s">
        <v>41</v>
      </c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1.6</v>
      </c>
      <c r="E13" s="57" t="s">
        <v>22</v>
      </c>
      <c r="F13" s="129">
        <v>21.3</v>
      </c>
      <c r="G13" s="160"/>
      <c r="H13" s="129">
        <v>24.9</v>
      </c>
      <c r="I13" s="58">
        <v>5.86</v>
      </c>
      <c r="J13" s="58">
        <v>65.3</v>
      </c>
      <c r="K13" s="72"/>
      <c r="L13" s="110"/>
      <c r="M13" s="109"/>
      <c r="N13" s="110"/>
      <c r="O13" s="110"/>
    </row>
    <row r="14" spans="1:15" ht="15" thickTop="1">
      <c r="A14" s="50"/>
      <c r="B14" s="95">
        <v>5</v>
      </c>
      <c r="C14" s="46">
        <v>0.43194444444444446</v>
      </c>
      <c r="D14" s="98">
        <v>0</v>
      </c>
      <c r="E14" s="29" t="s">
        <v>20</v>
      </c>
      <c r="F14" s="125">
        <v>15.8</v>
      </c>
      <c r="G14" s="160"/>
      <c r="H14" s="125">
        <v>7.9</v>
      </c>
      <c r="I14" s="154">
        <v>8.56</v>
      </c>
      <c r="J14" s="154">
        <v>87</v>
      </c>
      <c r="K14" s="71">
        <v>1.6</v>
      </c>
      <c r="L14" s="110"/>
      <c r="M14" s="109"/>
      <c r="N14" s="110"/>
      <c r="O14" s="110"/>
    </row>
    <row r="15" spans="1:15">
      <c r="A15" s="50"/>
      <c r="B15" s="95" t="s">
        <v>25</v>
      </c>
      <c r="C15" s="28"/>
      <c r="D15" s="99">
        <v>1</v>
      </c>
      <c r="E15" s="63">
        <v>1</v>
      </c>
      <c r="F15" s="128">
        <v>18.100000000000001</v>
      </c>
      <c r="G15" s="160"/>
      <c r="H15" s="128">
        <v>13.6</v>
      </c>
      <c r="I15" s="47">
        <v>8.2200000000000006</v>
      </c>
      <c r="J15" s="47">
        <v>85.6</v>
      </c>
      <c r="K15" s="71"/>
      <c r="L15" s="110"/>
      <c r="M15" s="109"/>
      <c r="N15" s="110"/>
      <c r="O15" s="110"/>
    </row>
    <row r="16" spans="1:15" ht="15" thickBot="1">
      <c r="A16" s="50"/>
      <c r="B16" s="97"/>
      <c r="C16" s="55"/>
      <c r="D16" s="100">
        <v>1.9</v>
      </c>
      <c r="E16" s="57" t="s">
        <v>22</v>
      </c>
      <c r="F16" s="129">
        <v>20.5</v>
      </c>
      <c r="G16" s="160"/>
      <c r="H16" s="129">
        <v>28.5</v>
      </c>
      <c r="I16" s="58">
        <v>2.59</v>
      </c>
      <c r="J16" s="58">
        <v>26.9</v>
      </c>
      <c r="K16" s="72"/>
      <c r="L16" s="110"/>
      <c r="M16" s="109"/>
      <c r="N16" s="110"/>
      <c r="O16" s="110"/>
    </row>
    <row r="17" spans="1:15" ht="15" thickTop="1">
      <c r="A17" s="50"/>
      <c r="B17" s="95">
        <v>6</v>
      </c>
      <c r="C17" s="46">
        <v>0.4291666666666667</v>
      </c>
      <c r="D17" s="98">
        <v>0</v>
      </c>
      <c r="E17" s="29" t="s">
        <v>20</v>
      </c>
      <c r="F17" s="125">
        <v>15.4</v>
      </c>
      <c r="G17" s="160"/>
      <c r="H17" s="125">
        <v>8.9</v>
      </c>
      <c r="I17" s="47">
        <v>8.7799999999999994</v>
      </c>
      <c r="J17" s="47">
        <v>88</v>
      </c>
      <c r="K17" s="71">
        <v>1.5</v>
      </c>
      <c r="L17" s="110"/>
      <c r="M17" s="109"/>
      <c r="N17" s="110"/>
      <c r="O17" s="110"/>
    </row>
    <row r="18" spans="1:15">
      <c r="A18" s="50"/>
      <c r="B18" s="95" t="s">
        <v>26</v>
      </c>
      <c r="C18" s="28"/>
      <c r="D18" s="99">
        <v>1</v>
      </c>
      <c r="E18" s="63">
        <v>1</v>
      </c>
      <c r="F18" s="128">
        <v>16.8</v>
      </c>
      <c r="G18" s="160"/>
      <c r="H18" s="128">
        <v>14</v>
      </c>
      <c r="I18" s="52">
        <v>7.53</v>
      </c>
      <c r="J18" s="52">
        <v>78.900000000000006</v>
      </c>
      <c r="K18" s="71"/>
      <c r="L18" s="110"/>
      <c r="M18" s="109"/>
      <c r="N18" s="110"/>
      <c r="O18" s="110"/>
    </row>
    <row r="19" spans="1:15" ht="15" thickBot="1">
      <c r="A19" s="50"/>
      <c r="B19" s="97"/>
      <c r="C19" s="55"/>
      <c r="D19" s="100">
        <v>1.7</v>
      </c>
      <c r="E19" s="57" t="s">
        <v>22</v>
      </c>
      <c r="F19" s="129">
        <v>21.1</v>
      </c>
      <c r="G19" s="160"/>
      <c r="H19" s="129">
        <v>23.4</v>
      </c>
      <c r="I19" s="58">
        <v>4.25</v>
      </c>
      <c r="J19" s="58">
        <v>46.3</v>
      </c>
      <c r="K19" s="72"/>
      <c r="L19" s="110"/>
      <c r="M19" s="109"/>
      <c r="N19" s="110"/>
      <c r="O19" s="110"/>
    </row>
    <row r="20" spans="1:15" ht="15" thickTop="1">
      <c r="A20" s="68"/>
      <c r="B20" s="95">
        <v>7</v>
      </c>
      <c r="C20" s="46">
        <v>0.4458333333333333</v>
      </c>
      <c r="D20" s="121">
        <v>0</v>
      </c>
      <c r="E20" s="120" t="s">
        <v>20</v>
      </c>
      <c r="F20" s="122">
        <v>15.5</v>
      </c>
      <c r="G20" s="160"/>
      <c r="H20" s="122">
        <v>9.1</v>
      </c>
      <c r="I20" s="47">
        <v>8.76</v>
      </c>
      <c r="J20" s="155">
        <v>88</v>
      </c>
      <c r="K20" s="71">
        <v>1.4</v>
      </c>
      <c r="M20" s="109"/>
    </row>
    <row r="21" spans="1:15">
      <c r="A21" s="68"/>
      <c r="B21" s="95" t="s">
        <v>27</v>
      </c>
      <c r="C21" s="75"/>
      <c r="D21" s="99">
        <v>1</v>
      </c>
      <c r="E21" s="63">
        <v>1</v>
      </c>
      <c r="F21" s="123">
        <v>15.9</v>
      </c>
      <c r="G21" s="160"/>
      <c r="H21" s="123">
        <v>11.7</v>
      </c>
      <c r="I21" s="52">
        <v>8.65</v>
      </c>
      <c r="J21" s="156" t="s">
        <v>63</v>
      </c>
      <c r="K21" s="119"/>
      <c r="M21" s="109"/>
    </row>
    <row r="22" spans="1:15" ht="15" thickBot="1">
      <c r="A22" s="68"/>
      <c r="B22" s="97"/>
      <c r="C22" s="77"/>
      <c r="D22" s="100">
        <v>1.7</v>
      </c>
      <c r="E22" s="57" t="s">
        <v>22</v>
      </c>
      <c r="F22" s="124">
        <v>20.2</v>
      </c>
      <c r="G22" s="160"/>
      <c r="H22" s="124">
        <v>17.399999999999999</v>
      </c>
      <c r="I22" s="58">
        <v>6.2</v>
      </c>
      <c r="J22" s="157">
        <v>66.8</v>
      </c>
      <c r="K22" s="80"/>
      <c r="M22" s="109"/>
    </row>
    <row r="23" spans="1:15" ht="15" thickTop="1">
      <c r="A23" s="68"/>
      <c r="B23" s="95">
        <v>8</v>
      </c>
      <c r="C23" s="46">
        <v>0.58333333333333337</v>
      </c>
      <c r="D23" s="98">
        <v>0</v>
      </c>
      <c r="E23" s="29" t="s">
        <v>20</v>
      </c>
      <c r="F23" s="125">
        <v>18.8</v>
      </c>
      <c r="G23" s="160"/>
      <c r="H23" s="125">
        <v>13.3</v>
      </c>
      <c r="I23" s="47">
        <v>8.4499999999999993</v>
      </c>
      <c r="J23" s="62">
        <v>90</v>
      </c>
      <c r="K23" s="107">
        <v>1.4</v>
      </c>
      <c r="M23" s="109"/>
    </row>
    <row r="24" spans="1:15">
      <c r="A24" s="68"/>
      <c r="B24" s="95" t="s">
        <v>38</v>
      </c>
      <c r="C24" s="75"/>
      <c r="D24" s="102">
        <v>1</v>
      </c>
      <c r="E24" s="28">
        <v>1</v>
      </c>
      <c r="F24" s="126">
        <v>20</v>
      </c>
      <c r="G24" s="160"/>
      <c r="H24" s="126">
        <v>16.5</v>
      </c>
      <c r="I24" s="52">
        <v>7.45</v>
      </c>
      <c r="J24" s="105">
        <v>81.2</v>
      </c>
      <c r="K24" s="119" t="s">
        <v>41</v>
      </c>
      <c r="M24" s="109"/>
    </row>
    <row r="25" spans="1:15" ht="15" thickBot="1">
      <c r="A25" s="69"/>
      <c r="B25" s="112"/>
      <c r="C25" s="81"/>
      <c r="D25" s="101">
        <v>1.4</v>
      </c>
      <c r="E25" s="70" t="s">
        <v>22</v>
      </c>
      <c r="F25" s="127">
        <v>22.8</v>
      </c>
      <c r="G25" s="161"/>
      <c r="H25" s="127">
        <v>23.2</v>
      </c>
      <c r="I25" s="58">
        <v>6.85</v>
      </c>
      <c r="J25" s="115">
        <v>79.400000000000006</v>
      </c>
      <c r="K25" s="116"/>
      <c r="M25" s="109"/>
    </row>
    <row r="26" spans="1:15">
      <c r="B26" s="31"/>
      <c r="M26" s="109"/>
    </row>
    <row r="27" spans="1:15">
      <c r="M27" s="109"/>
    </row>
    <row r="28" spans="1:15">
      <c r="M28" s="109"/>
    </row>
    <row r="29" spans="1:15">
      <c r="M29" s="109"/>
    </row>
    <row r="30" spans="1:15">
      <c r="M30" s="109"/>
    </row>
  </sheetData>
  <mergeCells count="1">
    <mergeCell ref="G2:G25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K3" sqref="K3"/>
    </sheetView>
  </sheetViews>
  <sheetFormatPr defaultRowHeight="14.25"/>
  <cols>
    <col min="1" max="1" width="12.5" style="109" bestFit="1" customWidth="1"/>
    <col min="2" max="2" width="15.625" style="30" customWidth="1"/>
    <col min="3" max="4" width="13.125" style="111" customWidth="1"/>
    <col min="5" max="10" width="13.125" style="109" customWidth="1"/>
    <col min="11" max="11" width="13.125" style="111" customWidth="1"/>
    <col min="12" max="12" width="9" style="109"/>
    <col min="14" max="16384" width="9" style="109"/>
  </cols>
  <sheetData>
    <row r="1" spans="1:15" ht="15" thickBot="1">
      <c r="A1" s="82" t="s">
        <v>9</v>
      </c>
      <c r="B1" s="96" t="s">
        <v>10</v>
      </c>
      <c r="C1" s="83" t="s">
        <v>11</v>
      </c>
      <c r="D1" s="84" t="s">
        <v>12</v>
      </c>
      <c r="E1" s="83" t="s">
        <v>13</v>
      </c>
      <c r="F1" s="83" t="s">
        <v>14</v>
      </c>
      <c r="G1" s="83" t="s">
        <v>15</v>
      </c>
      <c r="H1" s="83" t="s">
        <v>16</v>
      </c>
      <c r="I1" s="83" t="s">
        <v>17</v>
      </c>
      <c r="J1" s="83" t="s">
        <v>18</v>
      </c>
      <c r="K1" s="85" t="s">
        <v>19</v>
      </c>
      <c r="M1" s="109"/>
    </row>
    <row r="2" spans="1:15" ht="15" customHeight="1" thickTop="1">
      <c r="A2" s="45">
        <v>44889</v>
      </c>
      <c r="B2" s="95">
        <v>1</v>
      </c>
      <c r="C2" s="46">
        <v>0.40972222222222227</v>
      </c>
      <c r="D2" s="98">
        <v>0</v>
      </c>
      <c r="E2" s="29" t="s">
        <v>20</v>
      </c>
      <c r="F2" s="125">
        <v>15.8</v>
      </c>
      <c r="G2" s="159" t="s">
        <v>39</v>
      </c>
      <c r="H2" s="125">
        <v>17</v>
      </c>
      <c r="I2" s="48">
        <v>9.1199999999999992</v>
      </c>
      <c r="J2" s="49">
        <v>91.9</v>
      </c>
      <c r="K2" s="71">
        <v>1.7</v>
      </c>
      <c r="M2" s="109"/>
    </row>
    <row r="3" spans="1:15">
      <c r="A3" s="50"/>
      <c r="B3" s="95" t="s">
        <v>21</v>
      </c>
      <c r="C3" s="27"/>
      <c r="D3" s="99">
        <v>1</v>
      </c>
      <c r="E3" s="51">
        <v>1</v>
      </c>
      <c r="F3" s="128">
        <v>15.7</v>
      </c>
      <c r="G3" s="160"/>
      <c r="H3" s="128">
        <v>17</v>
      </c>
      <c r="I3" s="53">
        <v>9.06</v>
      </c>
      <c r="J3" s="54">
        <v>91.4</v>
      </c>
      <c r="K3" s="71" t="s">
        <v>41</v>
      </c>
      <c r="M3" s="109"/>
    </row>
    <row r="4" spans="1:15" ht="15" thickBot="1">
      <c r="A4" s="50"/>
      <c r="B4" s="97"/>
      <c r="C4" s="56"/>
      <c r="D4" s="100">
        <v>1.7</v>
      </c>
      <c r="E4" s="57" t="s">
        <v>22</v>
      </c>
      <c r="F4" s="129">
        <v>15.7</v>
      </c>
      <c r="G4" s="160"/>
      <c r="H4" s="129">
        <v>17.100000000000001</v>
      </c>
      <c r="I4" s="59">
        <v>9.4</v>
      </c>
      <c r="J4" s="60">
        <v>91.1</v>
      </c>
      <c r="K4" s="72"/>
      <c r="M4" s="109"/>
    </row>
    <row r="5" spans="1:15" ht="15" thickTop="1">
      <c r="A5" s="50"/>
      <c r="B5" s="95">
        <v>2</v>
      </c>
      <c r="C5" s="46">
        <v>0.41388888888888892</v>
      </c>
      <c r="D5" s="98">
        <v>0</v>
      </c>
      <c r="E5" s="29" t="s">
        <v>20</v>
      </c>
      <c r="F5" s="125">
        <v>15.8</v>
      </c>
      <c r="G5" s="160"/>
      <c r="H5" s="125">
        <v>17</v>
      </c>
      <c r="I5" s="61">
        <v>9.41</v>
      </c>
      <c r="J5" s="62">
        <v>95.1</v>
      </c>
      <c r="K5" s="71">
        <v>1.4</v>
      </c>
      <c r="M5" s="109"/>
    </row>
    <row r="6" spans="1:15">
      <c r="A6" s="50"/>
      <c r="B6" s="95" t="s">
        <v>37</v>
      </c>
      <c r="C6" s="46"/>
      <c r="D6" s="102">
        <v>1</v>
      </c>
      <c r="E6" s="28">
        <v>1</v>
      </c>
      <c r="F6" s="126">
        <v>15.9</v>
      </c>
      <c r="G6" s="160"/>
      <c r="H6" s="126">
        <v>17.7</v>
      </c>
      <c r="I6" s="104">
        <v>9.26</v>
      </c>
      <c r="J6" s="105">
        <v>93.2</v>
      </c>
      <c r="K6" s="71" t="s">
        <v>41</v>
      </c>
      <c r="M6" s="109"/>
    </row>
    <row r="7" spans="1:15" ht="15" thickBot="1">
      <c r="A7" s="50"/>
      <c r="B7" s="97"/>
      <c r="C7" s="55"/>
      <c r="D7" s="100">
        <v>1.4</v>
      </c>
      <c r="E7" s="57" t="s">
        <v>22</v>
      </c>
      <c r="F7" s="129">
        <v>16</v>
      </c>
      <c r="G7" s="160"/>
      <c r="H7" s="129">
        <v>17.7</v>
      </c>
      <c r="I7" s="66">
        <v>9.08</v>
      </c>
      <c r="J7" s="67">
        <v>91.7</v>
      </c>
      <c r="K7" s="72"/>
      <c r="M7" s="109"/>
    </row>
    <row r="8" spans="1:15" ht="15" thickTop="1">
      <c r="A8" s="50"/>
      <c r="B8" s="95">
        <v>3</v>
      </c>
      <c r="C8" s="46">
        <v>0.41805555555555557</v>
      </c>
      <c r="D8" s="98">
        <v>0</v>
      </c>
      <c r="E8" s="29" t="s">
        <v>20</v>
      </c>
      <c r="F8" s="125">
        <v>15.4</v>
      </c>
      <c r="G8" s="160"/>
      <c r="H8" s="125">
        <v>15.3</v>
      </c>
      <c r="I8" s="61">
        <v>9.9700000000000006</v>
      </c>
      <c r="J8" s="62">
        <v>100.4</v>
      </c>
      <c r="K8" s="107">
        <v>1.6</v>
      </c>
      <c r="M8" s="109"/>
    </row>
    <row r="9" spans="1:15">
      <c r="A9" s="50"/>
      <c r="B9" s="95" t="s">
        <v>23</v>
      </c>
      <c r="C9" s="28"/>
      <c r="D9" s="102">
        <v>1</v>
      </c>
      <c r="E9" s="28">
        <v>1</v>
      </c>
      <c r="F9" s="126">
        <v>15.4</v>
      </c>
      <c r="G9" s="160"/>
      <c r="H9" s="126">
        <v>16.100000000000001</v>
      </c>
      <c r="I9" s="104">
        <v>10.07</v>
      </c>
      <c r="J9" s="105">
        <v>100.9</v>
      </c>
      <c r="K9" s="108"/>
      <c r="M9" s="109"/>
    </row>
    <row r="10" spans="1:15" ht="15" thickBot="1">
      <c r="A10" s="50"/>
      <c r="B10" s="97"/>
      <c r="C10" s="55"/>
      <c r="D10" s="100">
        <v>2</v>
      </c>
      <c r="E10" s="57" t="s">
        <v>22</v>
      </c>
      <c r="F10" s="129">
        <v>15.9</v>
      </c>
      <c r="G10" s="160"/>
      <c r="H10" s="129">
        <v>17.7</v>
      </c>
      <c r="I10" s="66">
        <v>9.18</v>
      </c>
      <c r="J10" s="67">
        <v>92.9</v>
      </c>
      <c r="K10" s="106"/>
      <c r="M10" s="109"/>
    </row>
    <row r="11" spans="1:15" ht="15" thickTop="1">
      <c r="A11" s="50"/>
      <c r="B11" s="95">
        <v>4</v>
      </c>
      <c r="C11" s="46">
        <v>0.42152777777777778</v>
      </c>
      <c r="D11" s="98">
        <v>0</v>
      </c>
      <c r="E11" s="29" t="s">
        <v>20</v>
      </c>
      <c r="F11" s="125">
        <v>15.2</v>
      </c>
      <c r="G11" s="160"/>
      <c r="H11" s="125">
        <v>13.7</v>
      </c>
      <c r="I11" s="61">
        <v>9.86</v>
      </c>
      <c r="J11" s="62">
        <v>98.7</v>
      </c>
      <c r="K11" s="71">
        <v>1.4</v>
      </c>
      <c r="L11" s="110"/>
      <c r="M11" s="109"/>
      <c r="N11" s="110"/>
      <c r="O11" s="110"/>
    </row>
    <row r="12" spans="1:15">
      <c r="A12" s="50"/>
      <c r="B12" s="95" t="s">
        <v>24</v>
      </c>
      <c r="C12" s="28"/>
      <c r="D12" s="99">
        <v>1</v>
      </c>
      <c r="E12" s="63">
        <v>1</v>
      </c>
      <c r="F12" s="128">
        <v>15.2</v>
      </c>
      <c r="G12" s="160"/>
      <c r="H12" s="128">
        <v>14.6</v>
      </c>
      <c r="I12" s="64">
        <v>10.119999999999999</v>
      </c>
      <c r="J12" s="65">
        <v>101.1</v>
      </c>
      <c r="K12" s="71"/>
      <c r="L12" s="110"/>
      <c r="M12" s="109"/>
      <c r="N12" s="110"/>
      <c r="O12" s="110"/>
    </row>
    <row r="13" spans="1:15" ht="15" thickBot="1">
      <c r="A13" s="50"/>
      <c r="B13" s="97"/>
      <c r="C13" s="55"/>
      <c r="D13" s="100">
        <v>1.5</v>
      </c>
      <c r="E13" s="57" t="s">
        <v>22</v>
      </c>
      <c r="F13" s="129">
        <v>16.7</v>
      </c>
      <c r="G13" s="160"/>
      <c r="H13" s="129">
        <v>22.7</v>
      </c>
      <c r="I13" s="66">
        <v>9.11</v>
      </c>
      <c r="J13" s="67">
        <v>92.2</v>
      </c>
      <c r="K13" s="72"/>
      <c r="L13" s="110"/>
      <c r="M13" s="109"/>
      <c r="N13" s="110"/>
      <c r="O13" s="110"/>
    </row>
    <row r="14" spans="1:15" ht="15" thickTop="1">
      <c r="A14" s="50"/>
      <c r="B14" s="95">
        <v>5</v>
      </c>
      <c r="C14" s="46">
        <v>0.42986111111111108</v>
      </c>
      <c r="D14" s="98">
        <v>0</v>
      </c>
      <c r="E14" s="29" t="s">
        <v>20</v>
      </c>
      <c r="F14" s="125">
        <v>14.9</v>
      </c>
      <c r="G14" s="160"/>
      <c r="H14" s="125">
        <v>13.9</v>
      </c>
      <c r="I14" s="61">
        <v>9.9499999999999993</v>
      </c>
      <c r="J14" s="62">
        <v>99.3</v>
      </c>
      <c r="K14" s="71">
        <v>1.7</v>
      </c>
      <c r="L14" s="110"/>
      <c r="M14" s="109"/>
      <c r="N14" s="110"/>
      <c r="O14" s="110"/>
    </row>
    <row r="15" spans="1:15">
      <c r="A15" s="50"/>
      <c r="B15" s="95" t="s">
        <v>25</v>
      </c>
      <c r="C15" s="28"/>
      <c r="D15" s="99">
        <v>1</v>
      </c>
      <c r="E15" s="63">
        <v>1</v>
      </c>
      <c r="F15" s="128">
        <v>15.5</v>
      </c>
      <c r="G15" s="160"/>
      <c r="H15" s="128">
        <v>14.7</v>
      </c>
      <c r="I15" s="64">
        <v>9.9600000000000009</v>
      </c>
      <c r="J15" s="65">
        <v>99.1</v>
      </c>
      <c r="K15" s="71"/>
      <c r="L15" s="110"/>
      <c r="M15" s="109"/>
      <c r="N15" s="110"/>
      <c r="O15" s="110"/>
    </row>
    <row r="16" spans="1:15" ht="15" thickBot="1">
      <c r="A16" s="50"/>
      <c r="B16" s="97"/>
      <c r="C16" s="55"/>
      <c r="D16" s="100">
        <v>2</v>
      </c>
      <c r="E16" s="57" t="s">
        <v>22</v>
      </c>
      <c r="F16" s="129">
        <v>17.7</v>
      </c>
      <c r="G16" s="160"/>
      <c r="H16" s="129">
        <v>20.6</v>
      </c>
      <c r="I16" s="66">
        <v>6.43</v>
      </c>
      <c r="J16" s="67">
        <v>67.5</v>
      </c>
      <c r="K16" s="72"/>
      <c r="L16" s="110"/>
      <c r="M16" s="109"/>
      <c r="N16" s="110"/>
      <c r="O16" s="110"/>
    </row>
    <row r="17" spans="1:15" ht="15" thickTop="1">
      <c r="A17" s="50"/>
      <c r="B17" s="95">
        <v>6</v>
      </c>
      <c r="C17" s="46">
        <v>0.4368055555555555</v>
      </c>
      <c r="D17" s="98">
        <v>0</v>
      </c>
      <c r="E17" s="29" t="s">
        <v>20</v>
      </c>
      <c r="F17" s="125">
        <v>14.6</v>
      </c>
      <c r="G17" s="160"/>
      <c r="H17" s="125">
        <v>13.4</v>
      </c>
      <c r="I17" s="61">
        <v>10.06</v>
      </c>
      <c r="J17" s="62">
        <v>99.3</v>
      </c>
      <c r="K17" s="71">
        <v>1.5</v>
      </c>
      <c r="L17" s="110"/>
      <c r="M17" s="109"/>
      <c r="N17" s="110"/>
      <c r="O17" s="110"/>
    </row>
    <row r="18" spans="1:15">
      <c r="A18" s="50"/>
      <c r="B18" s="95" t="s">
        <v>26</v>
      </c>
      <c r="C18" s="28"/>
      <c r="D18" s="99">
        <v>1</v>
      </c>
      <c r="E18" s="63">
        <v>1</v>
      </c>
      <c r="F18" s="128">
        <v>14.6</v>
      </c>
      <c r="G18" s="160"/>
      <c r="H18" s="128">
        <v>13.6</v>
      </c>
      <c r="I18" s="64">
        <v>10.220000000000001</v>
      </c>
      <c r="J18" s="65">
        <v>100.6</v>
      </c>
      <c r="K18" s="71"/>
      <c r="L18" s="110"/>
      <c r="M18" s="109"/>
      <c r="N18" s="110"/>
      <c r="O18" s="110"/>
    </row>
    <row r="19" spans="1:15" ht="15" thickBot="1">
      <c r="A19" s="50"/>
      <c r="B19" s="97"/>
      <c r="C19" s="55"/>
      <c r="D19" s="100">
        <v>1.6</v>
      </c>
      <c r="E19" s="57" t="s">
        <v>22</v>
      </c>
      <c r="F19" s="129">
        <v>17.3</v>
      </c>
      <c r="G19" s="160"/>
      <c r="H19" s="129">
        <v>26</v>
      </c>
      <c r="I19" s="66">
        <v>6.73</v>
      </c>
      <c r="J19" s="67">
        <v>71.099999999999994</v>
      </c>
      <c r="K19" s="72"/>
      <c r="L19" s="110"/>
      <c r="M19" s="109"/>
      <c r="N19" s="110"/>
      <c r="O19" s="110"/>
    </row>
    <row r="20" spans="1:15" ht="15" thickTop="1">
      <c r="A20" s="68"/>
      <c r="B20" s="95">
        <v>7</v>
      </c>
      <c r="C20" s="46">
        <v>0.43333333333333335</v>
      </c>
      <c r="D20" s="121">
        <v>0</v>
      </c>
      <c r="E20" s="120" t="s">
        <v>20</v>
      </c>
      <c r="F20" s="122">
        <v>14.9</v>
      </c>
      <c r="G20" s="160"/>
      <c r="H20" s="122">
        <v>14.1</v>
      </c>
      <c r="I20" s="74">
        <v>10.17</v>
      </c>
      <c r="J20" s="73">
        <v>100.6</v>
      </c>
      <c r="K20" s="71">
        <v>1.8</v>
      </c>
      <c r="M20" s="109"/>
    </row>
    <row r="21" spans="1:15">
      <c r="A21" s="68"/>
      <c r="B21" s="95" t="s">
        <v>27</v>
      </c>
      <c r="C21" s="75"/>
      <c r="D21" s="99">
        <v>1</v>
      </c>
      <c r="E21" s="63">
        <v>1</v>
      </c>
      <c r="F21" s="123">
        <v>15.5</v>
      </c>
      <c r="G21" s="160"/>
      <c r="H21" s="123">
        <v>14.2</v>
      </c>
      <c r="I21" s="74">
        <v>10.33</v>
      </c>
      <c r="J21" s="73">
        <v>102.1</v>
      </c>
      <c r="K21" s="71" t="s">
        <v>41</v>
      </c>
      <c r="M21" s="109"/>
    </row>
    <row r="22" spans="1:15" ht="15" thickBot="1">
      <c r="A22" s="68"/>
      <c r="B22" s="97"/>
      <c r="C22" s="77"/>
      <c r="D22" s="100">
        <v>1.8</v>
      </c>
      <c r="E22" s="57" t="s">
        <v>22</v>
      </c>
      <c r="F22" s="124">
        <v>17.7</v>
      </c>
      <c r="G22" s="160"/>
      <c r="H22" s="124">
        <v>26</v>
      </c>
      <c r="I22" s="79">
        <v>3.17</v>
      </c>
      <c r="J22" s="78">
        <v>37.5</v>
      </c>
      <c r="K22" s="80"/>
      <c r="M22" s="109"/>
    </row>
    <row r="23" spans="1:15" ht="15" thickTop="1">
      <c r="A23" s="68"/>
      <c r="B23" s="95">
        <v>8</v>
      </c>
      <c r="C23" s="46">
        <v>0.45069444444444445</v>
      </c>
      <c r="D23" s="98">
        <v>0</v>
      </c>
      <c r="E23" s="29" t="s">
        <v>20</v>
      </c>
      <c r="F23" s="125">
        <v>15</v>
      </c>
      <c r="G23" s="160"/>
      <c r="H23" s="125">
        <v>15.1</v>
      </c>
      <c r="I23" s="61">
        <v>9.94</v>
      </c>
      <c r="J23" s="62">
        <v>99.2</v>
      </c>
      <c r="K23" s="107">
        <v>1.4</v>
      </c>
      <c r="M23" s="109"/>
    </row>
    <row r="24" spans="1:15">
      <c r="A24" s="68"/>
      <c r="B24" s="95" t="s">
        <v>38</v>
      </c>
      <c r="C24" s="75"/>
      <c r="D24" s="102">
        <v>1</v>
      </c>
      <c r="E24" s="28">
        <v>1</v>
      </c>
      <c r="F24" s="126">
        <v>15.5</v>
      </c>
      <c r="G24" s="160"/>
      <c r="H24" s="126">
        <v>19.3</v>
      </c>
      <c r="I24" s="104">
        <v>9.9</v>
      </c>
      <c r="J24" s="105">
        <v>98.8</v>
      </c>
      <c r="K24" s="71"/>
      <c r="M24" s="109"/>
    </row>
    <row r="25" spans="1:15" ht="15" thickBot="1">
      <c r="A25" s="69"/>
      <c r="B25" s="112"/>
      <c r="C25" s="81"/>
      <c r="D25" s="101">
        <v>1.5</v>
      </c>
      <c r="E25" s="70" t="s">
        <v>22</v>
      </c>
      <c r="F25" s="127">
        <v>17.600000000000001</v>
      </c>
      <c r="G25" s="161"/>
      <c r="H25" s="127">
        <v>23.3</v>
      </c>
      <c r="I25" s="114">
        <v>7.46</v>
      </c>
      <c r="J25" s="115">
        <v>73.5</v>
      </c>
      <c r="K25" s="116"/>
      <c r="M25" s="109"/>
    </row>
    <row r="26" spans="1:15">
      <c r="B26" s="31"/>
      <c r="M26" s="109"/>
    </row>
    <row r="27" spans="1:15">
      <c r="M27" s="109"/>
    </row>
    <row r="28" spans="1:15">
      <c r="M28" s="109"/>
    </row>
    <row r="29" spans="1:15">
      <c r="M29" s="109"/>
    </row>
    <row r="30" spans="1:15">
      <c r="M30" s="109"/>
    </row>
  </sheetData>
  <mergeCells count="1">
    <mergeCell ref="G2:G2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調査地点</vt:lpstr>
      <vt:lpstr>202204</vt:lpstr>
      <vt:lpstr>202205</vt:lpstr>
      <vt:lpstr>202206</vt:lpstr>
      <vt:lpstr>202207</vt:lpstr>
      <vt:lpstr>202208</vt:lpstr>
      <vt:lpstr>202209</vt:lpstr>
      <vt:lpstr>202210</vt:lpstr>
      <vt:lpstr>202211</vt:lpstr>
      <vt:lpstr>202212</vt:lpstr>
      <vt:lpstr>202301</vt:lpstr>
      <vt:lpstr>202302</vt:lpstr>
      <vt:lpstr>202303</vt:lpstr>
      <vt:lpstr>R2ヤマトシジミ生息状況</vt:lpstr>
      <vt:lpstr>殻長組成の経月推移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2022-06-14T07:53:54Z</cp:lastPrinted>
  <dcterms:created xsi:type="dcterms:W3CDTF">2015-08-17T08:27:06Z</dcterms:created>
  <dcterms:modified xsi:type="dcterms:W3CDTF">2023-10-20T07:01:58Z</dcterms:modified>
</cp:coreProperties>
</file>