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21122\Desktop\"/>
    </mc:Choice>
  </mc:AlternateContent>
  <bookViews>
    <workbookView xWindow="0" yWindow="0" windowWidth="25800" windowHeight="9615" tabRatio="772" firstSheet="6" activeTab="14"/>
  </bookViews>
  <sheets>
    <sheet name="調査地点" sheetId="1" r:id="rId1"/>
    <sheet name="202104" sheetId="40" r:id="rId2"/>
    <sheet name="202105" sheetId="41" r:id="rId3"/>
    <sheet name="202106" sheetId="42" r:id="rId4"/>
    <sheet name="202107" sheetId="43" r:id="rId5"/>
    <sheet name="202108" sheetId="44" r:id="rId6"/>
    <sheet name="202109" sheetId="45" r:id="rId7"/>
    <sheet name="202110" sheetId="46" r:id="rId8"/>
    <sheet name="202111" sheetId="47" r:id="rId9"/>
    <sheet name="202212" sheetId="48" r:id="rId10"/>
    <sheet name="202201" sheetId="49" r:id="rId11"/>
    <sheet name="202202" sheetId="50" r:id="rId12"/>
    <sheet name="202103" sheetId="51" r:id="rId13"/>
    <sheet name="R2ヤマトシジミ生息状況" sheetId="52" r:id="rId14"/>
    <sheet name="殻長組成の経月推移" sheetId="53" r:id="rId15"/>
  </sheets>
  <calcPr calcId="162913"/>
</workbook>
</file>

<file path=xl/calcChain.xml><?xml version="1.0" encoding="utf-8"?>
<calcChain xmlns="http://schemas.openxmlformats.org/spreadsheetml/2006/main">
  <c r="K28" i="52" l="1"/>
  <c r="B28" i="52"/>
  <c r="C23" i="52"/>
  <c r="D23" i="52"/>
  <c r="E23" i="52"/>
  <c r="F23" i="52"/>
  <c r="G23" i="52"/>
  <c r="H23" i="52"/>
  <c r="I23" i="52"/>
  <c r="J23" i="52"/>
  <c r="K23" i="52"/>
  <c r="L23" i="52"/>
  <c r="M23" i="52"/>
  <c r="C17" i="52"/>
  <c r="D17" i="52"/>
  <c r="E17" i="52"/>
  <c r="F17" i="52"/>
  <c r="G17" i="52"/>
  <c r="H17" i="52"/>
  <c r="I17" i="52"/>
  <c r="J17" i="52"/>
  <c r="K17" i="52"/>
  <c r="L17" i="52"/>
  <c r="M17" i="52"/>
  <c r="B29" i="52"/>
  <c r="B23" i="52"/>
  <c r="B17" i="52"/>
  <c r="C11" i="52"/>
  <c r="D11" i="52"/>
  <c r="E11" i="52"/>
  <c r="F11" i="52"/>
  <c r="G11" i="52"/>
  <c r="H11" i="52"/>
  <c r="I11" i="52"/>
  <c r="J11" i="52"/>
  <c r="K11" i="52"/>
  <c r="L11" i="52"/>
  <c r="M11" i="52"/>
  <c r="B11" i="52"/>
  <c r="K22" i="52" l="1"/>
  <c r="B22" i="52"/>
  <c r="K16" i="52"/>
  <c r="B16" i="52"/>
  <c r="K10" i="52"/>
  <c r="B10" i="52"/>
  <c r="K4" i="52"/>
  <c r="B4" i="52"/>
  <c r="I6" i="1" l="1"/>
  <c r="H6" i="1"/>
  <c r="I5" i="1"/>
  <c r="H5" i="1"/>
  <c r="I4" i="1"/>
  <c r="H4" i="1"/>
</calcChain>
</file>

<file path=xl/sharedStrings.xml><?xml version="1.0" encoding="utf-8"?>
<sst xmlns="http://schemas.openxmlformats.org/spreadsheetml/2006/main" count="572" uniqueCount="67">
  <si>
    <t>調査地点の緯度経度（度・分表示）</t>
    <rPh sb="0" eb="4">
      <t>チョウサチテン</t>
    </rPh>
    <rPh sb="5" eb="7">
      <t>イド</t>
    </rPh>
    <rPh sb="7" eb="9">
      <t>ケイド</t>
    </rPh>
    <rPh sb="10" eb="11">
      <t>ド</t>
    </rPh>
    <rPh sb="12" eb="13">
      <t>フン</t>
    </rPh>
    <rPh sb="13" eb="15">
      <t>ヒョウジ</t>
    </rPh>
    <phoneticPr fontId="3"/>
  </si>
  <si>
    <t>調査地点の緯度経度（度数表示）</t>
    <rPh sb="0" eb="4">
      <t>チョウサチテン</t>
    </rPh>
    <rPh sb="5" eb="7">
      <t>イド</t>
    </rPh>
    <rPh sb="7" eb="9">
      <t>ケイド</t>
    </rPh>
    <rPh sb="10" eb="11">
      <t>ド</t>
    </rPh>
    <rPh sb="11" eb="12">
      <t>スウ</t>
    </rPh>
    <rPh sb="12" eb="14">
      <t>ヒョウジ</t>
    </rPh>
    <phoneticPr fontId="3"/>
  </si>
  <si>
    <t>緯度</t>
    <rPh sb="0" eb="2">
      <t>イド</t>
    </rPh>
    <phoneticPr fontId="3"/>
  </si>
  <si>
    <t>経度</t>
    <rPh sb="0" eb="2">
      <t>ケイド</t>
    </rPh>
    <phoneticPr fontId="3"/>
  </si>
  <si>
    <t>地点</t>
    <rPh sb="0" eb="2">
      <t>チテン</t>
    </rPh>
    <phoneticPr fontId="3"/>
  </si>
  <si>
    <t>度</t>
    <rPh sb="0" eb="1">
      <t>ド</t>
    </rPh>
    <phoneticPr fontId="3"/>
  </si>
  <si>
    <t>分</t>
    <rPh sb="0" eb="1">
      <t>フン</t>
    </rPh>
    <phoneticPr fontId="3"/>
  </si>
  <si>
    <t>35</t>
  </si>
  <si>
    <t>132</t>
  </si>
  <si>
    <t>調査日</t>
    <rPh sb="0" eb="3">
      <t>チョウサビ</t>
    </rPh>
    <phoneticPr fontId="3"/>
  </si>
  <si>
    <t>地点</t>
  </si>
  <si>
    <t>調査時刻</t>
  </si>
  <si>
    <t>水深</t>
  </si>
  <si>
    <t>層</t>
    <rPh sb="0" eb="1">
      <t>ソウ</t>
    </rPh>
    <phoneticPr fontId="25"/>
  </si>
  <si>
    <t>水温(℃)</t>
    <rPh sb="0" eb="2">
      <t>スイオン</t>
    </rPh>
    <phoneticPr fontId="25"/>
  </si>
  <si>
    <t>Chl-a</t>
  </si>
  <si>
    <t>塩分</t>
    <rPh sb="0" eb="2">
      <t>エンブン</t>
    </rPh>
    <phoneticPr fontId="25"/>
  </si>
  <si>
    <t>DO(mg/l)</t>
  </si>
  <si>
    <t>DO(%)</t>
  </si>
  <si>
    <t>透明度（m)</t>
  </si>
  <si>
    <t>表層</t>
  </si>
  <si>
    <t>（差海川下橋）</t>
    <rPh sb="1" eb="4">
      <t>サシミガワ</t>
    </rPh>
    <rPh sb="4" eb="5">
      <t>シモ</t>
    </rPh>
    <rPh sb="5" eb="6">
      <t>バシ</t>
    </rPh>
    <phoneticPr fontId="24"/>
  </si>
  <si>
    <t>底層</t>
  </si>
  <si>
    <t>（差海川差海橋）</t>
    <rPh sb="1" eb="4">
      <t>サシミガワ</t>
    </rPh>
    <rPh sb="4" eb="6">
      <t>サシウミ</t>
    </rPh>
    <rPh sb="6" eb="7">
      <t>バシ</t>
    </rPh>
    <phoneticPr fontId="24"/>
  </si>
  <si>
    <t>（北岸）</t>
    <rPh sb="1" eb="3">
      <t>ホクガン</t>
    </rPh>
    <phoneticPr fontId="24"/>
  </si>
  <si>
    <t>（湖心）</t>
    <rPh sb="1" eb="3">
      <t>コシン</t>
    </rPh>
    <phoneticPr fontId="24"/>
  </si>
  <si>
    <t>（南東岸）</t>
    <rPh sb="1" eb="3">
      <t>ナントウ</t>
    </rPh>
    <rPh sb="3" eb="4">
      <t>ガン</t>
    </rPh>
    <phoneticPr fontId="24"/>
  </si>
  <si>
    <t>（西岸）</t>
    <rPh sb="1" eb="3">
      <t>セイガン</t>
    </rPh>
    <phoneticPr fontId="24"/>
  </si>
  <si>
    <t>※ 採集効率による補正をしていない値</t>
    <rPh sb="2" eb="4">
      <t>サイシュウ</t>
    </rPh>
    <rPh sb="4" eb="6">
      <t>コウリツ</t>
    </rPh>
    <rPh sb="9" eb="11">
      <t>ホセイ</t>
    </rPh>
    <rPh sb="17" eb="18">
      <t>アタイ</t>
    </rPh>
    <phoneticPr fontId="3"/>
  </si>
  <si>
    <t>生息個体数密度(個/㎡）</t>
    <rPh sb="0" eb="2">
      <t>セイソク</t>
    </rPh>
    <rPh sb="2" eb="5">
      <t>コタイスウ</t>
    </rPh>
    <rPh sb="5" eb="7">
      <t>ミツド</t>
    </rPh>
    <rPh sb="8" eb="9">
      <t>コ</t>
    </rPh>
    <phoneticPr fontId="3"/>
  </si>
  <si>
    <t>※4mmメッシュに残った殻長約6mm以上の貝</t>
    <rPh sb="9" eb="10">
      <t>ノコ</t>
    </rPh>
    <rPh sb="12" eb="14">
      <t>カクチョウ</t>
    </rPh>
    <rPh sb="14" eb="15">
      <t>ヤク</t>
    </rPh>
    <rPh sb="18" eb="20">
      <t>イジョウ</t>
    </rPh>
    <rPh sb="21" eb="22">
      <t>カイ</t>
    </rPh>
    <phoneticPr fontId="3"/>
  </si>
  <si>
    <t>調査地点</t>
    <rPh sb="0" eb="2">
      <t>チョウサ</t>
    </rPh>
    <rPh sb="2" eb="4">
      <t>チテン</t>
    </rPh>
    <phoneticPr fontId="3"/>
  </si>
  <si>
    <t>生息重量密度（ｇ/㎡）</t>
    <rPh sb="0" eb="2">
      <t>セイソク</t>
    </rPh>
    <rPh sb="2" eb="4">
      <t>ジュウリョウ</t>
    </rPh>
    <rPh sb="4" eb="6">
      <t>ミツド</t>
    </rPh>
    <phoneticPr fontId="3"/>
  </si>
  <si>
    <t>軟体部率：　軟体部湿重量／（軟体部湿重量＋貝殻重量）×100</t>
    <rPh sb="0" eb="3">
      <t>ナンタイブ</t>
    </rPh>
    <rPh sb="3" eb="4">
      <t>リツ</t>
    </rPh>
    <rPh sb="6" eb="9">
      <t>ナンタイブ</t>
    </rPh>
    <rPh sb="9" eb="12">
      <t>シツジュウリョウ</t>
    </rPh>
    <rPh sb="14" eb="17">
      <t>ナンタイブ</t>
    </rPh>
    <rPh sb="17" eb="20">
      <t>シツジュウリョウ</t>
    </rPh>
    <rPh sb="21" eb="23">
      <t>カイガラ</t>
    </rPh>
    <rPh sb="23" eb="25">
      <t>ジュウリョウ</t>
    </rPh>
    <phoneticPr fontId="3"/>
  </si>
  <si>
    <t>肥満度：　(軟体部乾燥重量(g)／（殻長(mm)×殻幅(mm)×殻高(mm)）×1000</t>
    <rPh sb="0" eb="2">
      <t>ヒマン</t>
    </rPh>
    <rPh sb="2" eb="3">
      <t>ド</t>
    </rPh>
    <rPh sb="6" eb="9">
      <t>ナンタイブ</t>
    </rPh>
    <rPh sb="9" eb="11">
      <t>カンソウ</t>
    </rPh>
    <rPh sb="11" eb="13">
      <t>ジュウリョウ</t>
    </rPh>
    <rPh sb="18" eb="20">
      <t>カクチョウ</t>
    </rPh>
    <rPh sb="25" eb="26">
      <t>カラ</t>
    </rPh>
    <rPh sb="26" eb="27">
      <t>ハバ</t>
    </rPh>
    <rPh sb="32" eb="33">
      <t>カラ</t>
    </rPh>
    <rPh sb="33" eb="34">
      <t>ダカ</t>
    </rPh>
    <phoneticPr fontId="3"/>
  </si>
  <si>
    <t>コウロエンカワヒバリガイ生息個数(個/㎡）</t>
  </si>
  <si>
    <t>※4mmメッシュに残った貝</t>
    <rPh sb="9" eb="10">
      <t>ノコ</t>
    </rPh>
    <rPh sb="12" eb="13">
      <t>カイ</t>
    </rPh>
    <phoneticPr fontId="3"/>
  </si>
  <si>
    <t>（差海川中橋）</t>
    <phoneticPr fontId="3"/>
  </si>
  <si>
    <t>（北東岸）</t>
    <phoneticPr fontId="3"/>
  </si>
  <si>
    <t>機器の                                                     不調により                                                        欠測</t>
    <phoneticPr fontId="3"/>
  </si>
  <si>
    <t>（底まで）</t>
    <phoneticPr fontId="3"/>
  </si>
  <si>
    <t>（底まで）</t>
  </si>
  <si>
    <t>単位：％</t>
    <rPh sb="0" eb="2">
      <t>タンイ</t>
    </rPh>
    <phoneticPr fontId="3"/>
  </si>
  <si>
    <t>（底まで）</t>
    <rPh sb="1" eb="2">
      <t>ソコ</t>
    </rPh>
    <phoneticPr fontId="3"/>
  </si>
  <si>
    <t>天候悪化</t>
    <rPh sb="0" eb="2">
      <t>テンコウ</t>
    </rPh>
    <rPh sb="2" eb="4">
      <t>アッカ</t>
    </rPh>
    <phoneticPr fontId="3"/>
  </si>
  <si>
    <t>により欠測</t>
    <rPh sb="3" eb="5">
      <t>ケッソク</t>
    </rPh>
    <phoneticPr fontId="3"/>
  </si>
  <si>
    <t>－</t>
  </si>
  <si>
    <t>－</t>
    <phoneticPr fontId="3"/>
  </si>
  <si>
    <t>機器の不調により欠測</t>
    <rPh sb="0" eb="2">
      <t>キキ</t>
    </rPh>
    <rPh sb="3" eb="5">
      <t>フチョウ</t>
    </rPh>
    <rPh sb="8" eb="10">
      <t>ケッソク</t>
    </rPh>
    <phoneticPr fontId="3"/>
  </si>
  <si>
    <t>令和3年度　神西湖定期調査　ヤマトシジミ生息状況調査データ一覧</t>
    <rPh sb="0" eb="2">
      <t>レイワ</t>
    </rPh>
    <rPh sb="3" eb="5">
      <t>ネンド</t>
    </rPh>
    <rPh sb="6" eb="9">
      <t>ジンザイコ</t>
    </rPh>
    <rPh sb="9" eb="11">
      <t>テイキ</t>
    </rPh>
    <rPh sb="11" eb="13">
      <t>チョウサ</t>
    </rPh>
    <rPh sb="20" eb="22">
      <t>セイソク</t>
    </rPh>
    <rPh sb="22" eb="24">
      <t>ジョウキョウ</t>
    </rPh>
    <rPh sb="24" eb="26">
      <t>チョウサ</t>
    </rPh>
    <rPh sb="29" eb="31">
      <t>イチラン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</si>
  <si>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</si>
  <si>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</si>
  <si>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</si>
  <si>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</si>
  <si>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</si>
  <si>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</si>
  <si>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</si>
  <si>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</si>
  <si>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</si>
  <si>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</si>
  <si>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</si>
  <si>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</si>
  <si>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St.4　殻長組成（１㎡あたり個数）</t>
    <rPh sb="5" eb="9">
      <t>カクチョウソセイ</t>
    </rPh>
    <rPh sb="15" eb="17">
      <t>コスウ</t>
    </rPh>
    <phoneticPr fontId="3"/>
  </si>
  <si>
    <t>St.6　殻長組成（１㎡あたり個数）</t>
    <rPh sb="5" eb="9">
      <t>カクチョウソセイ</t>
    </rPh>
    <rPh sb="15" eb="17">
      <t>コスウ</t>
    </rPh>
    <phoneticPr fontId="3"/>
  </si>
  <si>
    <t>合計</t>
    <rPh sb="0" eb="2">
      <t>ゴウケイ</t>
    </rPh>
    <phoneticPr fontId="3"/>
  </si>
  <si>
    <r>
      <t>殻長（m</t>
    </r>
    <r>
      <rPr>
        <sz val="11"/>
        <rFont val="ＭＳ Ｐゴシック"/>
        <family val="3"/>
        <charset val="128"/>
      </rPr>
      <t>m</t>
    </r>
    <r>
      <rPr>
        <sz val="11"/>
        <rFont val="ＭＳ Ｐゴシック"/>
        <family val="3"/>
        <charset val="128"/>
      </rPr>
      <t>）</t>
    </r>
    <rPh sb="0" eb="2">
      <t>カクチョウ</t>
    </rPh>
    <phoneticPr fontId="3"/>
  </si>
  <si>
    <t>20mm以上：漁獲対象サイズ</t>
    <rPh sb="4" eb="6">
      <t>イジョウ</t>
    </rPh>
    <rPh sb="7" eb="11">
      <t>ギョカクタイショウ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</si>
</sst>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00_ "/>
    <numFmt numFmtId="177" formatCode="0.00000_ "/>
    <numFmt numFmtId="178" formatCode="0.0_);[Red]\(0.0\)"/>
    <numFmt numFmtId="179" formatCode="0.00_);[Red]\(0.00\)"/>
    <numFmt numFmtId="180" formatCode="0.0_ "/>
    <numFmt numFmtId="181" formatCode="m/d;@"/>
    <numFmt numFmtId="182" formatCode="#,##0_ ;[Red]\-#,##0\ "/>
    <numFmt numFmtId="183" formatCode="#,##0.0_ ;[Red]\-#,##0.0\ "/>
    <numFmt numFmtId="184" formatCode="#,##0.0;[Red]\-#,##0.0"/>
    <numFmt numFmtId="185" formatCode="0.0%"/>
    <numFmt numFmtId="186" formatCode="0.0000_ "/>
    <numFmt numFmtId="187" formatCode="0.00_ "/>
    <numFmt numFmtId="188" formatCode="0_);[Red]\(0\)"/>
    <numFmt numFmtId="189" formatCode="0_ 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Osaka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22" fillId="2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1" fillId="0" borderId="0"/>
  </cellStyleXfs>
  <cellXfs count="186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3" borderId="10" xfId="0" applyFill="1" applyBorder="1">
      <alignment vertical="center"/>
    </xf>
    <xf numFmtId="0" fontId="0" fillId="33" borderId="11" xfId="0" applyFill="1" applyBorder="1" applyAlignment="1">
      <alignment horizontal="center" vertical="center"/>
    </xf>
    <xf numFmtId="0" fontId="0" fillId="33" borderId="12" xfId="0" applyFill="1" applyBorder="1">
      <alignment vertical="center"/>
    </xf>
    <xf numFmtId="0" fontId="0" fillId="33" borderId="13" xfId="0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0" fillId="33" borderId="16" xfId="0" applyFill="1" applyBorder="1" applyAlignment="1">
      <alignment horizontal="center" vertical="center"/>
    </xf>
    <xf numFmtId="176" fontId="0" fillId="33" borderId="16" xfId="0" applyNumberFormat="1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176" fontId="0" fillId="33" borderId="18" xfId="0" applyNumberFormat="1" applyFill="1" applyBorder="1" applyAlignment="1">
      <alignment horizontal="center" vertical="center"/>
    </xf>
    <xf numFmtId="177" fontId="0" fillId="33" borderId="17" xfId="0" applyNumberFormat="1" applyFill="1" applyBorder="1" applyAlignment="1">
      <alignment horizontal="center" vertical="center"/>
    </xf>
    <xf numFmtId="177" fontId="0" fillId="33" borderId="15" xfId="0" applyNumberFormat="1" applyFill="1" applyBorder="1" applyAlignment="1">
      <alignment horizontal="center" vertical="center"/>
    </xf>
    <xf numFmtId="0" fontId="0" fillId="33" borderId="19" xfId="0" applyFill="1" applyBorder="1" applyAlignment="1">
      <alignment horizontal="center" vertical="center"/>
    </xf>
    <xf numFmtId="0" fontId="0" fillId="33" borderId="20" xfId="0" applyFill="1" applyBorder="1" applyAlignment="1">
      <alignment horizontal="center" vertical="center"/>
    </xf>
    <xf numFmtId="176" fontId="0" fillId="33" borderId="20" xfId="0" applyNumberFormat="1" applyFill="1" applyBorder="1" applyAlignment="1">
      <alignment horizontal="center" vertical="center"/>
    </xf>
    <xf numFmtId="0" fontId="0" fillId="33" borderId="21" xfId="0" applyFill="1" applyBorder="1" applyAlignment="1">
      <alignment horizontal="center" vertical="center"/>
    </xf>
    <xf numFmtId="176" fontId="0" fillId="33" borderId="22" xfId="0" applyNumberFormat="1" applyFill="1" applyBorder="1" applyAlignment="1">
      <alignment horizontal="center" vertical="center"/>
    </xf>
    <xf numFmtId="177" fontId="0" fillId="33" borderId="21" xfId="0" applyNumberFormat="1" applyFill="1" applyBorder="1" applyAlignment="1">
      <alignment horizontal="center" vertical="center"/>
    </xf>
    <xf numFmtId="177" fontId="0" fillId="33" borderId="19" xfId="0" applyNumberFormat="1" applyFill="1" applyBorder="1" applyAlignment="1">
      <alignment horizontal="center" vertical="center"/>
    </xf>
    <xf numFmtId="0" fontId="0" fillId="33" borderId="24" xfId="0" applyFill="1" applyBorder="1" applyAlignment="1">
      <alignment horizontal="center" vertical="center"/>
    </xf>
    <xf numFmtId="177" fontId="0" fillId="33" borderId="23" xfId="0" applyNumberFormat="1" applyFill="1" applyBorder="1" applyAlignment="1">
      <alignment horizontal="center" vertical="center"/>
    </xf>
    <xf numFmtId="177" fontId="0" fillId="33" borderId="24" xfId="0" applyNumberFormat="1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21" fontId="23" fillId="0" borderId="26" xfId="43" applyNumberFormat="1" applyFont="1" applyFill="1" applyBorder="1" applyAlignment="1" applyProtection="1">
      <alignment horizontal="center"/>
    </xf>
    <xf numFmtId="0" fontId="23" fillId="0" borderId="26" xfId="43" applyFont="1" applyFill="1" applyBorder="1" applyAlignment="1" applyProtection="1">
      <alignment horizontal="center"/>
    </xf>
    <xf numFmtId="0" fontId="23" fillId="0" borderId="27" xfId="43" applyFont="1" applyFill="1" applyBorder="1" applyAlignment="1" applyProtection="1">
      <alignment horizont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45" applyFont="1" applyAlignment="1">
      <alignment vertical="center"/>
    </xf>
    <xf numFmtId="0" fontId="26" fillId="0" borderId="0" xfId="45" applyFont="1"/>
    <xf numFmtId="0" fontId="2" fillId="0" borderId="0" xfId="45"/>
    <xf numFmtId="0" fontId="2" fillId="0" borderId="0" xfId="45" applyFont="1" applyAlignment="1">
      <alignment horizontal="left" vertical="center"/>
    </xf>
    <xf numFmtId="0" fontId="27" fillId="0" borderId="0" xfId="45" applyFont="1"/>
    <xf numFmtId="0" fontId="2" fillId="0" borderId="0" xfId="45" applyFont="1"/>
    <xf numFmtId="181" fontId="2" fillId="0" borderId="13" xfId="45" applyNumberFormat="1" applyBorder="1" applyAlignment="1">
      <alignment horizontal="center" vertical="center"/>
    </xf>
    <xf numFmtId="182" fontId="2" fillId="0" borderId="13" xfId="1" applyNumberFormat="1" applyFont="1" applyBorder="1" applyAlignment="1">
      <alignment horizontal="right" vertical="center"/>
    </xf>
    <xf numFmtId="183" fontId="2" fillId="0" borderId="13" xfId="1" applyNumberFormat="1" applyFont="1" applyBorder="1" applyAlignment="1">
      <alignment horizontal="right" vertical="center"/>
    </xf>
    <xf numFmtId="0" fontId="2" fillId="0" borderId="0" xfId="45" applyAlignment="1">
      <alignment horizontal="center" vertical="center"/>
    </xf>
    <xf numFmtId="184" fontId="2" fillId="0" borderId="0" xfId="1" applyNumberFormat="1" applyFont="1" applyAlignment="1">
      <alignment horizontal="center" vertical="center"/>
    </xf>
    <xf numFmtId="0" fontId="2" fillId="0" borderId="0" xfId="45" applyFont="1" applyAlignment="1">
      <alignment horizontal="center" vertical="center"/>
    </xf>
    <xf numFmtId="185" fontId="2" fillId="0" borderId="13" xfId="1" applyNumberFormat="1" applyFont="1" applyBorder="1" applyAlignment="1">
      <alignment horizontal="center" vertical="center"/>
    </xf>
    <xf numFmtId="0" fontId="2" fillId="0" borderId="0" xfId="46">
      <alignment vertical="center"/>
    </xf>
    <xf numFmtId="14" fontId="23" fillId="0" borderId="30" xfId="43" applyNumberFormat="1" applyFont="1" applyFill="1" applyBorder="1" applyAlignment="1" applyProtection="1">
      <alignment horizontal="center"/>
    </xf>
    <xf numFmtId="20" fontId="23" fillId="0" borderId="26" xfId="43" applyNumberFormat="1" applyFont="1" applyFill="1" applyBorder="1" applyAlignment="1" applyProtection="1">
      <alignment horizontal="center"/>
    </xf>
    <xf numFmtId="178" fontId="23" fillId="0" borderId="27" xfId="43" applyNumberFormat="1" applyFont="1" applyFill="1" applyBorder="1" applyAlignment="1" applyProtection="1">
      <alignment horizontal="right"/>
    </xf>
    <xf numFmtId="179" fontId="23" fillId="0" borderId="31" xfId="43" applyNumberFormat="1" applyFont="1" applyFill="1" applyBorder="1" applyAlignment="1" applyProtection="1">
      <alignment horizontal="right"/>
    </xf>
    <xf numFmtId="180" fontId="23" fillId="0" borderId="31" xfId="43" applyNumberFormat="1" applyFont="1" applyFill="1" applyBorder="1" applyAlignment="1" applyProtection="1">
      <alignment horizontal="right"/>
    </xf>
    <xf numFmtId="0" fontId="23" fillId="0" borderId="30" xfId="43" applyFont="1" applyFill="1" applyBorder="1" applyAlignment="1" applyProtection="1">
      <alignment horizontal="center"/>
    </xf>
    <xf numFmtId="0" fontId="23" fillId="0" borderId="12" xfId="43" applyFont="1" applyFill="1" applyBorder="1" applyAlignment="1" applyProtection="1">
      <alignment horizontal="center"/>
    </xf>
    <xf numFmtId="178" fontId="23" fillId="0" borderId="13" xfId="43" applyNumberFormat="1" applyFont="1" applyFill="1" applyBorder="1" applyAlignment="1" applyProtection="1">
      <alignment horizontal="right"/>
    </xf>
    <xf numFmtId="179" fontId="23" fillId="0" borderId="11" xfId="43" applyNumberFormat="1" applyFont="1" applyFill="1" applyBorder="1" applyAlignment="1" applyProtection="1">
      <alignment horizontal="right"/>
    </xf>
    <xf numFmtId="180" fontId="23" fillId="0" borderId="11" xfId="43" applyNumberFormat="1" applyFont="1" applyFill="1" applyBorder="1" applyAlignment="1" applyProtection="1">
      <alignment horizontal="right"/>
    </xf>
    <xf numFmtId="0" fontId="23" fillId="0" borderId="32" xfId="43" applyFont="1" applyFill="1" applyBorder="1" applyAlignment="1" applyProtection="1">
      <alignment horizontal="center"/>
    </xf>
    <xf numFmtId="21" fontId="23" fillId="0" borderId="32" xfId="43" applyNumberFormat="1" applyFont="1" applyFill="1" applyBorder="1" applyAlignment="1" applyProtection="1">
      <alignment horizontal="center"/>
    </xf>
    <xf numFmtId="0" fontId="23" fillId="0" borderId="33" xfId="43" applyFont="1" applyFill="1" applyBorder="1" applyAlignment="1" applyProtection="1">
      <alignment horizontal="center"/>
    </xf>
    <xf numFmtId="178" fontId="23" fillId="0" borderId="33" xfId="43" applyNumberFormat="1" applyFont="1" applyFill="1" applyBorder="1" applyAlignment="1" applyProtection="1">
      <alignment horizontal="right"/>
    </xf>
    <xf numFmtId="179" fontId="23" fillId="0" borderId="34" xfId="43" applyNumberFormat="1" applyFont="1" applyFill="1" applyBorder="1" applyAlignment="1" applyProtection="1">
      <alignment horizontal="right"/>
    </xf>
    <xf numFmtId="180" fontId="23" fillId="0" borderId="34" xfId="43" applyNumberFormat="1" applyFont="1" applyFill="1" applyBorder="1" applyAlignment="1" applyProtection="1">
      <alignment horizontal="right"/>
    </xf>
    <xf numFmtId="179" fontId="23" fillId="0" borderId="27" xfId="43" applyNumberFormat="1" applyFont="1" applyFill="1" applyBorder="1" applyAlignment="1" applyProtection="1">
      <alignment horizontal="right"/>
    </xf>
    <xf numFmtId="180" fontId="23" fillId="0" borderId="27" xfId="43" applyNumberFormat="1" applyFont="1" applyFill="1" applyBorder="1" applyAlignment="1" applyProtection="1">
      <alignment horizontal="right"/>
    </xf>
    <xf numFmtId="0" fontId="23" fillId="0" borderId="13" xfId="43" applyFont="1" applyFill="1" applyBorder="1" applyAlignment="1" applyProtection="1">
      <alignment horizontal="center"/>
    </xf>
    <xf numFmtId="179" fontId="23" fillId="0" borderId="13" xfId="43" applyNumberFormat="1" applyFont="1" applyFill="1" applyBorder="1" applyAlignment="1" applyProtection="1">
      <alignment horizontal="right"/>
    </xf>
    <xf numFmtId="180" fontId="23" fillId="0" borderId="13" xfId="43" applyNumberFormat="1" applyFont="1" applyFill="1" applyBorder="1" applyAlignment="1" applyProtection="1">
      <alignment horizontal="right"/>
    </xf>
    <xf numFmtId="179" fontId="23" fillId="0" borderId="33" xfId="43" applyNumberFormat="1" applyFont="1" applyFill="1" applyBorder="1" applyAlignment="1" applyProtection="1">
      <alignment horizontal="right"/>
    </xf>
    <xf numFmtId="180" fontId="23" fillId="0" borderId="33" xfId="43" applyNumberFormat="1" applyFont="1" applyFill="1" applyBorder="1" applyAlignment="1" applyProtection="1">
      <alignment horizontal="right"/>
    </xf>
    <xf numFmtId="0" fontId="23" fillId="0" borderId="30" xfId="0" applyFont="1" applyFill="1" applyBorder="1" applyAlignment="1" applyProtection="1">
      <alignment horizontal="center" vertical="center"/>
    </xf>
    <xf numFmtId="0" fontId="23" fillId="0" borderId="36" xfId="0" applyFont="1" applyFill="1" applyBorder="1" applyAlignment="1" applyProtection="1">
      <alignment horizontal="center" vertical="center"/>
    </xf>
    <xf numFmtId="0" fontId="23" fillId="0" borderId="38" xfId="43" applyFont="1" applyFill="1" applyBorder="1" applyAlignment="1" applyProtection="1">
      <alignment horizontal="center"/>
    </xf>
    <xf numFmtId="178" fontId="23" fillId="0" borderId="39" xfId="43" applyNumberFormat="1" applyFont="1" applyFill="1" applyBorder="1" applyAlignment="1" applyProtection="1">
      <alignment horizontal="center"/>
      <protection locked="0"/>
    </xf>
    <xf numFmtId="178" fontId="23" fillId="0" borderId="40" xfId="43" applyNumberFormat="1" applyFont="1" applyFill="1" applyBorder="1" applyAlignment="1" applyProtection="1">
      <alignment horizontal="center"/>
      <protection locked="0"/>
    </xf>
    <xf numFmtId="178" fontId="23" fillId="0" borderId="27" xfId="0" applyNumberFormat="1" applyFont="1" applyFill="1" applyBorder="1" applyProtection="1">
      <alignment vertical="center"/>
    </xf>
    <xf numFmtId="179" fontId="23" fillId="0" borderId="27" xfId="0" applyNumberFormat="1" applyFont="1" applyFill="1" applyBorder="1" applyProtection="1">
      <alignment vertical="center"/>
    </xf>
    <xf numFmtId="0" fontId="23" fillId="0" borderId="26" xfId="0" applyFont="1" applyFill="1" applyBorder="1" applyAlignment="1" applyProtection="1">
      <alignment horizontal="center" vertical="center"/>
    </xf>
    <xf numFmtId="178" fontId="23" fillId="0" borderId="39" xfId="0" applyNumberFormat="1" applyFont="1" applyFill="1" applyBorder="1" applyAlignment="1" applyProtection="1">
      <alignment horizontal="center" vertical="center"/>
      <protection locked="0"/>
    </xf>
    <xf numFmtId="0" fontId="23" fillId="0" borderId="32" xfId="0" applyFont="1" applyFill="1" applyBorder="1" applyAlignment="1" applyProtection="1">
      <alignment horizontal="center" vertical="center"/>
    </xf>
    <xf numFmtId="178" fontId="23" fillId="0" borderId="33" xfId="0" applyNumberFormat="1" applyFont="1" applyFill="1" applyBorder="1" applyProtection="1">
      <alignment vertical="center"/>
    </xf>
    <xf numFmtId="179" fontId="23" fillId="0" borderId="33" xfId="0" applyNumberFormat="1" applyFont="1" applyFill="1" applyBorder="1" applyProtection="1">
      <alignment vertical="center"/>
    </xf>
    <xf numFmtId="178" fontId="23" fillId="0" borderId="40" xfId="0" applyNumberFormat="1" applyFont="1" applyFill="1" applyBorder="1" applyAlignment="1" applyProtection="1">
      <alignment horizontal="center" vertical="center"/>
      <protection locked="0"/>
    </xf>
    <xf numFmtId="0" fontId="23" fillId="0" borderId="37" xfId="0" applyFont="1" applyFill="1" applyBorder="1" applyAlignment="1" applyProtection="1">
      <alignment horizontal="center" vertical="center"/>
    </xf>
    <xf numFmtId="0" fontId="23" fillId="0" borderId="41" xfId="43" applyFont="1" applyFill="1" applyBorder="1" applyAlignment="1" applyProtection="1">
      <alignment horizontal="center"/>
    </xf>
    <xf numFmtId="0" fontId="23" fillId="0" borderId="42" xfId="43" applyFont="1" applyFill="1" applyBorder="1" applyAlignment="1" applyProtection="1">
      <alignment horizontal="center"/>
    </xf>
    <xf numFmtId="0" fontId="23" fillId="0" borderId="42" xfId="43" applyFont="1" applyFill="1" applyBorder="1" applyAlignment="1" applyProtection="1">
      <alignment horizontal="center"/>
      <protection locked="0"/>
    </xf>
    <xf numFmtId="0" fontId="23" fillId="0" borderId="43" xfId="43" applyFont="1" applyFill="1" applyBorder="1" applyAlignment="1">
      <alignment horizontal="center"/>
    </xf>
    <xf numFmtId="0" fontId="2" fillId="34" borderId="0" xfId="45" applyFont="1" applyFill="1" applyAlignment="1">
      <alignment horizontal="left" vertical="center"/>
    </xf>
    <xf numFmtId="186" fontId="23" fillId="0" borderId="13" xfId="47" applyNumberFormat="1" applyFont="1" applyBorder="1" applyAlignment="1">
      <alignment horizontal="right" vertical="center"/>
    </xf>
    <xf numFmtId="186" fontId="23" fillId="0" borderId="13" xfId="47" applyNumberFormat="1" applyFont="1" applyFill="1" applyBorder="1" applyAlignment="1">
      <alignment horizontal="right" vertical="center"/>
    </xf>
    <xf numFmtId="0" fontId="0" fillId="33" borderId="0" xfId="0" applyFill="1" applyBorder="1">
      <alignment vertical="center"/>
    </xf>
    <xf numFmtId="0" fontId="0" fillId="33" borderId="28" xfId="0" applyFill="1" applyBorder="1" applyAlignment="1">
      <alignment horizontal="center" vertical="center"/>
    </xf>
    <xf numFmtId="0" fontId="0" fillId="33" borderId="29" xfId="0" applyFill="1" applyBorder="1" applyAlignment="1">
      <alignment horizontal="center" vertical="center"/>
    </xf>
    <xf numFmtId="176" fontId="0" fillId="33" borderId="44" xfId="0" applyNumberFormat="1" applyFill="1" applyBorder="1" applyAlignment="1">
      <alignment horizontal="center" vertical="center"/>
    </xf>
    <xf numFmtId="176" fontId="0" fillId="33" borderId="22" xfId="0" applyNumberFormat="1" applyFont="1" applyFill="1" applyBorder="1" applyAlignment="1">
      <alignment horizontal="center" vertical="center"/>
    </xf>
    <xf numFmtId="176" fontId="0" fillId="33" borderId="44" xfId="0" applyNumberFormat="1" applyFont="1" applyFill="1" applyBorder="1" applyAlignment="1">
      <alignment horizontal="center" vertical="center"/>
    </xf>
    <xf numFmtId="0" fontId="23" fillId="0" borderId="45" xfId="43" applyFont="1" applyFill="1" applyBorder="1" applyAlignment="1" applyProtection="1">
      <alignment horizontal="center"/>
    </xf>
    <xf numFmtId="0" fontId="23" fillId="0" borderId="47" xfId="43" applyFont="1" applyFill="1" applyBorder="1" applyAlignment="1" applyProtection="1">
      <alignment horizontal="center"/>
    </xf>
    <xf numFmtId="0" fontId="23" fillId="0" borderId="48" xfId="43" applyFont="1" applyFill="1" applyBorder="1" applyAlignment="1" applyProtection="1">
      <alignment horizontal="center"/>
    </xf>
    <xf numFmtId="187" fontId="23" fillId="0" borderId="27" xfId="43" applyNumberFormat="1" applyFont="1" applyFill="1" applyBorder="1" applyAlignment="1" applyProtection="1">
      <alignment horizontal="center"/>
      <protection locked="0"/>
    </xf>
    <xf numFmtId="187" fontId="23" fillId="0" borderId="13" xfId="43" applyNumberFormat="1" applyFont="1" applyFill="1" applyBorder="1" applyAlignment="1" applyProtection="1">
      <alignment horizontal="center"/>
      <protection locked="0"/>
    </xf>
    <xf numFmtId="187" fontId="23" fillId="0" borderId="33" xfId="43" applyNumberFormat="1" applyFont="1" applyFill="1" applyBorder="1" applyAlignment="1" applyProtection="1">
      <alignment horizontal="center"/>
      <protection locked="0"/>
    </xf>
    <xf numFmtId="187" fontId="23" fillId="0" borderId="38" xfId="43" applyNumberFormat="1" applyFont="1" applyFill="1" applyBorder="1" applyAlignment="1" applyProtection="1">
      <alignment horizontal="center"/>
      <protection locked="0"/>
    </xf>
    <xf numFmtId="187" fontId="23" fillId="0" borderId="26" xfId="43" applyNumberFormat="1" applyFont="1" applyFill="1" applyBorder="1" applyAlignment="1" applyProtection="1">
      <alignment horizontal="center"/>
      <protection locked="0"/>
    </xf>
    <xf numFmtId="178" fontId="23" fillId="0" borderId="26" xfId="43" applyNumberFormat="1" applyFont="1" applyFill="1" applyBorder="1" applyAlignment="1" applyProtection="1">
      <alignment horizontal="right"/>
    </xf>
    <xf numFmtId="179" fontId="23" fillId="0" borderId="26" xfId="43" applyNumberFormat="1" applyFont="1" applyFill="1" applyBorder="1" applyAlignment="1" applyProtection="1">
      <alignment horizontal="right"/>
    </xf>
    <xf numFmtId="180" fontId="23" fillId="0" borderId="26" xfId="43" applyNumberFormat="1" applyFont="1" applyFill="1" applyBorder="1" applyAlignment="1" applyProtection="1">
      <alignment horizontal="right"/>
    </xf>
    <xf numFmtId="180" fontId="23" fillId="0" borderId="53" xfId="43" applyNumberFormat="1" applyFont="1" applyFill="1" applyBorder="1" applyAlignment="1" applyProtection="1">
      <alignment vertical="center"/>
      <protection locked="0"/>
    </xf>
    <xf numFmtId="180" fontId="23" fillId="0" borderId="51" xfId="43" applyNumberFormat="1" applyFont="1" applyFill="1" applyBorder="1" applyAlignment="1" applyProtection="1">
      <alignment horizontal="center" vertical="center"/>
      <protection locked="0"/>
    </xf>
    <xf numFmtId="180" fontId="23" fillId="0" borderId="52" xfId="43" applyNumberFormat="1" applyFont="1" applyFill="1" applyBorder="1" applyAlignment="1" applyProtection="1">
      <alignment horizontal="center" vertical="center"/>
      <protection locked="0"/>
    </xf>
    <xf numFmtId="0" fontId="2" fillId="0" borderId="13" xfId="45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3" fillId="0" borderId="37" xfId="43" applyFont="1" applyFill="1" applyBorder="1" applyAlignment="1" applyProtection="1">
      <alignment horizontal="center"/>
    </xf>
    <xf numFmtId="178" fontId="23" fillId="0" borderId="38" xfId="43" applyNumberFormat="1" applyFont="1" applyFill="1" applyBorder="1" applyAlignment="1" applyProtection="1">
      <alignment horizontal="right"/>
    </xf>
    <xf numFmtId="179" fontId="23" fillId="0" borderId="38" xfId="43" applyNumberFormat="1" applyFont="1" applyFill="1" applyBorder="1" applyAlignment="1" applyProtection="1">
      <alignment horizontal="right"/>
    </xf>
    <xf numFmtId="180" fontId="23" fillId="0" borderId="38" xfId="43" applyNumberFormat="1" applyFont="1" applyFill="1" applyBorder="1" applyAlignment="1" applyProtection="1">
      <alignment horizontal="right"/>
    </xf>
    <xf numFmtId="180" fontId="23" fillId="0" borderId="58" xfId="43" applyNumberFormat="1" applyFont="1" applyFill="1" applyBorder="1" applyAlignment="1" applyProtection="1">
      <alignment vertical="center"/>
      <protection locked="0"/>
    </xf>
    <xf numFmtId="0" fontId="0" fillId="33" borderId="23" xfId="0" applyFill="1" applyBorder="1" applyAlignment="1">
      <alignment horizontal="center" vertical="center"/>
    </xf>
    <xf numFmtId="176" fontId="0" fillId="33" borderId="59" xfId="0" applyNumberFormat="1" applyFill="1" applyBorder="1" applyAlignment="1">
      <alignment horizontal="center" vertical="center"/>
    </xf>
    <xf numFmtId="178" fontId="23" fillId="0" borderId="39" xfId="0" quotePrefix="1" applyNumberFormat="1" applyFont="1" applyFill="1" applyBorder="1" applyAlignment="1" applyProtection="1">
      <alignment horizontal="center" vertical="center"/>
      <protection locked="0"/>
    </xf>
    <xf numFmtId="0" fontId="23" fillId="0" borderId="60" xfId="43" applyFont="1" applyFill="1" applyBorder="1" applyAlignment="1" applyProtection="1">
      <alignment horizontal="center"/>
    </xf>
    <xf numFmtId="187" fontId="23" fillId="0" borderId="60" xfId="43" quotePrefix="1" applyNumberFormat="1" applyFont="1" applyFill="1" applyBorder="1" applyAlignment="1" applyProtection="1">
      <alignment horizontal="center"/>
      <protection locked="0"/>
    </xf>
    <xf numFmtId="178" fontId="23" fillId="0" borderId="60" xfId="0" applyNumberFormat="1" applyFont="1" applyFill="1" applyBorder="1" applyAlignment="1" applyProtection="1">
      <alignment horizontal="center" vertical="center"/>
    </xf>
    <xf numFmtId="179" fontId="23" fillId="0" borderId="60" xfId="0" applyNumberFormat="1" applyFont="1" applyFill="1" applyBorder="1" applyAlignment="1" applyProtection="1">
      <alignment horizontal="center" vertical="center"/>
    </xf>
    <xf numFmtId="178" fontId="23" fillId="0" borderId="27" xfId="0" applyNumberFormat="1" applyFont="1" applyFill="1" applyBorder="1" applyAlignment="1" applyProtection="1">
      <alignment horizontal="center" vertical="center"/>
    </xf>
    <xf numFmtId="179" fontId="23" fillId="0" borderId="27" xfId="0" applyNumberFormat="1" applyFont="1" applyFill="1" applyBorder="1" applyAlignment="1" applyProtection="1">
      <alignment horizontal="center" vertical="center"/>
    </xf>
    <xf numFmtId="178" fontId="23" fillId="0" borderId="33" xfId="0" applyNumberFormat="1" applyFont="1" applyFill="1" applyBorder="1" applyAlignment="1" applyProtection="1">
      <alignment horizontal="center" vertical="center"/>
    </xf>
    <xf numFmtId="179" fontId="23" fillId="0" borderId="33" xfId="0" applyNumberFormat="1" applyFont="1" applyFill="1" applyBorder="1" applyAlignment="1" applyProtection="1">
      <alignment horizontal="center" vertical="center"/>
    </xf>
    <xf numFmtId="178" fontId="23" fillId="0" borderId="27" xfId="43" applyNumberFormat="1" applyFont="1" applyFill="1" applyBorder="1" applyAlignment="1" applyProtection="1">
      <alignment horizontal="center"/>
    </xf>
    <xf numFmtId="179" fontId="23" fillId="0" borderId="27" xfId="43" applyNumberFormat="1" applyFont="1" applyFill="1" applyBorder="1" applyAlignment="1" applyProtection="1">
      <alignment horizontal="center"/>
    </xf>
    <xf numFmtId="180" fontId="23" fillId="0" borderId="27" xfId="43" applyNumberFormat="1" applyFont="1" applyFill="1" applyBorder="1" applyAlignment="1" applyProtection="1">
      <alignment horizontal="center"/>
    </xf>
    <xf numFmtId="178" fontId="23" fillId="0" borderId="26" xfId="43" applyNumberFormat="1" applyFont="1" applyFill="1" applyBorder="1" applyAlignment="1" applyProtection="1">
      <alignment horizontal="center"/>
    </xf>
    <xf numFmtId="179" fontId="23" fillId="0" borderId="26" xfId="43" applyNumberFormat="1" applyFont="1" applyFill="1" applyBorder="1" applyAlignment="1" applyProtection="1">
      <alignment horizontal="center"/>
    </xf>
    <xf numFmtId="180" fontId="23" fillId="0" borderId="26" xfId="43" applyNumberFormat="1" applyFont="1" applyFill="1" applyBorder="1" applyAlignment="1" applyProtection="1">
      <alignment horizontal="center"/>
    </xf>
    <xf numFmtId="178" fontId="23" fillId="0" borderId="38" xfId="43" applyNumberFormat="1" applyFont="1" applyFill="1" applyBorder="1" applyAlignment="1" applyProtection="1">
      <alignment horizontal="center"/>
    </xf>
    <xf numFmtId="179" fontId="23" fillId="0" borderId="38" xfId="43" applyNumberFormat="1" applyFont="1" applyFill="1" applyBorder="1" applyAlignment="1" applyProtection="1">
      <alignment horizontal="center"/>
    </xf>
    <xf numFmtId="180" fontId="23" fillId="0" borderId="38" xfId="43" applyNumberFormat="1" applyFont="1" applyFill="1" applyBorder="1" applyAlignment="1" applyProtection="1">
      <alignment horizontal="center"/>
    </xf>
    <xf numFmtId="178" fontId="23" fillId="0" borderId="60" xfId="0" applyNumberFormat="1" applyFont="1" applyFill="1" applyBorder="1" applyAlignment="1" applyProtection="1">
      <alignment vertical="center"/>
    </xf>
    <xf numFmtId="178" fontId="23" fillId="0" borderId="27" xfId="0" applyNumberFormat="1" applyFont="1" applyFill="1" applyBorder="1" applyAlignment="1" applyProtection="1">
      <alignment vertical="center"/>
    </xf>
    <xf numFmtId="178" fontId="23" fillId="0" borderId="33" xfId="0" applyNumberFormat="1" applyFont="1" applyFill="1" applyBorder="1" applyAlignment="1" applyProtection="1">
      <alignment vertical="center"/>
    </xf>
    <xf numFmtId="178" fontId="23" fillId="0" borderId="27" xfId="43" applyNumberFormat="1" applyFont="1" applyFill="1" applyBorder="1" applyAlignment="1" applyProtection="1"/>
    <xf numFmtId="178" fontId="23" fillId="0" borderId="26" xfId="43" applyNumberFormat="1" applyFont="1" applyFill="1" applyBorder="1" applyAlignment="1" applyProtection="1"/>
    <xf numFmtId="178" fontId="23" fillId="0" borderId="38" xfId="43" applyNumberFormat="1" applyFont="1" applyFill="1" applyBorder="1" applyAlignment="1" applyProtection="1"/>
    <xf numFmtId="178" fontId="23" fillId="0" borderId="13" xfId="43" applyNumberFormat="1" applyFont="1" applyFill="1" applyBorder="1" applyAlignment="1" applyProtection="1"/>
    <xf numFmtId="178" fontId="23" fillId="0" borderId="33" xfId="43" applyNumberFormat="1" applyFont="1" applyFill="1" applyBorder="1" applyAlignment="1" applyProtection="1"/>
    <xf numFmtId="182" fontId="2" fillId="0" borderId="13" xfId="1" applyNumberFormat="1" applyFont="1" applyBorder="1" applyAlignment="1">
      <alignment vertical="center"/>
    </xf>
    <xf numFmtId="183" fontId="2" fillId="0" borderId="13" xfId="1" applyNumberFormat="1" applyFont="1" applyBorder="1" applyAlignment="1">
      <alignment vertical="center"/>
    </xf>
    <xf numFmtId="185" fontId="2" fillId="0" borderId="13" xfId="1" applyNumberFormat="1" applyFont="1" applyBorder="1" applyAlignment="1">
      <alignment vertical="center"/>
    </xf>
    <xf numFmtId="186" fontId="2" fillId="0" borderId="13" xfId="47" applyNumberFormat="1" applyFont="1" applyBorder="1" applyAlignment="1">
      <alignment vertical="center"/>
    </xf>
    <xf numFmtId="0" fontId="24" fillId="0" borderId="0" xfId="0" applyFont="1" applyFill="1">
      <alignment vertical="center"/>
    </xf>
    <xf numFmtId="0" fontId="28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0" fillId="0" borderId="26" xfId="0" applyNumberFormat="1" applyFill="1" applyBorder="1" applyAlignment="1">
      <alignment horizontal="center" vertical="center"/>
    </xf>
    <xf numFmtId="0" fontId="0" fillId="0" borderId="27" xfId="0" applyNumberFormat="1" applyFill="1" applyBorder="1" applyAlignment="1">
      <alignment horizontal="center" vertical="center"/>
    </xf>
    <xf numFmtId="188" fontId="0" fillId="0" borderId="37" xfId="0" applyNumberFormat="1" applyFill="1" applyBorder="1" applyAlignment="1">
      <alignment horizontal="center" vertical="center"/>
    </xf>
    <xf numFmtId="188" fontId="0" fillId="0" borderId="0" xfId="0" applyNumberFormat="1" applyFill="1">
      <alignment vertical="center"/>
    </xf>
    <xf numFmtId="189" fontId="0" fillId="0" borderId="0" xfId="0" applyNumberFormat="1" applyFill="1">
      <alignment vertical="center"/>
    </xf>
    <xf numFmtId="0" fontId="0" fillId="0" borderId="61" xfId="0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38" fontId="0" fillId="0" borderId="45" xfId="1" applyFont="1" applyFill="1" applyBorder="1" applyAlignment="1">
      <alignment vertical="center"/>
    </xf>
    <xf numFmtId="38" fontId="0" fillId="0" borderId="57" xfId="1" applyFont="1" applyFill="1" applyBorder="1" applyAlignment="1">
      <alignment vertical="center"/>
    </xf>
    <xf numFmtId="38" fontId="0" fillId="0" borderId="46" xfId="1" applyFont="1" applyFill="1" applyBorder="1" applyAlignment="1">
      <alignment vertical="center"/>
    </xf>
    <xf numFmtId="38" fontId="0" fillId="34" borderId="0" xfId="1" applyFont="1" applyFill="1" applyBorder="1" applyAlignment="1">
      <alignment vertical="center"/>
    </xf>
    <xf numFmtId="38" fontId="0" fillId="34" borderId="45" xfId="1" applyFont="1" applyFill="1" applyBorder="1" applyAlignment="1">
      <alignment vertical="center"/>
    </xf>
    <xf numFmtId="38" fontId="0" fillId="34" borderId="64" xfId="1" applyFont="1" applyFill="1" applyBorder="1" applyAlignment="1">
      <alignment vertical="center"/>
    </xf>
    <xf numFmtId="38" fontId="0" fillId="34" borderId="35" xfId="1" applyFont="1" applyFill="1" applyBorder="1" applyAlignment="1">
      <alignment vertical="center"/>
    </xf>
    <xf numFmtId="0" fontId="29" fillId="0" borderId="0" xfId="0" applyFont="1" applyFill="1">
      <alignment vertical="center"/>
    </xf>
    <xf numFmtId="0" fontId="24" fillId="0" borderId="0" xfId="0" applyFont="1" applyFill="1" applyBorder="1">
      <alignment vertical="center"/>
    </xf>
    <xf numFmtId="0" fontId="23" fillId="34" borderId="0" xfId="0" applyFont="1" applyFill="1">
      <alignment vertical="center"/>
    </xf>
    <xf numFmtId="179" fontId="23" fillId="0" borderId="55" xfId="43" applyNumberFormat="1" applyFont="1" applyFill="1" applyBorder="1" applyAlignment="1" applyProtection="1">
      <alignment horizontal="center" vertical="center" wrapText="1"/>
    </xf>
    <xf numFmtId="179" fontId="23" fillId="0" borderId="26" xfId="43" applyNumberFormat="1" applyFont="1" applyFill="1" applyBorder="1" applyAlignment="1" applyProtection="1">
      <alignment horizontal="center" vertical="center" wrapText="1"/>
    </xf>
    <xf numFmtId="179" fontId="23" fillId="0" borderId="37" xfId="43" applyNumberFormat="1" applyFont="1" applyFill="1" applyBorder="1" applyAlignment="1" applyProtection="1">
      <alignment horizontal="center" vertical="center" wrapText="1"/>
    </xf>
    <xf numFmtId="179" fontId="23" fillId="0" borderId="50" xfId="43" applyNumberFormat="1" applyFont="1" applyFill="1" applyBorder="1" applyAlignment="1" applyProtection="1">
      <alignment horizontal="center" vertical="center"/>
    </xf>
    <xf numFmtId="179" fontId="23" fillId="0" borderId="54" xfId="43" applyNumberFormat="1" applyFont="1" applyFill="1" applyBorder="1" applyAlignment="1" applyProtection="1">
      <alignment horizontal="center" vertical="center"/>
    </xf>
    <xf numFmtId="179" fontId="23" fillId="0" borderId="25" xfId="43" applyNumberFormat="1" applyFont="1" applyFill="1" applyBorder="1" applyAlignment="1" applyProtection="1">
      <alignment horizontal="center" vertical="center"/>
    </xf>
    <xf numFmtId="179" fontId="23" fillId="0" borderId="45" xfId="43" applyNumberFormat="1" applyFont="1" applyFill="1" applyBorder="1" applyAlignment="1" applyProtection="1">
      <alignment horizontal="center" vertical="center"/>
    </xf>
    <xf numFmtId="179" fontId="23" fillId="0" borderId="49" xfId="43" applyNumberFormat="1" applyFont="1" applyFill="1" applyBorder="1" applyAlignment="1" applyProtection="1">
      <alignment horizontal="center" vertical="center"/>
    </xf>
    <xf numFmtId="179" fontId="23" fillId="0" borderId="48" xfId="43" applyNumberFormat="1" applyFont="1" applyFill="1" applyBorder="1" applyAlignment="1" applyProtection="1">
      <alignment horizontal="center" vertical="center"/>
    </xf>
    <xf numFmtId="179" fontId="23" fillId="0" borderId="56" xfId="43" applyNumberFormat="1" applyFont="1" applyFill="1" applyBorder="1" applyAlignment="1" applyProtection="1">
      <alignment horizontal="center" vertical="center"/>
    </xf>
    <xf numFmtId="179" fontId="23" fillId="0" borderId="46" xfId="43" applyNumberFormat="1" applyFont="1" applyFill="1" applyBorder="1" applyAlignment="1" applyProtection="1">
      <alignment horizontal="center" vertical="center"/>
    </xf>
    <xf numFmtId="0" fontId="2" fillId="0" borderId="13" xfId="45" applyBorder="1" applyAlignment="1">
      <alignment horizontal="center" vertical="center"/>
    </xf>
    <xf numFmtId="0" fontId="2" fillId="0" borderId="13" xfId="45" applyFont="1" applyBorder="1" applyAlignment="1">
      <alignment horizontal="center" vertical="center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_200506-201008_水質調査結果" xfId="45"/>
    <cellStyle name="標準_Sheet1" xfId="43"/>
    <cellStyle name="標準_シジミモニタリングまとめ" xfId="47"/>
    <cellStyle name="標準_モニタリング調査水質まとめ" xfId="46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12</xdr:row>
      <xdr:rowOff>47625</xdr:rowOff>
    </xdr:from>
    <xdr:to>
      <xdr:col>8</xdr:col>
      <xdr:colOff>114300</xdr:colOff>
      <xdr:row>14</xdr:row>
      <xdr:rowOff>28575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390525" y="2447925"/>
          <a:ext cx="5324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　神西湖定期調査地点図</a:t>
          </a:r>
        </a:p>
        <a:p>
          <a:pPr algn="ctr" rtl="0">
            <a:lnSpc>
              <a:spcPts val="2000"/>
            </a:lnSpc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16</xdr:col>
      <xdr:colOff>152400</xdr:colOff>
      <xdr:row>39</xdr:row>
      <xdr:rowOff>66675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7086600" y="3086100"/>
          <a:ext cx="4267200" cy="401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628650</xdr:colOff>
      <xdr:row>25</xdr:row>
      <xdr:rowOff>151530</xdr:rowOff>
    </xdr:from>
    <xdr:to>
      <xdr:col>15</xdr:col>
      <xdr:colOff>276225</xdr:colOff>
      <xdr:row>41</xdr:row>
      <xdr:rowOff>156774</xdr:rowOff>
    </xdr:to>
    <xdr:pic>
      <xdr:nvPicPr>
        <xdr:cNvPr id="8" name="図 16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4780680"/>
          <a:ext cx="3076575" cy="2748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371476</xdr:colOff>
      <xdr:row>23</xdr:row>
      <xdr:rowOff>142875</xdr:rowOff>
    </xdr:from>
    <xdr:to>
      <xdr:col>15</xdr:col>
      <xdr:colOff>514350</xdr:colOff>
      <xdr:row>25</xdr:row>
      <xdr:rowOff>152400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7458076" y="4429125"/>
          <a:ext cx="35718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参考　令和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　神西湖定期調査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地点図</a:t>
          </a:r>
          <a:endParaRPr lang="ja-JP" altLang="en-US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000"/>
            </a:lnSpc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15</xdr:row>
      <xdr:rowOff>14884</xdr:rowOff>
    </xdr:from>
    <xdr:to>
      <xdr:col>8</xdr:col>
      <xdr:colOff>679846</xdr:colOff>
      <xdr:row>47</xdr:row>
      <xdr:rowOff>157759</xdr:rowOff>
    </xdr:to>
    <xdr:pic>
      <xdr:nvPicPr>
        <xdr:cNvPr id="108" name="図 10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790"/>
          <a:ext cx="6275784" cy="585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367705</xdr:colOff>
      <xdr:row>3</xdr:row>
      <xdr:rowOff>58965</xdr:rowOff>
    </xdr:from>
    <xdr:to>
      <xdr:col>40</xdr:col>
      <xdr:colOff>125498</xdr:colOff>
      <xdr:row>37</xdr:row>
      <xdr:rowOff>48987</xdr:rowOff>
    </xdr:to>
    <xdr:pic>
      <xdr:nvPicPr>
        <xdr:cNvPr id="115" name="図 1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4455" y="709840"/>
          <a:ext cx="17506043" cy="5927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464912</xdr:colOff>
      <xdr:row>41</xdr:row>
      <xdr:rowOff>127000</xdr:rowOff>
    </xdr:from>
    <xdr:to>
      <xdr:col>40</xdr:col>
      <xdr:colOff>48987</xdr:colOff>
      <xdr:row>76</xdr:row>
      <xdr:rowOff>146049</xdr:rowOff>
    </xdr:to>
    <xdr:pic>
      <xdr:nvPicPr>
        <xdr:cNvPr id="117" name="図 1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1662" y="7540625"/>
          <a:ext cx="17332325" cy="6130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9"/>
  <sheetViews>
    <sheetView topLeftCell="A16" zoomScale="64" zoomScaleNormal="64" workbookViewId="0">
      <selection activeCell="R39" sqref="R39"/>
    </sheetView>
  </sheetViews>
  <sheetFormatPr defaultColWidth="9" defaultRowHeight="13.5"/>
  <cols>
    <col min="1" max="7" width="9" style="1"/>
    <col min="8" max="9" width="10.5" style="1" customWidth="1"/>
    <col min="10" max="16384" width="9" style="1"/>
  </cols>
  <sheetData>
    <row r="1" spans="1:11">
      <c r="A1" s="1" t="s">
        <v>0</v>
      </c>
      <c r="G1" s="1" t="s">
        <v>1</v>
      </c>
    </row>
    <row r="2" spans="1:11">
      <c r="A2" s="2"/>
      <c r="B2" s="3" t="s">
        <v>2</v>
      </c>
      <c r="C2" s="4"/>
      <c r="D2" s="3" t="s">
        <v>3</v>
      </c>
      <c r="E2" s="4"/>
      <c r="G2" s="2"/>
      <c r="H2" s="3" t="s">
        <v>2</v>
      </c>
      <c r="I2" s="5" t="s">
        <v>3</v>
      </c>
      <c r="J2" s="6"/>
    </row>
    <row r="3" spans="1:11">
      <c r="A3" s="5" t="s">
        <v>4</v>
      </c>
      <c r="B3" s="7" t="s">
        <v>5</v>
      </c>
      <c r="C3" s="7" t="s">
        <v>6</v>
      </c>
      <c r="D3" s="3" t="s">
        <v>5</v>
      </c>
      <c r="E3" s="8" t="s">
        <v>6</v>
      </c>
      <c r="G3" s="5" t="s">
        <v>4</v>
      </c>
      <c r="H3" s="7" t="s">
        <v>5</v>
      </c>
      <c r="I3" s="5" t="s">
        <v>5</v>
      </c>
      <c r="J3" s="6"/>
    </row>
    <row r="4" spans="1:11">
      <c r="A4" s="9">
        <v>1</v>
      </c>
      <c r="B4" s="10">
        <v>35</v>
      </c>
      <c r="C4" s="11">
        <v>20.027000000000001</v>
      </c>
      <c r="D4" s="12">
        <v>132</v>
      </c>
      <c r="E4" s="13">
        <v>39.972000000000001</v>
      </c>
      <c r="G4" s="9">
        <v>1</v>
      </c>
      <c r="H4" s="14">
        <f>B4+C4/60</f>
        <v>35.333783333333336</v>
      </c>
      <c r="I4" s="15">
        <f>D4+E4/60</f>
        <v>132.6662</v>
      </c>
      <c r="J4" s="6"/>
    </row>
    <row r="5" spans="1:11">
      <c r="A5" s="16">
        <v>2</v>
      </c>
      <c r="B5" s="17">
        <v>35</v>
      </c>
      <c r="C5" s="18">
        <v>19.97</v>
      </c>
      <c r="D5" s="19">
        <v>132</v>
      </c>
      <c r="E5" s="94">
        <v>40.378999999999998</v>
      </c>
      <c r="G5" s="16">
        <v>2</v>
      </c>
      <c r="H5" s="21">
        <f>B5+C5/60</f>
        <v>35.332833333333333</v>
      </c>
      <c r="I5" s="22">
        <f>D5+E5/60</f>
        <v>132.67298333333332</v>
      </c>
      <c r="J5" s="6"/>
    </row>
    <row r="6" spans="1:11">
      <c r="A6" s="16">
        <v>3</v>
      </c>
      <c r="B6" s="17">
        <v>35</v>
      </c>
      <c r="C6" s="18">
        <v>19.928999999999998</v>
      </c>
      <c r="D6" s="19">
        <v>132</v>
      </c>
      <c r="E6" s="94">
        <v>40.695</v>
      </c>
      <c r="G6" s="16">
        <v>3</v>
      </c>
      <c r="H6" s="21">
        <f>B6+C6/60</f>
        <v>35.332149999999999</v>
      </c>
      <c r="I6" s="22">
        <f>D6+E6/60</f>
        <v>132.67824999999999</v>
      </c>
      <c r="J6" s="6"/>
    </row>
    <row r="7" spans="1:11">
      <c r="A7" s="16">
        <v>4</v>
      </c>
      <c r="B7" s="17" t="s">
        <v>7</v>
      </c>
      <c r="C7" s="18">
        <v>19.897540833333334</v>
      </c>
      <c r="D7" s="19" t="s">
        <v>8</v>
      </c>
      <c r="E7" s="94">
        <v>40.813701166666668</v>
      </c>
      <c r="G7" s="16">
        <v>4</v>
      </c>
      <c r="H7" s="21">
        <v>35.331625680555561</v>
      </c>
      <c r="I7" s="22">
        <v>132.68022835277776</v>
      </c>
      <c r="J7" s="6"/>
    </row>
    <row r="8" spans="1:11">
      <c r="A8" s="16">
        <v>5</v>
      </c>
      <c r="B8" s="17" t="s">
        <v>7</v>
      </c>
      <c r="C8" s="18">
        <v>19.676235166666668</v>
      </c>
      <c r="D8" s="19" t="s">
        <v>8</v>
      </c>
      <c r="E8" s="94">
        <v>40.918867499999998</v>
      </c>
      <c r="G8" s="16">
        <v>5</v>
      </c>
      <c r="H8" s="21">
        <v>35.32793725277778</v>
      </c>
      <c r="I8" s="22">
        <v>132.68198112499999</v>
      </c>
      <c r="J8" s="6"/>
    </row>
    <row r="9" spans="1:11">
      <c r="A9" s="16">
        <v>6</v>
      </c>
      <c r="B9" s="17" t="s">
        <v>7</v>
      </c>
      <c r="C9" s="20">
        <v>19.437435000000001</v>
      </c>
      <c r="D9" s="19" t="s">
        <v>8</v>
      </c>
      <c r="E9" s="94">
        <v>41.050864833333335</v>
      </c>
      <c r="G9" s="16">
        <v>6</v>
      </c>
      <c r="H9" s="21">
        <v>35.323957250000007</v>
      </c>
      <c r="I9" s="22">
        <v>132.68418108055556</v>
      </c>
      <c r="J9" s="6"/>
    </row>
    <row r="10" spans="1:11">
      <c r="A10" s="91">
        <v>7</v>
      </c>
      <c r="B10" s="92">
        <v>35</v>
      </c>
      <c r="C10" s="93">
        <v>19.472587666666666</v>
      </c>
      <c r="D10" s="92" t="s">
        <v>8</v>
      </c>
      <c r="E10" s="95">
        <v>40.704567166666664</v>
      </c>
      <c r="G10" s="16">
        <v>7</v>
      </c>
      <c r="H10" s="21">
        <v>35.32454312777778</v>
      </c>
      <c r="I10" s="22">
        <v>132.67840945277777</v>
      </c>
      <c r="J10" s="6"/>
    </row>
    <row r="11" spans="1:11">
      <c r="A11" s="23">
        <v>8</v>
      </c>
      <c r="B11" s="119">
        <v>35</v>
      </c>
      <c r="C11" s="120">
        <v>19.808394666666668</v>
      </c>
      <c r="D11" s="119" t="s">
        <v>8</v>
      </c>
      <c r="E11" s="120">
        <v>41.2464935</v>
      </c>
      <c r="G11" s="23">
        <v>8</v>
      </c>
      <c r="H11" s="24">
        <v>35.330139911111111</v>
      </c>
      <c r="I11" s="25">
        <v>132.68744155833335</v>
      </c>
      <c r="J11" s="6"/>
    </row>
    <row r="12" spans="1:11">
      <c r="A12" s="26"/>
      <c r="B12" s="26"/>
      <c r="C12" s="26"/>
    </row>
    <row r="15" spans="1:11">
      <c r="K15" s="90"/>
    </row>
    <row r="18" spans="11:11">
      <c r="K18" s="90"/>
    </row>
    <row r="19" spans="11:11">
      <c r="K19" s="90"/>
    </row>
  </sheetData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sqref="A1:XFD1048576"/>
    </sheetView>
  </sheetViews>
  <sheetFormatPr defaultRowHeight="14.25"/>
  <cols>
    <col min="1" max="1" width="12.5" style="111" bestFit="1" customWidth="1"/>
    <col min="2" max="2" width="15.625" style="30" customWidth="1"/>
    <col min="3" max="4" width="13.125" style="113" customWidth="1"/>
    <col min="5" max="10" width="13.125" style="111" customWidth="1"/>
    <col min="11" max="11" width="13.125" style="113" customWidth="1"/>
    <col min="12" max="12" width="9" style="111"/>
    <col min="14" max="16384" width="9" style="111"/>
  </cols>
  <sheetData>
    <row r="1" spans="1:15" ht="15" thickBot="1">
      <c r="A1" s="83" t="s">
        <v>9</v>
      </c>
      <c r="B1" s="97" t="s">
        <v>10</v>
      </c>
      <c r="C1" s="84" t="s">
        <v>11</v>
      </c>
      <c r="D1" s="85" t="s">
        <v>12</v>
      </c>
      <c r="E1" s="84" t="s">
        <v>13</v>
      </c>
      <c r="F1" s="84" t="s">
        <v>14</v>
      </c>
      <c r="G1" s="84" t="s">
        <v>15</v>
      </c>
      <c r="H1" s="84" t="s">
        <v>16</v>
      </c>
      <c r="I1" s="84" t="s">
        <v>17</v>
      </c>
      <c r="J1" s="84" t="s">
        <v>18</v>
      </c>
      <c r="K1" s="86" t="s">
        <v>19</v>
      </c>
      <c r="M1" s="111"/>
    </row>
    <row r="2" spans="1:15" ht="15" customHeight="1" thickTop="1">
      <c r="A2" s="46">
        <v>44539</v>
      </c>
      <c r="B2" s="96">
        <v>1</v>
      </c>
      <c r="C2" s="47">
        <v>0.40972222222222227</v>
      </c>
      <c r="D2" s="99">
        <v>0.05</v>
      </c>
      <c r="E2" s="29" t="s">
        <v>20</v>
      </c>
      <c r="F2" s="142">
        <v>11.1</v>
      </c>
      <c r="G2" s="173" t="s">
        <v>39</v>
      </c>
      <c r="H2" s="142">
        <v>12.7</v>
      </c>
      <c r="I2" s="49">
        <v>12.75</v>
      </c>
      <c r="J2" s="50">
        <v>116.5</v>
      </c>
      <c r="K2" s="72">
        <v>1.4</v>
      </c>
      <c r="M2" s="111"/>
    </row>
    <row r="3" spans="1:15">
      <c r="A3" s="51"/>
      <c r="B3" s="96" t="s">
        <v>21</v>
      </c>
      <c r="C3" s="27"/>
      <c r="D3" s="100">
        <v>1</v>
      </c>
      <c r="E3" s="52">
        <v>1</v>
      </c>
      <c r="F3" s="145">
        <v>11.1</v>
      </c>
      <c r="G3" s="174"/>
      <c r="H3" s="145">
        <v>12.7</v>
      </c>
      <c r="I3" s="54">
        <v>13.06</v>
      </c>
      <c r="J3" s="55">
        <v>118.9</v>
      </c>
      <c r="K3" s="72"/>
      <c r="M3" s="111"/>
    </row>
    <row r="4" spans="1:15" ht="15" thickBot="1">
      <c r="A4" s="51"/>
      <c r="B4" s="98"/>
      <c r="C4" s="57"/>
      <c r="D4" s="101">
        <v>1.4</v>
      </c>
      <c r="E4" s="58" t="s">
        <v>22</v>
      </c>
      <c r="F4" s="146">
        <v>11.1</v>
      </c>
      <c r="G4" s="174"/>
      <c r="H4" s="146">
        <v>12.7</v>
      </c>
      <c r="I4" s="60">
        <v>13.18</v>
      </c>
      <c r="J4" s="61">
        <v>119.8</v>
      </c>
      <c r="K4" s="73"/>
      <c r="M4" s="111"/>
    </row>
    <row r="5" spans="1:15" ht="15" thickTop="1">
      <c r="A5" s="51"/>
      <c r="B5" s="96">
        <v>2</v>
      </c>
      <c r="C5" s="47">
        <v>0.41319444444444442</v>
      </c>
      <c r="D5" s="99">
        <v>0.05</v>
      </c>
      <c r="E5" s="29" t="s">
        <v>20</v>
      </c>
      <c r="F5" s="142">
        <v>10.6</v>
      </c>
      <c r="G5" s="174"/>
      <c r="H5" s="142">
        <v>9.8000000000000007</v>
      </c>
      <c r="I5" s="62">
        <v>13.63</v>
      </c>
      <c r="J5" s="63">
        <v>121.9</v>
      </c>
      <c r="K5" s="72">
        <v>1.3</v>
      </c>
      <c r="M5" s="111"/>
    </row>
    <row r="6" spans="1:15">
      <c r="A6" s="51"/>
      <c r="B6" s="96" t="s">
        <v>37</v>
      </c>
      <c r="C6" s="47"/>
      <c r="D6" s="103">
        <v>1</v>
      </c>
      <c r="E6" s="28">
        <v>1</v>
      </c>
      <c r="F6" s="143">
        <v>11.1</v>
      </c>
      <c r="G6" s="174"/>
      <c r="H6" s="143">
        <v>15.1</v>
      </c>
      <c r="I6" s="105">
        <v>13.69</v>
      </c>
      <c r="J6" s="106">
        <v>125.9</v>
      </c>
      <c r="K6" s="72"/>
      <c r="M6" s="111"/>
    </row>
    <row r="7" spans="1:15" ht="15" thickBot="1">
      <c r="A7" s="51"/>
      <c r="B7" s="98"/>
      <c r="C7" s="56"/>
      <c r="D7" s="101">
        <v>1.3</v>
      </c>
      <c r="E7" s="58" t="s">
        <v>22</v>
      </c>
      <c r="F7" s="146">
        <v>11.9</v>
      </c>
      <c r="G7" s="174"/>
      <c r="H7" s="146">
        <v>16.3</v>
      </c>
      <c r="I7" s="67">
        <v>13.77</v>
      </c>
      <c r="J7" s="68">
        <v>125.3</v>
      </c>
      <c r="K7" s="73"/>
      <c r="M7" s="111"/>
    </row>
    <row r="8" spans="1:15" ht="15" thickTop="1">
      <c r="A8" s="51"/>
      <c r="B8" s="96">
        <v>3</v>
      </c>
      <c r="C8" s="47">
        <v>0.41805555555555557</v>
      </c>
      <c r="D8" s="99">
        <v>0.05</v>
      </c>
      <c r="E8" s="29" t="s">
        <v>20</v>
      </c>
      <c r="F8" s="142">
        <v>9.6999999999999993</v>
      </c>
      <c r="G8" s="174"/>
      <c r="H8" s="142">
        <v>6</v>
      </c>
      <c r="I8" s="62">
        <v>14.24</v>
      </c>
      <c r="J8" s="63">
        <v>127.6</v>
      </c>
      <c r="K8" s="108">
        <v>1.3</v>
      </c>
      <c r="M8" s="111"/>
    </row>
    <row r="9" spans="1:15">
      <c r="A9" s="51"/>
      <c r="B9" s="96" t="s">
        <v>23</v>
      </c>
      <c r="C9" s="28"/>
      <c r="D9" s="103">
        <v>1</v>
      </c>
      <c r="E9" s="28">
        <v>1</v>
      </c>
      <c r="F9" s="143">
        <v>11.7</v>
      </c>
      <c r="G9" s="174"/>
      <c r="H9" s="143">
        <v>6</v>
      </c>
      <c r="I9" s="105">
        <v>14.21</v>
      </c>
      <c r="J9" s="106">
        <v>127.3</v>
      </c>
      <c r="K9" s="109"/>
      <c r="M9" s="111"/>
    </row>
    <row r="10" spans="1:15" ht="15" thickBot="1">
      <c r="A10" s="51"/>
      <c r="B10" s="98"/>
      <c r="C10" s="56"/>
      <c r="D10" s="101">
        <v>1.7</v>
      </c>
      <c r="E10" s="58" t="s">
        <v>22</v>
      </c>
      <c r="F10" s="146">
        <v>13.4</v>
      </c>
      <c r="G10" s="174"/>
      <c r="H10" s="146">
        <v>6.1</v>
      </c>
      <c r="I10" s="67">
        <v>13.94</v>
      </c>
      <c r="J10" s="68">
        <v>126.4</v>
      </c>
      <c r="K10" s="107"/>
      <c r="M10" s="111"/>
    </row>
    <row r="11" spans="1:15" ht="15" thickTop="1">
      <c r="A11" s="51"/>
      <c r="B11" s="96">
        <v>4</v>
      </c>
      <c r="C11" s="47">
        <v>0.42708333333333331</v>
      </c>
      <c r="D11" s="99">
        <v>0.05</v>
      </c>
      <c r="E11" s="29" t="s">
        <v>20</v>
      </c>
      <c r="F11" s="142">
        <v>11</v>
      </c>
      <c r="G11" s="174"/>
      <c r="H11" s="142">
        <v>9.1999999999999993</v>
      </c>
      <c r="I11" s="62">
        <v>12.92</v>
      </c>
      <c r="J11" s="63">
        <v>118.7</v>
      </c>
      <c r="K11" s="72">
        <v>1.2</v>
      </c>
      <c r="L11" s="112"/>
      <c r="M11" s="111"/>
      <c r="N11" s="112"/>
      <c r="O11" s="112"/>
    </row>
    <row r="12" spans="1:15">
      <c r="A12" s="51"/>
      <c r="B12" s="96" t="s">
        <v>24</v>
      </c>
      <c r="C12" s="28"/>
      <c r="D12" s="100">
        <v>1</v>
      </c>
      <c r="E12" s="64">
        <v>1</v>
      </c>
      <c r="F12" s="145">
        <v>13.2</v>
      </c>
      <c r="G12" s="174"/>
      <c r="H12" s="145">
        <v>26.8</v>
      </c>
      <c r="I12" s="65">
        <v>14.13</v>
      </c>
      <c r="J12" s="66">
        <v>136.19999999999999</v>
      </c>
      <c r="K12" s="72"/>
      <c r="L12" s="112"/>
      <c r="M12" s="111"/>
      <c r="N12" s="112"/>
      <c r="O12" s="112"/>
    </row>
    <row r="13" spans="1:15" ht="15" thickBot="1">
      <c r="A13" s="51"/>
      <c r="B13" s="98"/>
      <c r="C13" s="56"/>
      <c r="D13" s="101">
        <v>1.6</v>
      </c>
      <c r="E13" s="58" t="s">
        <v>22</v>
      </c>
      <c r="F13" s="146">
        <v>15.3</v>
      </c>
      <c r="G13" s="174"/>
      <c r="H13" s="146">
        <v>29.7</v>
      </c>
      <c r="I13" s="67">
        <v>10.66</v>
      </c>
      <c r="J13" s="68">
        <v>96.7</v>
      </c>
      <c r="K13" s="73"/>
      <c r="L13" s="112"/>
      <c r="M13" s="111"/>
      <c r="N13" s="112"/>
      <c r="O13" s="112"/>
    </row>
    <row r="14" spans="1:15" ht="15" thickTop="1">
      <c r="A14" s="51"/>
      <c r="B14" s="96">
        <v>5</v>
      </c>
      <c r="C14" s="47">
        <v>0.44097222222222227</v>
      </c>
      <c r="D14" s="99">
        <v>0.05</v>
      </c>
      <c r="E14" s="29" t="s">
        <v>20</v>
      </c>
      <c r="F14" s="142">
        <v>8.6999999999999993</v>
      </c>
      <c r="G14" s="174"/>
      <c r="H14" s="142">
        <v>7.4</v>
      </c>
      <c r="I14" s="62">
        <v>12.92</v>
      </c>
      <c r="J14" s="63">
        <v>118.6</v>
      </c>
      <c r="K14" s="72">
        <v>1.4</v>
      </c>
      <c r="L14" s="112"/>
      <c r="M14" s="111"/>
      <c r="N14" s="112"/>
      <c r="O14" s="112"/>
    </row>
    <row r="15" spans="1:15">
      <c r="A15" s="51"/>
      <c r="B15" s="96" t="s">
        <v>25</v>
      </c>
      <c r="C15" s="28"/>
      <c r="D15" s="100">
        <v>1</v>
      </c>
      <c r="E15" s="64">
        <v>1</v>
      </c>
      <c r="F15" s="145">
        <v>12.8</v>
      </c>
      <c r="G15" s="174"/>
      <c r="H15" s="145">
        <v>25.5</v>
      </c>
      <c r="I15" s="65">
        <v>13.06</v>
      </c>
      <c r="J15" s="66">
        <v>118.8</v>
      </c>
      <c r="K15" s="72"/>
      <c r="L15" s="112"/>
      <c r="M15" s="111"/>
      <c r="N15" s="112"/>
      <c r="O15" s="112"/>
    </row>
    <row r="16" spans="1:15" ht="15" thickBot="1">
      <c r="A16" s="51"/>
      <c r="B16" s="98"/>
      <c r="C16" s="56"/>
      <c r="D16" s="101">
        <v>1.6</v>
      </c>
      <c r="E16" s="58" t="s">
        <v>22</v>
      </c>
      <c r="F16" s="146">
        <v>15.8</v>
      </c>
      <c r="G16" s="174"/>
      <c r="H16" s="146">
        <v>30.3</v>
      </c>
      <c r="I16" s="67">
        <v>8.86</v>
      </c>
      <c r="J16" s="68">
        <v>78.599999999999994</v>
      </c>
      <c r="K16" s="73"/>
      <c r="L16" s="112"/>
      <c r="M16" s="111"/>
      <c r="N16" s="112"/>
      <c r="O16" s="112"/>
    </row>
    <row r="17" spans="1:15" ht="15" thickTop="1">
      <c r="A17" s="51"/>
      <c r="B17" s="96">
        <v>6</v>
      </c>
      <c r="C17" s="47">
        <v>0.4513888888888889</v>
      </c>
      <c r="D17" s="99">
        <v>0.05</v>
      </c>
      <c r="E17" s="29" t="s">
        <v>20</v>
      </c>
      <c r="F17" s="142">
        <v>10.4</v>
      </c>
      <c r="G17" s="174"/>
      <c r="H17" s="142">
        <v>8.1</v>
      </c>
      <c r="I17" s="62">
        <v>12.71</v>
      </c>
      <c r="J17" s="63">
        <v>117.9</v>
      </c>
      <c r="K17" s="72">
        <v>1.2</v>
      </c>
      <c r="L17" s="112"/>
      <c r="M17" s="111"/>
      <c r="N17" s="112"/>
      <c r="O17" s="112"/>
    </row>
    <row r="18" spans="1:15">
      <c r="A18" s="51"/>
      <c r="B18" s="96" t="s">
        <v>26</v>
      </c>
      <c r="C18" s="28"/>
      <c r="D18" s="100">
        <v>1</v>
      </c>
      <c r="E18" s="64">
        <v>1</v>
      </c>
      <c r="F18" s="145">
        <v>12.7</v>
      </c>
      <c r="G18" s="174"/>
      <c r="H18" s="145">
        <v>26</v>
      </c>
      <c r="I18" s="65">
        <v>13.04</v>
      </c>
      <c r="J18" s="66">
        <v>117.2</v>
      </c>
      <c r="K18" s="72"/>
      <c r="L18" s="112"/>
      <c r="M18" s="111"/>
      <c r="N18" s="112"/>
      <c r="O18" s="112"/>
    </row>
    <row r="19" spans="1:15" ht="15" thickBot="1">
      <c r="A19" s="51"/>
      <c r="B19" s="98"/>
      <c r="C19" s="56"/>
      <c r="D19" s="101">
        <v>1.6</v>
      </c>
      <c r="E19" s="58" t="s">
        <v>22</v>
      </c>
      <c r="F19" s="146">
        <v>14.6</v>
      </c>
      <c r="G19" s="174"/>
      <c r="H19" s="146">
        <v>27</v>
      </c>
      <c r="I19" s="67">
        <v>10</v>
      </c>
      <c r="J19" s="68">
        <v>108.1</v>
      </c>
      <c r="K19" s="73"/>
      <c r="L19" s="112"/>
      <c r="M19" s="111"/>
      <c r="N19" s="112"/>
      <c r="O19" s="112"/>
    </row>
    <row r="20" spans="1:15" ht="15" thickTop="1">
      <c r="A20" s="69"/>
      <c r="B20" s="96">
        <v>7</v>
      </c>
      <c r="C20" s="47">
        <v>0.44444444444444442</v>
      </c>
      <c r="D20" s="123">
        <v>0.05</v>
      </c>
      <c r="E20" s="122" t="s">
        <v>20</v>
      </c>
      <c r="F20" s="139">
        <v>9.6</v>
      </c>
      <c r="G20" s="174"/>
      <c r="H20" s="139">
        <v>7.5</v>
      </c>
      <c r="I20" s="75">
        <v>12.92</v>
      </c>
      <c r="J20" s="74">
        <v>119.2</v>
      </c>
      <c r="K20" s="72">
        <v>1.3</v>
      </c>
      <c r="M20" s="111"/>
    </row>
    <row r="21" spans="1:15">
      <c r="A21" s="69"/>
      <c r="B21" s="96" t="s">
        <v>27</v>
      </c>
      <c r="C21" s="76"/>
      <c r="D21" s="100">
        <v>1</v>
      </c>
      <c r="E21" s="64">
        <v>1</v>
      </c>
      <c r="F21" s="140">
        <v>12.9</v>
      </c>
      <c r="G21" s="174"/>
      <c r="H21" s="140">
        <v>26.2</v>
      </c>
      <c r="I21" s="75">
        <v>13.05</v>
      </c>
      <c r="J21" s="74">
        <v>117.9</v>
      </c>
      <c r="K21" s="121"/>
      <c r="M21" s="111"/>
    </row>
    <row r="22" spans="1:15" ht="15" thickBot="1">
      <c r="A22" s="69"/>
      <c r="B22" s="98"/>
      <c r="C22" s="78"/>
      <c r="D22" s="101">
        <v>1.3</v>
      </c>
      <c r="E22" s="58" t="s">
        <v>22</v>
      </c>
      <c r="F22" s="141">
        <v>15</v>
      </c>
      <c r="G22" s="174"/>
      <c r="H22" s="141">
        <v>28.7</v>
      </c>
      <c r="I22" s="80">
        <v>8.76</v>
      </c>
      <c r="J22" s="79">
        <v>87</v>
      </c>
      <c r="K22" s="81"/>
      <c r="M22" s="111"/>
    </row>
    <row r="23" spans="1:15" ht="15" thickTop="1">
      <c r="A23" s="69"/>
      <c r="B23" s="96">
        <v>8</v>
      </c>
      <c r="C23" s="47">
        <v>0.40625</v>
      </c>
      <c r="D23" s="99">
        <v>0.05</v>
      </c>
      <c r="E23" s="29" t="s">
        <v>20</v>
      </c>
      <c r="F23" s="142">
        <v>9.3000000000000007</v>
      </c>
      <c r="G23" s="174"/>
      <c r="H23" s="142">
        <v>9.1</v>
      </c>
      <c r="I23" s="62">
        <v>13.79</v>
      </c>
      <c r="J23" s="63">
        <v>121.3</v>
      </c>
      <c r="K23" s="108">
        <v>1.5</v>
      </c>
      <c r="M23" s="111"/>
    </row>
    <row r="24" spans="1:15">
      <c r="A24" s="69"/>
      <c r="B24" s="96" t="s">
        <v>38</v>
      </c>
      <c r="C24" s="76"/>
      <c r="D24" s="103">
        <v>1</v>
      </c>
      <c r="E24" s="28">
        <v>1</v>
      </c>
      <c r="F24" s="143">
        <v>12.9</v>
      </c>
      <c r="G24" s="174"/>
      <c r="H24" s="143">
        <v>14.1</v>
      </c>
      <c r="I24" s="105">
        <v>13.81</v>
      </c>
      <c r="J24" s="106">
        <v>122.4</v>
      </c>
      <c r="K24" s="72" t="s">
        <v>41</v>
      </c>
      <c r="M24" s="111"/>
    </row>
    <row r="25" spans="1:15" ht="15" thickBot="1">
      <c r="A25" s="70"/>
      <c r="B25" s="114"/>
      <c r="C25" s="82"/>
      <c r="D25" s="102">
        <v>0.6</v>
      </c>
      <c r="E25" s="71" t="s">
        <v>22</v>
      </c>
      <c r="F25" s="144">
        <v>14.1</v>
      </c>
      <c r="G25" s="175"/>
      <c r="H25" s="144">
        <v>26.1</v>
      </c>
      <c r="I25" s="116">
        <v>14.03</v>
      </c>
      <c r="J25" s="117">
        <v>123.9</v>
      </c>
      <c r="K25" s="118"/>
      <c r="M25" s="111"/>
    </row>
    <row r="26" spans="1:15">
      <c r="B26" s="31"/>
      <c r="M26" s="111"/>
    </row>
    <row r="27" spans="1:15">
      <c r="M27" s="111"/>
    </row>
    <row r="28" spans="1:15">
      <c r="M28" s="111"/>
    </row>
    <row r="29" spans="1:15">
      <c r="M29" s="111"/>
    </row>
    <row r="30" spans="1:15">
      <c r="M30" s="111"/>
    </row>
  </sheetData>
  <mergeCells count="1">
    <mergeCell ref="G2:G25"/>
  </mergeCells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sqref="A1:XFD1048576"/>
    </sheetView>
  </sheetViews>
  <sheetFormatPr defaultRowHeight="14.25"/>
  <cols>
    <col min="1" max="1" width="12.5" style="111" bestFit="1" customWidth="1"/>
    <col min="2" max="2" width="15.625" style="30" customWidth="1"/>
    <col min="3" max="4" width="13.125" style="113" customWidth="1"/>
    <col min="5" max="10" width="13.125" style="111" customWidth="1"/>
    <col min="11" max="11" width="13.125" style="113" customWidth="1"/>
    <col min="12" max="12" width="9" style="111"/>
    <col min="14" max="16384" width="9" style="111"/>
  </cols>
  <sheetData>
    <row r="1" spans="1:15" ht="15" thickBot="1">
      <c r="A1" s="83" t="s">
        <v>9</v>
      </c>
      <c r="B1" s="97" t="s">
        <v>10</v>
      </c>
      <c r="C1" s="84" t="s">
        <v>11</v>
      </c>
      <c r="D1" s="85" t="s">
        <v>12</v>
      </c>
      <c r="E1" s="84" t="s">
        <v>13</v>
      </c>
      <c r="F1" s="84" t="s">
        <v>14</v>
      </c>
      <c r="G1" s="84" t="s">
        <v>15</v>
      </c>
      <c r="H1" s="84" t="s">
        <v>16</v>
      </c>
      <c r="I1" s="84" t="s">
        <v>17</v>
      </c>
      <c r="J1" s="84" t="s">
        <v>18</v>
      </c>
      <c r="K1" s="86" t="s">
        <v>19</v>
      </c>
      <c r="M1" s="111"/>
    </row>
    <row r="2" spans="1:15" ht="15" customHeight="1" thickTop="1">
      <c r="A2" s="46">
        <v>44589</v>
      </c>
      <c r="B2" s="96">
        <v>1</v>
      </c>
      <c r="C2" s="47">
        <v>0.41666666666666669</v>
      </c>
      <c r="D2" s="99">
        <v>0.05</v>
      </c>
      <c r="E2" s="29" t="s">
        <v>20</v>
      </c>
      <c r="F2" s="142">
        <v>7.9</v>
      </c>
      <c r="G2" s="173" t="s">
        <v>39</v>
      </c>
      <c r="H2" s="142">
        <v>9</v>
      </c>
      <c r="I2" s="176" t="s">
        <v>48</v>
      </c>
      <c r="J2" s="177"/>
      <c r="K2" s="72">
        <v>1.5</v>
      </c>
      <c r="M2" s="111"/>
    </row>
    <row r="3" spans="1:15">
      <c r="A3" s="51"/>
      <c r="B3" s="96" t="s">
        <v>21</v>
      </c>
      <c r="C3" s="27"/>
      <c r="D3" s="100">
        <v>1</v>
      </c>
      <c r="E3" s="52">
        <v>1</v>
      </c>
      <c r="F3" s="145">
        <v>7.9</v>
      </c>
      <c r="G3" s="174"/>
      <c r="H3" s="145">
        <v>9.3000000000000007</v>
      </c>
      <c r="I3" s="178"/>
      <c r="J3" s="179"/>
      <c r="K3" s="72"/>
      <c r="M3" s="111"/>
    </row>
    <row r="4" spans="1:15" ht="15" thickBot="1">
      <c r="A4" s="51"/>
      <c r="B4" s="98"/>
      <c r="C4" s="57"/>
      <c r="D4" s="101">
        <v>1.5</v>
      </c>
      <c r="E4" s="58" t="s">
        <v>22</v>
      </c>
      <c r="F4" s="146">
        <v>8</v>
      </c>
      <c r="G4" s="174"/>
      <c r="H4" s="146">
        <v>10.1</v>
      </c>
      <c r="I4" s="178"/>
      <c r="J4" s="179"/>
      <c r="K4" s="73"/>
      <c r="M4" s="111"/>
    </row>
    <row r="5" spans="1:15" ht="15" thickTop="1">
      <c r="A5" s="51"/>
      <c r="B5" s="96">
        <v>2</v>
      </c>
      <c r="C5" s="47">
        <v>0.4201388888888889</v>
      </c>
      <c r="D5" s="99">
        <v>0.05</v>
      </c>
      <c r="E5" s="29" t="s">
        <v>20</v>
      </c>
      <c r="F5" s="142">
        <v>7.2</v>
      </c>
      <c r="G5" s="174"/>
      <c r="H5" s="142">
        <v>8.6999999999999993</v>
      </c>
      <c r="I5" s="178"/>
      <c r="J5" s="179"/>
      <c r="K5" s="72">
        <v>1.4</v>
      </c>
      <c r="M5" s="111"/>
    </row>
    <row r="6" spans="1:15">
      <c r="A6" s="51"/>
      <c r="B6" s="96" t="s">
        <v>37</v>
      </c>
      <c r="C6" s="47"/>
      <c r="D6" s="103">
        <v>1</v>
      </c>
      <c r="E6" s="28">
        <v>1</v>
      </c>
      <c r="F6" s="143">
        <v>8.3000000000000007</v>
      </c>
      <c r="G6" s="174"/>
      <c r="H6" s="143">
        <v>12.1</v>
      </c>
      <c r="I6" s="178"/>
      <c r="J6" s="179"/>
      <c r="K6" s="72"/>
      <c r="M6" s="111"/>
    </row>
    <row r="7" spans="1:15" ht="15" thickBot="1">
      <c r="A7" s="51"/>
      <c r="B7" s="98"/>
      <c r="C7" s="56"/>
      <c r="D7" s="101">
        <v>1.4</v>
      </c>
      <c r="E7" s="58" t="s">
        <v>22</v>
      </c>
      <c r="F7" s="146">
        <v>8.4</v>
      </c>
      <c r="G7" s="174"/>
      <c r="H7" s="146">
        <v>12.1</v>
      </c>
      <c r="I7" s="178"/>
      <c r="J7" s="179"/>
      <c r="K7" s="73"/>
      <c r="M7" s="111"/>
    </row>
    <row r="8" spans="1:15" ht="15" thickTop="1">
      <c r="A8" s="51"/>
      <c r="B8" s="96">
        <v>3</v>
      </c>
      <c r="C8" s="47">
        <v>0.4236111111111111</v>
      </c>
      <c r="D8" s="99">
        <v>0.05</v>
      </c>
      <c r="E8" s="29" t="s">
        <v>20</v>
      </c>
      <c r="F8" s="142">
        <v>7.8</v>
      </c>
      <c r="G8" s="174"/>
      <c r="H8" s="142">
        <v>6.1</v>
      </c>
      <c r="I8" s="178"/>
      <c r="J8" s="179"/>
      <c r="K8" s="108">
        <v>1.4</v>
      </c>
      <c r="M8" s="111"/>
    </row>
    <row r="9" spans="1:15">
      <c r="A9" s="51"/>
      <c r="B9" s="96" t="s">
        <v>23</v>
      </c>
      <c r="C9" s="28"/>
      <c r="D9" s="103">
        <v>1</v>
      </c>
      <c r="E9" s="28">
        <v>1</v>
      </c>
      <c r="F9" s="143">
        <v>8.6999999999999993</v>
      </c>
      <c r="G9" s="174"/>
      <c r="H9" s="143">
        <v>13</v>
      </c>
      <c r="I9" s="178"/>
      <c r="J9" s="179"/>
      <c r="K9" s="109"/>
      <c r="M9" s="111"/>
    </row>
    <row r="10" spans="1:15" ht="15" thickBot="1">
      <c r="A10" s="51"/>
      <c r="B10" s="98"/>
      <c r="C10" s="56"/>
      <c r="D10" s="101">
        <v>1.6</v>
      </c>
      <c r="E10" s="58" t="s">
        <v>22</v>
      </c>
      <c r="F10" s="146">
        <v>8.9</v>
      </c>
      <c r="G10" s="174"/>
      <c r="H10" s="146">
        <v>14.3</v>
      </c>
      <c r="I10" s="178"/>
      <c r="J10" s="179"/>
      <c r="K10" s="107"/>
      <c r="M10" s="111"/>
    </row>
    <row r="11" spans="1:15" ht="15" thickTop="1">
      <c r="A11" s="51"/>
      <c r="B11" s="96">
        <v>4</v>
      </c>
      <c r="C11" s="47">
        <v>0.42499999999999999</v>
      </c>
      <c r="D11" s="99">
        <v>0.05</v>
      </c>
      <c r="E11" s="29" t="s">
        <v>20</v>
      </c>
      <c r="F11" s="142">
        <v>7.1</v>
      </c>
      <c r="G11" s="174"/>
      <c r="H11" s="142">
        <v>3.9</v>
      </c>
      <c r="I11" s="178"/>
      <c r="J11" s="179"/>
      <c r="K11" s="72">
        <v>1.5</v>
      </c>
      <c r="L11" s="112"/>
      <c r="M11" s="111"/>
      <c r="N11" s="112"/>
      <c r="O11" s="112"/>
    </row>
    <row r="12" spans="1:15">
      <c r="A12" s="51"/>
      <c r="B12" s="96" t="s">
        <v>24</v>
      </c>
      <c r="C12" s="28"/>
      <c r="D12" s="100">
        <v>1</v>
      </c>
      <c r="E12" s="64">
        <v>1</v>
      </c>
      <c r="F12" s="145">
        <v>9.6</v>
      </c>
      <c r="G12" s="174"/>
      <c r="H12" s="145">
        <v>21</v>
      </c>
      <c r="I12" s="178"/>
      <c r="J12" s="179"/>
      <c r="K12" s="72"/>
      <c r="L12" s="112"/>
      <c r="M12" s="111"/>
      <c r="N12" s="112"/>
      <c r="O12" s="112"/>
    </row>
    <row r="13" spans="1:15" ht="15" thickBot="1">
      <c r="A13" s="51"/>
      <c r="B13" s="98"/>
      <c r="C13" s="56"/>
      <c r="D13" s="101">
        <v>1.8</v>
      </c>
      <c r="E13" s="58" t="s">
        <v>22</v>
      </c>
      <c r="F13" s="146">
        <v>11.7</v>
      </c>
      <c r="G13" s="174"/>
      <c r="H13" s="146">
        <v>28.2</v>
      </c>
      <c r="I13" s="178"/>
      <c r="J13" s="179"/>
      <c r="K13" s="73"/>
      <c r="L13" s="112"/>
      <c r="M13" s="111"/>
      <c r="N13" s="112"/>
      <c r="O13" s="112"/>
    </row>
    <row r="14" spans="1:15" ht="15" thickTop="1">
      <c r="A14" s="51"/>
      <c r="B14" s="96">
        <v>5</v>
      </c>
      <c r="C14" s="47">
        <v>0.42708333333333331</v>
      </c>
      <c r="D14" s="99">
        <v>0.05</v>
      </c>
      <c r="E14" s="29" t="s">
        <v>20</v>
      </c>
      <c r="F14" s="142">
        <v>6.9</v>
      </c>
      <c r="G14" s="174"/>
      <c r="H14" s="142">
        <v>3.9</v>
      </c>
      <c r="I14" s="178"/>
      <c r="J14" s="179"/>
      <c r="K14" s="72">
        <v>2</v>
      </c>
      <c r="L14" s="112"/>
      <c r="M14" s="111"/>
      <c r="N14" s="112"/>
      <c r="O14" s="112"/>
    </row>
    <row r="15" spans="1:15">
      <c r="A15" s="51"/>
      <c r="B15" s="96"/>
      <c r="C15" s="47"/>
      <c r="D15" s="99">
        <v>1</v>
      </c>
      <c r="E15" s="29">
        <v>1</v>
      </c>
      <c r="F15" s="142">
        <v>9.1999999999999993</v>
      </c>
      <c r="G15" s="174"/>
      <c r="H15" s="142">
        <v>18.600000000000001</v>
      </c>
      <c r="I15" s="178"/>
      <c r="J15" s="179"/>
      <c r="K15" s="72"/>
      <c r="L15" s="112"/>
      <c r="M15" s="111"/>
      <c r="N15" s="112"/>
      <c r="O15" s="112"/>
    </row>
    <row r="16" spans="1:15">
      <c r="A16" s="51"/>
      <c r="B16" s="96" t="s">
        <v>25</v>
      </c>
      <c r="C16" s="28"/>
      <c r="D16" s="100">
        <v>2</v>
      </c>
      <c r="E16" s="64">
        <v>2</v>
      </c>
      <c r="F16" s="145">
        <v>10.9</v>
      </c>
      <c r="G16" s="174"/>
      <c r="H16" s="145">
        <v>25.8</v>
      </c>
      <c r="I16" s="178"/>
      <c r="J16" s="179"/>
      <c r="K16" s="72"/>
      <c r="L16" s="112"/>
      <c r="M16" s="111"/>
      <c r="N16" s="112"/>
      <c r="O16" s="112"/>
    </row>
    <row r="17" spans="1:15" ht="15" thickBot="1">
      <c r="A17" s="51"/>
      <c r="B17" s="98"/>
      <c r="C17" s="56"/>
      <c r="D17" s="101">
        <v>2.2000000000000002</v>
      </c>
      <c r="E17" s="58" t="s">
        <v>22</v>
      </c>
      <c r="F17" s="146">
        <v>11.3</v>
      </c>
      <c r="G17" s="174"/>
      <c r="H17" s="146">
        <v>26</v>
      </c>
      <c r="I17" s="178"/>
      <c r="J17" s="179"/>
      <c r="K17" s="73"/>
      <c r="L17" s="112"/>
      <c r="M17" s="111"/>
      <c r="N17" s="112"/>
      <c r="O17" s="112"/>
    </row>
    <row r="18" spans="1:15" ht="15" thickTop="1">
      <c r="A18" s="51"/>
      <c r="B18" s="96">
        <v>6</v>
      </c>
      <c r="C18" s="47">
        <v>0.43333333333333335</v>
      </c>
      <c r="D18" s="99">
        <v>0.05</v>
      </c>
      <c r="E18" s="29" t="s">
        <v>20</v>
      </c>
      <c r="F18" s="142">
        <v>6.9</v>
      </c>
      <c r="G18" s="174"/>
      <c r="H18" s="142">
        <v>4.3</v>
      </c>
      <c r="I18" s="178"/>
      <c r="J18" s="179"/>
      <c r="K18" s="72">
        <v>1.3</v>
      </c>
      <c r="L18" s="112"/>
      <c r="M18" s="111"/>
      <c r="N18" s="112"/>
      <c r="O18" s="112"/>
    </row>
    <row r="19" spans="1:15">
      <c r="A19" s="51"/>
      <c r="B19" s="96" t="s">
        <v>26</v>
      </c>
      <c r="C19" s="28"/>
      <c r="D19" s="100">
        <v>1</v>
      </c>
      <c r="E19" s="64">
        <v>1</v>
      </c>
      <c r="F19" s="145">
        <v>7.4</v>
      </c>
      <c r="G19" s="174"/>
      <c r="H19" s="145">
        <v>6.3</v>
      </c>
      <c r="I19" s="178"/>
      <c r="J19" s="179"/>
      <c r="K19" s="72"/>
      <c r="L19" s="112"/>
      <c r="M19" s="111"/>
      <c r="N19" s="112"/>
      <c r="O19" s="112"/>
    </row>
    <row r="20" spans="1:15" ht="15" thickBot="1">
      <c r="A20" s="51"/>
      <c r="B20" s="98"/>
      <c r="C20" s="56"/>
      <c r="D20" s="101">
        <v>1.3</v>
      </c>
      <c r="E20" s="58" t="s">
        <v>22</v>
      </c>
      <c r="F20" s="146">
        <v>8.6999999999999993</v>
      </c>
      <c r="G20" s="174"/>
      <c r="H20" s="146">
        <v>13.2</v>
      </c>
      <c r="I20" s="178"/>
      <c r="J20" s="179"/>
      <c r="K20" s="73"/>
      <c r="L20" s="112"/>
      <c r="M20" s="111"/>
      <c r="N20" s="112"/>
      <c r="O20" s="112"/>
    </row>
    <row r="21" spans="1:15" ht="15" thickTop="1">
      <c r="A21" s="69"/>
      <c r="B21" s="96">
        <v>7</v>
      </c>
      <c r="C21" s="47">
        <v>0.43055555555555558</v>
      </c>
      <c r="D21" s="123">
        <v>0.05</v>
      </c>
      <c r="E21" s="122" t="s">
        <v>20</v>
      </c>
      <c r="F21" s="139">
        <v>7.1</v>
      </c>
      <c r="G21" s="174"/>
      <c r="H21" s="139">
        <v>4.5</v>
      </c>
      <c r="I21" s="178"/>
      <c r="J21" s="179"/>
      <c r="K21" s="72">
        <v>1.3</v>
      </c>
      <c r="M21" s="111"/>
    </row>
    <row r="22" spans="1:15">
      <c r="A22" s="69"/>
      <c r="B22" s="96" t="s">
        <v>27</v>
      </c>
      <c r="C22" s="76"/>
      <c r="D22" s="100">
        <v>1</v>
      </c>
      <c r="E22" s="64">
        <v>1</v>
      </c>
      <c r="F22" s="140">
        <v>7.7</v>
      </c>
      <c r="G22" s="174"/>
      <c r="H22" s="140">
        <v>13.7</v>
      </c>
      <c r="I22" s="178"/>
      <c r="J22" s="179"/>
      <c r="K22" s="121"/>
      <c r="M22" s="111"/>
    </row>
    <row r="23" spans="1:15" ht="15" thickBot="1">
      <c r="A23" s="69"/>
      <c r="B23" s="98"/>
      <c r="C23" s="78"/>
      <c r="D23" s="101">
        <v>1.3</v>
      </c>
      <c r="E23" s="58" t="s">
        <v>22</v>
      </c>
      <c r="F23" s="141">
        <v>10.199999999999999</v>
      </c>
      <c r="G23" s="174"/>
      <c r="H23" s="141">
        <v>22.9</v>
      </c>
      <c r="I23" s="178"/>
      <c r="J23" s="179"/>
      <c r="K23" s="81"/>
      <c r="M23" s="111"/>
    </row>
    <row r="24" spans="1:15" ht="15" thickTop="1">
      <c r="A24" s="69"/>
      <c r="B24" s="96">
        <v>8</v>
      </c>
      <c r="C24" s="47">
        <v>0.44722222222222219</v>
      </c>
      <c r="D24" s="99">
        <v>0.05</v>
      </c>
      <c r="E24" s="29" t="s">
        <v>20</v>
      </c>
      <c r="F24" s="142">
        <v>7.2</v>
      </c>
      <c r="G24" s="174"/>
      <c r="H24" s="142">
        <v>1</v>
      </c>
      <c r="I24" s="178"/>
      <c r="J24" s="179"/>
      <c r="K24" s="108">
        <v>1</v>
      </c>
      <c r="M24" s="111"/>
    </row>
    <row r="25" spans="1:15">
      <c r="A25" s="69"/>
      <c r="B25" s="96" t="s">
        <v>38</v>
      </c>
      <c r="C25" s="76"/>
      <c r="D25" s="103">
        <v>1</v>
      </c>
      <c r="E25" s="28">
        <v>1</v>
      </c>
      <c r="F25" s="143">
        <v>7.5</v>
      </c>
      <c r="G25" s="174"/>
      <c r="H25" s="143">
        <v>2.2000000000000002</v>
      </c>
      <c r="I25" s="178"/>
      <c r="J25" s="179"/>
      <c r="K25" s="72"/>
      <c r="M25" s="111"/>
    </row>
    <row r="26" spans="1:15" ht="15" thickBot="1">
      <c r="A26" s="70"/>
      <c r="B26" s="114"/>
      <c r="C26" s="82"/>
      <c r="D26" s="102">
        <v>1.3</v>
      </c>
      <c r="E26" s="71" t="s">
        <v>22</v>
      </c>
      <c r="F26" s="144">
        <v>1.1000000000000001</v>
      </c>
      <c r="G26" s="175"/>
      <c r="H26" s="144">
        <v>3</v>
      </c>
      <c r="I26" s="182"/>
      <c r="J26" s="183"/>
      <c r="K26" s="118"/>
      <c r="M26" s="111"/>
    </row>
    <row r="27" spans="1:15">
      <c r="B27" s="31"/>
      <c r="M27" s="111"/>
    </row>
    <row r="28" spans="1:15">
      <c r="M28" s="111"/>
    </row>
    <row r="29" spans="1:15">
      <c r="M29" s="111"/>
    </row>
    <row r="30" spans="1:15">
      <c r="M30" s="111"/>
    </row>
    <row r="31" spans="1:15">
      <c r="M31" s="111"/>
    </row>
  </sheetData>
  <mergeCells count="2">
    <mergeCell ref="G2:G26"/>
    <mergeCell ref="I2:J26"/>
  </mergeCells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A7" sqref="A1:XFD1048576"/>
    </sheetView>
  </sheetViews>
  <sheetFormatPr defaultRowHeight="14.25"/>
  <cols>
    <col min="1" max="1" width="12.5" style="111" bestFit="1" customWidth="1"/>
    <col min="2" max="2" width="15.625" style="30" customWidth="1"/>
    <col min="3" max="4" width="13.125" style="113" customWidth="1"/>
    <col min="5" max="10" width="13.125" style="111" customWidth="1"/>
    <col min="11" max="11" width="13.125" style="113" customWidth="1"/>
    <col min="12" max="12" width="9" style="111"/>
    <col min="14" max="16384" width="9" style="111"/>
  </cols>
  <sheetData>
    <row r="1" spans="1:15" ht="15" thickBot="1">
      <c r="A1" s="83" t="s">
        <v>9</v>
      </c>
      <c r="B1" s="97" t="s">
        <v>10</v>
      </c>
      <c r="C1" s="84" t="s">
        <v>11</v>
      </c>
      <c r="D1" s="85" t="s">
        <v>12</v>
      </c>
      <c r="E1" s="84" t="s">
        <v>13</v>
      </c>
      <c r="F1" s="84" t="s">
        <v>14</v>
      </c>
      <c r="G1" s="84" t="s">
        <v>15</v>
      </c>
      <c r="H1" s="84" t="s">
        <v>16</v>
      </c>
      <c r="I1" s="84" t="s">
        <v>17</v>
      </c>
      <c r="J1" s="84" t="s">
        <v>18</v>
      </c>
      <c r="K1" s="86" t="s">
        <v>19</v>
      </c>
      <c r="M1" s="111"/>
    </row>
    <row r="2" spans="1:15" ht="15" customHeight="1" thickTop="1">
      <c r="A2" s="46">
        <v>44610</v>
      </c>
      <c r="B2" s="96">
        <v>1</v>
      </c>
      <c r="C2" s="47">
        <v>0.41805555555555557</v>
      </c>
      <c r="D2" s="99">
        <v>0.05</v>
      </c>
      <c r="E2" s="29" t="s">
        <v>20</v>
      </c>
      <c r="F2" s="142">
        <v>3.2</v>
      </c>
      <c r="G2" s="173" t="s">
        <v>39</v>
      </c>
      <c r="H2" s="142">
        <v>9.4</v>
      </c>
      <c r="I2" s="176" t="s">
        <v>48</v>
      </c>
      <c r="J2" s="177"/>
      <c r="K2" s="72">
        <v>1.3</v>
      </c>
      <c r="M2" s="111"/>
    </row>
    <row r="3" spans="1:15">
      <c r="A3" s="51"/>
      <c r="B3" s="96" t="s">
        <v>21</v>
      </c>
      <c r="C3" s="27"/>
      <c r="D3" s="100">
        <v>1</v>
      </c>
      <c r="E3" s="52">
        <v>1</v>
      </c>
      <c r="F3" s="145">
        <v>3.1</v>
      </c>
      <c r="G3" s="174"/>
      <c r="H3" s="145">
        <v>9.5</v>
      </c>
      <c r="I3" s="178"/>
      <c r="J3" s="179"/>
      <c r="K3" s="72"/>
      <c r="M3" s="111"/>
    </row>
    <row r="4" spans="1:15" ht="15" thickBot="1">
      <c r="A4" s="51"/>
      <c r="B4" s="98"/>
      <c r="C4" s="57"/>
      <c r="D4" s="101">
        <v>1.3</v>
      </c>
      <c r="E4" s="58" t="s">
        <v>22</v>
      </c>
      <c r="F4" s="146">
        <v>3.1</v>
      </c>
      <c r="G4" s="174"/>
      <c r="H4" s="146">
        <v>9.5</v>
      </c>
      <c r="I4" s="178"/>
      <c r="J4" s="179"/>
      <c r="K4" s="73"/>
      <c r="M4" s="111"/>
    </row>
    <row r="5" spans="1:15" ht="15" thickTop="1">
      <c r="A5" s="51"/>
      <c r="B5" s="96">
        <v>2</v>
      </c>
      <c r="C5" s="47">
        <v>0.42222222222222222</v>
      </c>
      <c r="D5" s="99">
        <v>0.05</v>
      </c>
      <c r="E5" s="29" t="s">
        <v>20</v>
      </c>
      <c r="F5" s="142">
        <v>3.3</v>
      </c>
      <c r="G5" s="174"/>
      <c r="H5" s="142">
        <v>8.8000000000000007</v>
      </c>
      <c r="I5" s="178"/>
      <c r="J5" s="179"/>
      <c r="K5" s="72">
        <v>1.3</v>
      </c>
      <c r="M5" s="111"/>
    </row>
    <row r="6" spans="1:15">
      <c r="A6" s="51"/>
      <c r="B6" s="96" t="s">
        <v>37</v>
      </c>
      <c r="C6" s="47"/>
      <c r="D6" s="103">
        <v>1</v>
      </c>
      <c r="E6" s="28">
        <v>1</v>
      </c>
      <c r="F6" s="143">
        <v>3.1</v>
      </c>
      <c r="G6" s="174"/>
      <c r="H6" s="143">
        <v>9.5</v>
      </c>
      <c r="I6" s="178"/>
      <c r="J6" s="179"/>
      <c r="K6" s="72"/>
      <c r="M6" s="111"/>
    </row>
    <row r="7" spans="1:15" ht="15" thickBot="1">
      <c r="A7" s="51"/>
      <c r="B7" s="98"/>
      <c r="C7" s="56"/>
      <c r="D7" s="101">
        <v>1.3</v>
      </c>
      <c r="E7" s="58" t="s">
        <v>22</v>
      </c>
      <c r="F7" s="146">
        <v>3.1</v>
      </c>
      <c r="G7" s="174"/>
      <c r="H7" s="146">
        <v>9.5</v>
      </c>
      <c r="I7" s="178"/>
      <c r="J7" s="179"/>
      <c r="K7" s="73"/>
      <c r="M7" s="111"/>
    </row>
    <row r="8" spans="1:15" ht="15" thickTop="1">
      <c r="A8" s="51"/>
      <c r="B8" s="96">
        <v>3</v>
      </c>
      <c r="C8" s="47">
        <v>0.42638888888888887</v>
      </c>
      <c r="D8" s="99">
        <v>0.05</v>
      </c>
      <c r="E8" s="29" t="s">
        <v>20</v>
      </c>
      <c r="F8" s="142">
        <v>3.1</v>
      </c>
      <c r="G8" s="174"/>
      <c r="H8" s="142">
        <v>8.5</v>
      </c>
      <c r="I8" s="178"/>
      <c r="J8" s="179"/>
      <c r="K8" s="108">
        <v>1.6</v>
      </c>
      <c r="M8" s="111"/>
    </row>
    <row r="9" spans="1:15">
      <c r="A9" s="51"/>
      <c r="B9" s="96" t="s">
        <v>23</v>
      </c>
      <c r="C9" s="28"/>
      <c r="D9" s="103">
        <v>1</v>
      </c>
      <c r="E9" s="28">
        <v>1</v>
      </c>
      <c r="F9" s="143">
        <v>3</v>
      </c>
      <c r="G9" s="174"/>
      <c r="H9" s="143">
        <v>10.199999999999999</v>
      </c>
      <c r="I9" s="178"/>
      <c r="J9" s="179"/>
      <c r="K9" s="109"/>
      <c r="M9" s="111"/>
    </row>
    <row r="10" spans="1:15" ht="15" thickBot="1">
      <c r="A10" s="51"/>
      <c r="B10" s="98"/>
      <c r="C10" s="56"/>
      <c r="D10" s="101">
        <v>1.6</v>
      </c>
      <c r="E10" s="58" t="s">
        <v>22</v>
      </c>
      <c r="F10" s="146">
        <v>3.3</v>
      </c>
      <c r="G10" s="174"/>
      <c r="H10" s="146">
        <v>10.9</v>
      </c>
      <c r="I10" s="178"/>
      <c r="J10" s="179"/>
      <c r="K10" s="107"/>
      <c r="M10" s="111"/>
    </row>
    <row r="11" spans="1:15" ht="15" thickTop="1">
      <c r="A11" s="51"/>
      <c r="B11" s="96">
        <v>4</v>
      </c>
      <c r="C11" s="47">
        <v>0.4291666666666667</v>
      </c>
      <c r="D11" s="99">
        <v>0.05</v>
      </c>
      <c r="E11" s="29" t="s">
        <v>20</v>
      </c>
      <c r="F11" s="142">
        <v>3.4</v>
      </c>
      <c r="G11" s="174"/>
      <c r="H11" s="142">
        <v>5.0999999999999996</v>
      </c>
      <c r="I11" s="178"/>
      <c r="J11" s="179"/>
      <c r="K11" s="72">
        <v>1.5</v>
      </c>
      <c r="L11" s="112"/>
      <c r="M11" s="111"/>
      <c r="N11" s="112"/>
      <c r="O11" s="112"/>
    </row>
    <row r="12" spans="1:15">
      <c r="A12" s="51"/>
      <c r="B12" s="96" t="s">
        <v>24</v>
      </c>
      <c r="C12" s="28"/>
      <c r="D12" s="100">
        <v>1</v>
      </c>
      <c r="E12" s="64">
        <v>1</v>
      </c>
      <c r="F12" s="145">
        <v>3</v>
      </c>
      <c r="G12" s="174"/>
      <c r="H12" s="145">
        <v>10.3</v>
      </c>
      <c r="I12" s="178"/>
      <c r="J12" s="179"/>
      <c r="K12" s="72"/>
      <c r="L12" s="112"/>
      <c r="M12" s="111"/>
      <c r="N12" s="112"/>
      <c r="O12" s="112"/>
    </row>
    <row r="13" spans="1:15" ht="15" thickBot="1">
      <c r="A13" s="51"/>
      <c r="B13" s="98"/>
      <c r="C13" s="56"/>
      <c r="D13" s="101">
        <v>1.7</v>
      </c>
      <c r="E13" s="58" t="s">
        <v>22</v>
      </c>
      <c r="F13" s="146">
        <v>7.5</v>
      </c>
      <c r="G13" s="174"/>
      <c r="H13" s="146">
        <v>25.7</v>
      </c>
      <c r="I13" s="178"/>
      <c r="J13" s="179"/>
      <c r="K13" s="73"/>
      <c r="L13" s="112"/>
      <c r="M13" s="111"/>
      <c r="N13" s="112"/>
      <c r="O13" s="112"/>
    </row>
    <row r="14" spans="1:15" ht="15" thickTop="1">
      <c r="A14" s="51"/>
      <c r="B14" s="96">
        <v>5</v>
      </c>
      <c r="C14" s="47">
        <v>0.43263888888888885</v>
      </c>
      <c r="D14" s="99">
        <v>0.05</v>
      </c>
      <c r="E14" s="29" t="s">
        <v>20</v>
      </c>
      <c r="F14" s="142">
        <v>3</v>
      </c>
      <c r="G14" s="174"/>
      <c r="H14" s="142">
        <v>10.1</v>
      </c>
      <c r="I14" s="178"/>
      <c r="J14" s="179"/>
      <c r="K14" s="72">
        <v>1.6</v>
      </c>
      <c r="L14" s="112"/>
      <c r="M14" s="111"/>
      <c r="N14" s="112"/>
      <c r="O14" s="112"/>
    </row>
    <row r="15" spans="1:15">
      <c r="A15" s="51"/>
      <c r="B15" s="96" t="s">
        <v>25</v>
      </c>
      <c r="C15" s="28"/>
      <c r="D15" s="100">
        <v>1</v>
      </c>
      <c r="E15" s="64">
        <v>1</v>
      </c>
      <c r="F15" s="145">
        <v>3</v>
      </c>
      <c r="G15" s="174"/>
      <c r="H15" s="145">
        <v>11.5</v>
      </c>
      <c r="I15" s="178"/>
      <c r="J15" s="179"/>
      <c r="K15" s="72"/>
      <c r="L15" s="112"/>
      <c r="M15" s="111"/>
      <c r="N15" s="112"/>
      <c r="O15" s="112"/>
    </row>
    <row r="16" spans="1:15" ht="15" thickBot="1">
      <c r="A16" s="51"/>
      <c r="B16" s="98"/>
      <c r="C16" s="56"/>
      <c r="D16" s="101">
        <v>2.2000000000000002</v>
      </c>
      <c r="E16" s="58" t="s">
        <v>22</v>
      </c>
      <c r="F16" s="146">
        <v>8.3000000000000007</v>
      </c>
      <c r="G16" s="174"/>
      <c r="H16" s="146">
        <v>27.1</v>
      </c>
      <c r="I16" s="178"/>
      <c r="J16" s="179"/>
      <c r="K16" s="73"/>
      <c r="L16" s="112"/>
      <c r="M16" s="111"/>
      <c r="N16" s="112"/>
      <c r="O16" s="112"/>
    </row>
    <row r="17" spans="1:15" ht="15" thickTop="1">
      <c r="A17" s="51"/>
      <c r="B17" s="96">
        <v>6</v>
      </c>
      <c r="C17" s="47">
        <v>0.43888888888888888</v>
      </c>
      <c r="D17" s="99">
        <v>0.05</v>
      </c>
      <c r="E17" s="29" t="s">
        <v>20</v>
      </c>
      <c r="F17" s="142">
        <v>3.3</v>
      </c>
      <c r="G17" s="174"/>
      <c r="H17" s="142">
        <v>10.4</v>
      </c>
      <c r="I17" s="178"/>
      <c r="J17" s="179"/>
      <c r="K17" s="72">
        <v>1.3</v>
      </c>
      <c r="L17" s="112"/>
      <c r="M17" s="111"/>
      <c r="N17" s="112"/>
      <c r="O17" s="112"/>
    </row>
    <row r="18" spans="1:15">
      <c r="A18" s="51"/>
      <c r="B18" s="96" t="s">
        <v>26</v>
      </c>
      <c r="C18" s="28"/>
      <c r="D18" s="100">
        <v>1</v>
      </c>
      <c r="E18" s="64">
        <v>1</v>
      </c>
      <c r="F18" s="145">
        <v>3.3</v>
      </c>
      <c r="G18" s="174"/>
      <c r="H18" s="145">
        <v>13.5</v>
      </c>
      <c r="I18" s="178"/>
      <c r="J18" s="179"/>
      <c r="K18" s="72"/>
      <c r="L18" s="112"/>
      <c r="M18" s="111"/>
      <c r="N18" s="112"/>
      <c r="O18" s="112"/>
    </row>
    <row r="19" spans="1:15" ht="15" thickBot="1">
      <c r="A19" s="51"/>
      <c r="B19" s="98"/>
      <c r="C19" s="56"/>
      <c r="D19" s="101">
        <v>1.3</v>
      </c>
      <c r="E19" s="58" t="s">
        <v>22</v>
      </c>
      <c r="F19" s="146">
        <v>4.4000000000000004</v>
      </c>
      <c r="G19" s="174"/>
      <c r="H19" s="146">
        <v>13.7</v>
      </c>
      <c r="I19" s="178"/>
      <c r="J19" s="179"/>
      <c r="K19" s="73"/>
      <c r="L19" s="112"/>
      <c r="M19" s="111"/>
      <c r="N19" s="112"/>
      <c r="O19" s="112"/>
    </row>
    <row r="20" spans="1:15" ht="15" thickTop="1">
      <c r="A20" s="69"/>
      <c r="B20" s="96">
        <v>7</v>
      </c>
      <c r="C20" s="47">
        <v>0.43611111111111112</v>
      </c>
      <c r="D20" s="123">
        <v>0.05</v>
      </c>
      <c r="E20" s="122" t="s">
        <v>20</v>
      </c>
      <c r="F20" s="139">
        <v>3.6</v>
      </c>
      <c r="G20" s="174"/>
      <c r="H20" s="139">
        <v>10.4</v>
      </c>
      <c r="I20" s="178"/>
      <c r="J20" s="179"/>
      <c r="K20" s="72">
        <v>1.3</v>
      </c>
      <c r="M20" s="111"/>
    </row>
    <row r="21" spans="1:15">
      <c r="A21" s="69"/>
      <c r="B21" s="96" t="s">
        <v>27</v>
      </c>
      <c r="C21" s="76"/>
      <c r="D21" s="100">
        <v>1</v>
      </c>
      <c r="E21" s="64">
        <v>1</v>
      </c>
      <c r="F21" s="140">
        <v>3.6</v>
      </c>
      <c r="G21" s="174"/>
      <c r="H21" s="140">
        <v>12.2</v>
      </c>
      <c r="I21" s="178"/>
      <c r="J21" s="179"/>
      <c r="K21" s="121"/>
      <c r="M21" s="111"/>
    </row>
    <row r="22" spans="1:15" ht="15" thickBot="1">
      <c r="A22" s="69"/>
      <c r="B22" s="98"/>
      <c r="C22" s="78"/>
      <c r="D22" s="101">
        <v>1.3</v>
      </c>
      <c r="E22" s="58" t="s">
        <v>22</v>
      </c>
      <c r="F22" s="141">
        <v>4.4000000000000004</v>
      </c>
      <c r="G22" s="174"/>
      <c r="H22" s="141">
        <v>14</v>
      </c>
      <c r="I22" s="178"/>
      <c r="J22" s="179"/>
      <c r="K22" s="81"/>
      <c r="M22" s="111"/>
    </row>
    <row r="23" spans="1:15" ht="15" thickTop="1">
      <c r="A23" s="69"/>
      <c r="B23" s="96">
        <v>8</v>
      </c>
      <c r="C23" s="47">
        <v>0.45694444444444443</v>
      </c>
      <c r="D23" s="99">
        <v>0.05</v>
      </c>
      <c r="E23" s="29" t="s">
        <v>20</v>
      </c>
      <c r="F23" s="142">
        <v>3</v>
      </c>
      <c r="G23" s="174"/>
      <c r="H23" s="142">
        <v>9.6</v>
      </c>
      <c r="I23" s="178"/>
      <c r="J23" s="179"/>
      <c r="K23" s="108">
        <v>1.3</v>
      </c>
      <c r="M23" s="111"/>
    </row>
    <row r="24" spans="1:15">
      <c r="A24" s="69"/>
      <c r="B24" s="96" t="s">
        <v>38</v>
      </c>
      <c r="C24" s="76"/>
      <c r="D24" s="103">
        <v>1</v>
      </c>
      <c r="E24" s="28">
        <v>1</v>
      </c>
      <c r="F24" s="143">
        <v>3.1</v>
      </c>
      <c r="G24" s="174"/>
      <c r="H24" s="143">
        <v>10.5</v>
      </c>
      <c r="I24" s="178"/>
      <c r="J24" s="179"/>
      <c r="K24" s="72"/>
      <c r="M24" s="111"/>
    </row>
    <row r="25" spans="1:15" ht="15" thickBot="1">
      <c r="A25" s="70"/>
      <c r="B25" s="114"/>
      <c r="C25" s="82"/>
      <c r="D25" s="102">
        <v>1.3</v>
      </c>
      <c r="E25" s="71" t="s">
        <v>22</v>
      </c>
      <c r="F25" s="144">
        <v>5.3</v>
      </c>
      <c r="G25" s="175"/>
      <c r="H25" s="144">
        <v>17.5</v>
      </c>
      <c r="I25" s="182"/>
      <c r="J25" s="183"/>
      <c r="K25" s="118"/>
      <c r="M25" s="111"/>
    </row>
    <row r="26" spans="1:15">
      <c r="B26" s="31"/>
      <c r="M26" s="111"/>
    </row>
    <row r="27" spans="1:15">
      <c r="M27" s="111"/>
    </row>
    <row r="28" spans="1:15">
      <c r="M28" s="111"/>
    </row>
    <row r="29" spans="1:15">
      <c r="M29" s="111"/>
    </row>
    <row r="30" spans="1:15">
      <c r="M30" s="111"/>
    </row>
  </sheetData>
  <mergeCells count="2">
    <mergeCell ref="G2:G25"/>
    <mergeCell ref="I2:J25"/>
  </mergeCells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I2" sqref="I2:J25"/>
    </sheetView>
  </sheetViews>
  <sheetFormatPr defaultRowHeight="14.25"/>
  <cols>
    <col min="1" max="1" width="12.5" style="111" bestFit="1" customWidth="1"/>
    <col min="2" max="2" width="15.625" style="30" customWidth="1"/>
    <col min="3" max="4" width="13.125" style="113" customWidth="1"/>
    <col min="5" max="10" width="13.125" style="111" customWidth="1"/>
    <col min="11" max="11" width="13.125" style="113" customWidth="1"/>
    <col min="12" max="12" width="9" style="111"/>
    <col min="14" max="16384" width="9" style="111"/>
  </cols>
  <sheetData>
    <row r="1" spans="1:15" ht="15" thickBot="1">
      <c r="A1" s="83" t="s">
        <v>9</v>
      </c>
      <c r="B1" s="97" t="s">
        <v>10</v>
      </c>
      <c r="C1" s="84" t="s">
        <v>11</v>
      </c>
      <c r="D1" s="85" t="s">
        <v>12</v>
      </c>
      <c r="E1" s="84" t="s">
        <v>13</v>
      </c>
      <c r="F1" s="84" t="s">
        <v>14</v>
      </c>
      <c r="G1" s="84" t="s">
        <v>15</v>
      </c>
      <c r="H1" s="84" t="s">
        <v>16</v>
      </c>
      <c r="I1" s="84" t="s">
        <v>17</v>
      </c>
      <c r="J1" s="84" t="s">
        <v>18</v>
      </c>
      <c r="K1" s="86" t="s">
        <v>19</v>
      </c>
      <c r="M1" s="111"/>
    </row>
    <row r="2" spans="1:15" ht="15" customHeight="1" thickTop="1">
      <c r="A2" s="46">
        <v>44634</v>
      </c>
      <c r="B2" s="96">
        <v>1</v>
      </c>
      <c r="C2" s="47">
        <v>0.41250000000000003</v>
      </c>
      <c r="D2" s="99">
        <v>0.05</v>
      </c>
      <c r="E2" s="29" t="s">
        <v>20</v>
      </c>
      <c r="F2" s="142">
        <v>15.3</v>
      </c>
      <c r="G2" s="173" t="s">
        <v>39</v>
      </c>
      <c r="H2" s="142">
        <v>8.5</v>
      </c>
      <c r="I2" s="176" t="s">
        <v>48</v>
      </c>
      <c r="J2" s="177"/>
      <c r="K2" s="72">
        <v>1</v>
      </c>
      <c r="M2" s="111"/>
    </row>
    <row r="3" spans="1:15">
      <c r="A3" s="51"/>
      <c r="B3" s="96" t="s">
        <v>21</v>
      </c>
      <c r="C3" s="27"/>
      <c r="D3" s="100"/>
      <c r="E3" s="52"/>
      <c r="F3" s="145"/>
      <c r="G3" s="174"/>
      <c r="H3" s="145"/>
      <c r="I3" s="178"/>
      <c r="J3" s="179"/>
      <c r="K3" s="72"/>
      <c r="M3" s="111"/>
    </row>
    <row r="4" spans="1:15" ht="15" thickBot="1">
      <c r="A4" s="51"/>
      <c r="B4" s="98"/>
      <c r="C4" s="57"/>
      <c r="D4" s="101">
        <v>1</v>
      </c>
      <c r="E4" s="58" t="s">
        <v>22</v>
      </c>
      <c r="F4" s="146">
        <v>15.4</v>
      </c>
      <c r="G4" s="174"/>
      <c r="H4" s="146">
        <v>8.6</v>
      </c>
      <c r="I4" s="178"/>
      <c r="J4" s="179"/>
      <c r="K4" s="73"/>
      <c r="M4" s="111"/>
    </row>
    <row r="5" spans="1:15" ht="15" thickTop="1">
      <c r="A5" s="51"/>
      <c r="B5" s="96">
        <v>2</v>
      </c>
      <c r="C5" s="47">
        <v>0.41666666666666669</v>
      </c>
      <c r="D5" s="99">
        <v>0.05</v>
      </c>
      <c r="E5" s="29" t="s">
        <v>20</v>
      </c>
      <c r="F5" s="142">
        <v>15.2</v>
      </c>
      <c r="G5" s="174"/>
      <c r="H5" s="142">
        <v>8.5</v>
      </c>
      <c r="I5" s="178"/>
      <c r="J5" s="179"/>
      <c r="K5" s="72">
        <v>1</v>
      </c>
      <c r="M5" s="111"/>
    </row>
    <row r="6" spans="1:15">
      <c r="A6" s="51"/>
      <c r="B6" s="96" t="s">
        <v>37</v>
      </c>
      <c r="C6" s="47"/>
      <c r="D6" s="103">
        <v>1</v>
      </c>
      <c r="E6" s="28">
        <v>1</v>
      </c>
      <c r="F6" s="143">
        <v>15.4</v>
      </c>
      <c r="G6" s="174"/>
      <c r="H6" s="143">
        <v>8.5</v>
      </c>
      <c r="I6" s="178"/>
      <c r="J6" s="179"/>
      <c r="K6" s="72"/>
      <c r="M6" s="111"/>
    </row>
    <row r="7" spans="1:15" ht="15" thickBot="1">
      <c r="A7" s="51"/>
      <c r="B7" s="98"/>
      <c r="C7" s="56"/>
      <c r="D7" s="101">
        <v>1.4</v>
      </c>
      <c r="E7" s="58" t="s">
        <v>22</v>
      </c>
      <c r="F7" s="146">
        <v>15.4</v>
      </c>
      <c r="G7" s="174"/>
      <c r="H7" s="146">
        <v>8.5</v>
      </c>
      <c r="I7" s="178"/>
      <c r="J7" s="179"/>
      <c r="K7" s="73"/>
      <c r="M7" s="111"/>
    </row>
    <row r="8" spans="1:15" ht="15" thickTop="1">
      <c r="A8" s="51"/>
      <c r="B8" s="96">
        <v>3</v>
      </c>
      <c r="C8" s="47">
        <v>0.42083333333333334</v>
      </c>
      <c r="D8" s="99">
        <v>0.05</v>
      </c>
      <c r="E8" s="29" t="s">
        <v>20</v>
      </c>
      <c r="F8" s="142">
        <v>14.9</v>
      </c>
      <c r="G8" s="174"/>
      <c r="H8" s="142">
        <v>8.5</v>
      </c>
      <c r="I8" s="178"/>
      <c r="J8" s="179"/>
      <c r="K8" s="108">
        <v>0.9</v>
      </c>
      <c r="M8" s="111"/>
    </row>
    <row r="9" spans="1:15">
      <c r="A9" s="51"/>
      <c r="B9" s="96" t="s">
        <v>23</v>
      </c>
      <c r="C9" s="28"/>
      <c r="D9" s="103">
        <v>1</v>
      </c>
      <c r="E9" s="28">
        <v>1</v>
      </c>
      <c r="F9" s="143">
        <v>15.6</v>
      </c>
      <c r="G9" s="174"/>
      <c r="H9" s="143">
        <v>8.6</v>
      </c>
      <c r="I9" s="178"/>
      <c r="J9" s="179"/>
      <c r="K9" s="109"/>
      <c r="M9" s="111"/>
    </row>
    <row r="10" spans="1:15" ht="15" thickBot="1">
      <c r="A10" s="51"/>
      <c r="B10" s="98"/>
      <c r="C10" s="56"/>
      <c r="D10" s="101">
        <v>1.5</v>
      </c>
      <c r="E10" s="58" t="s">
        <v>22</v>
      </c>
      <c r="F10" s="146">
        <v>15.6</v>
      </c>
      <c r="G10" s="174"/>
      <c r="H10" s="146">
        <v>8.6999999999999993</v>
      </c>
      <c r="I10" s="178"/>
      <c r="J10" s="179"/>
      <c r="K10" s="107"/>
      <c r="M10" s="111"/>
    </row>
    <row r="11" spans="1:15" ht="15" thickTop="1">
      <c r="A11" s="51"/>
      <c r="B11" s="96">
        <v>4</v>
      </c>
      <c r="C11" s="47">
        <v>0.42222222222222222</v>
      </c>
      <c r="D11" s="99">
        <v>0.05</v>
      </c>
      <c r="E11" s="29" t="s">
        <v>20</v>
      </c>
      <c r="F11" s="142">
        <v>15.4</v>
      </c>
      <c r="G11" s="174"/>
      <c r="H11" s="142">
        <v>8.5</v>
      </c>
      <c r="I11" s="178"/>
      <c r="J11" s="179"/>
      <c r="K11" s="72">
        <v>0.9</v>
      </c>
      <c r="L11" s="112"/>
      <c r="M11" s="111"/>
      <c r="N11" s="112"/>
      <c r="O11" s="112"/>
    </row>
    <row r="12" spans="1:15">
      <c r="A12" s="51"/>
      <c r="B12" s="96" t="s">
        <v>24</v>
      </c>
      <c r="C12" s="28"/>
      <c r="D12" s="100">
        <v>1</v>
      </c>
      <c r="E12" s="64">
        <v>1</v>
      </c>
      <c r="F12" s="145">
        <v>15.7</v>
      </c>
      <c r="G12" s="174"/>
      <c r="H12" s="145">
        <v>8.9</v>
      </c>
      <c r="I12" s="178"/>
      <c r="J12" s="179"/>
      <c r="K12" s="72"/>
      <c r="L12" s="112"/>
      <c r="M12" s="111"/>
      <c r="N12" s="112"/>
      <c r="O12" s="112"/>
    </row>
    <row r="13" spans="1:15" ht="15" thickBot="1">
      <c r="A13" s="51"/>
      <c r="B13" s="98"/>
      <c r="C13" s="56"/>
      <c r="D13" s="101">
        <v>1.4</v>
      </c>
      <c r="E13" s="58" t="s">
        <v>22</v>
      </c>
      <c r="F13" s="146">
        <v>15.5</v>
      </c>
      <c r="G13" s="174"/>
      <c r="H13" s="146">
        <v>25.5</v>
      </c>
      <c r="I13" s="178"/>
      <c r="J13" s="179"/>
      <c r="K13" s="73"/>
      <c r="L13" s="112"/>
      <c r="M13" s="111"/>
      <c r="N13" s="112"/>
      <c r="O13" s="112"/>
    </row>
    <row r="14" spans="1:15" ht="15" thickTop="1">
      <c r="A14" s="51"/>
      <c r="B14" s="96">
        <v>5</v>
      </c>
      <c r="C14" s="47">
        <v>0.42569444444444443</v>
      </c>
      <c r="D14" s="99">
        <v>0.05</v>
      </c>
      <c r="E14" s="29" t="s">
        <v>20</v>
      </c>
      <c r="F14" s="142">
        <v>15.4</v>
      </c>
      <c r="G14" s="174"/>
      <c r="H14" s="142">
        <v>9.3000000000000007</v>
      </c>
      <c r="I14" s="178"/>
      <c r="J14" s="179"/>
      <c r="K14" s="72">
        <v>0.9</v>
      </c>
      <c r="L14" s="112"/>
      <c r="M14" s="111"/>
      <c r="N14" s="112"/>
      <c r="O14" s="112"/>
    </row>
    <row r="15" spans="1:15">
      <c r="A15" s="51"/>
      <c r="B15" s="96" t="s">
        <v>25</v>
      </c>
      <c r="C15" s="28"/>
      <c r="D15" s="100">
        <v>1</v>
      </c>
      <c r="E15" s="64">
        <v>1</v>
      </c>
      <c r="F15" s="145">
        <v>15.4</v>
      </c>
      <c r="G15" s="174"/>
      <c r="H15" s="145">
        <v>9.3000000000000007</v>
      </c>
      <c r="I15" s="178"/>
      <c r="J15" s="179"/>
      <c r="K15" s="72"/>
      <c r="L15" s="112"/>
      <c r="M15" s="111"/>
      <c r="N15" s="112"/>
      <c r="O15" s="112"/>
    </row>
    <row r="16" spans="1:15" ht="15" thickBot="1">
      <c r="A16" s="51"/>
      <c r="B16" s="98"/>
      <c r="C16" s="56"/>
      <c r="D16" s="101">
        <v>1.7</v>
      </c>
      <c r="E16" s="58" t="s">
        <v>22</v>
      </c>
      <c r="F16" s="146">
        <v>15.4</v>
      </c>
      <c r="G16" s="174"/>
      <c r="H16" s="146">
        <v>25.8</v>
      </c>
      <c r="I16" s="178"/>
      <c r="J16" s="179"/>
      <c r="K16" s="73"/>
      <c r="L16" s="112"/>
      <c r="M16" s="111"/>
      <c r="N16" s="112"/>
      <c r="O16" s="112"/>
    </row>
    <row r="17" spans="1:15" ht="15" thickTop="1">
      <c r="A17" s="51"/>
      <c r="B17" s="96">
        <v>6</v>
      </c>
      <c r="C17" s="47">
        <v>0.43194444444444446</v>
      </c>
      <c r="D17" s="99">
        <v>0.05</v>
      </c>
      <c r="E17" s="29" t="s">
        <v>20</v>
      </c>
      <c r="F17" s="142">
        <v>14.6</v>
      </c>
      <c r="G17" s="174"/>
      <c r="H17" s="142">
        <v>5.8</v>
      </c>
      <c r="I17" s="178"/>
      <c r="J17" s="179"/>
      <c r="K17" s="72">
        <v>0.9</v>
      </c>
      <c r="L17" s="112"/>
      <c r="M17" s="111"/>
      <c r="N17" s="112"/>
      <c r="O17" s="112"/>
    </row>
    <row r="18" spans="1:15">
      <c r="A18" s="51"/>
      <c r="B18" s="96" t="s">
        <v>26</v>
      </c>
      <c r="C18" s="28"/>
      <c r="D18" s="100">
        <v>1</v>
      </c>
      <c r="E18" s="64">
        <v>1</v>
      </c>
      <c r="F18" s="145">
        <v>14.7</v>
      </c>
      <c r="G18" s="174"/>
      <c r="H18" s="145">
        <v>5.8</v>
      </c>
      <c r="I18" s="178"/>
      <c r="J18" s="179"/>
      <c r="K18" s="72"/>
      <c r="L18" s="112"/>
      <c r="M18" s="111"/>
      <c r="N18" s="112"/>
      <c r="O18" s="112"/>
    </row>
    <row r="19" spans="1:15" ht="15" thickBot="1">
      <c r="A19" s="51"/>
      <c r="B19" s="98"/>
      <c r="C19" s="56"/>
      <c r="D19" s="101">
        <v>1.2</v>
      </c>
      <c r="E19" s="58" t="s">
        <v>22</v>
      </c>
      <c r="F19" s="146">
        <v>14.7</v>
      </c>
      <c r="G19" s="174"/>
      <c r="H19" s="146">
        <v>5.8</v>
      </c>
      <c r="I19" s="178"/>
      <c r="J19" s="179"/>
      <c r="K19" s="73"/>
      <c r="L19" s="112"/>
      <c r="M19" s="111"/>
      <c r="N19" s="112"/>
      <c r="O19" s="112"/>
    </row>
    <row r="20" spans="1:15" ht="15" thickTop="1">
      <c r="A20" s="69"/>
      <c r="B20" s="96">
        <v>7</v>
      </c>
      <c r="C20" s="47">
        <v>0.4284722222222222</v>
      </c>
      <c r="D20" s="123">
        <v>0.05</v>
      </c>
      <c r="E20" s="122" t="s">
        <v>20</v>
      </c>
      <c r="F20" s="139">
        <v>14.1</v>
      </c>
      <c r="G20" s="174"/>
      <c r="H20" s="139">
        <v>6.8</v>
      </c>
      <c r="I20" s="178"/>
      <c r="J20" s="179"/>
      <c r="K20" s="72">
        <v>0.8</v>
      </c>
      <c r="M20" s="111"/>
    </row>
    <row r="21" spans="1:15">
      <c r="A21" s="69"/>
      <c r="B21" s="96" t="s">
        <v>27</v>
      </c>
      <c r="C21" s="76"/>
      <c r="D21" s="100">
        <v>1</v>
      </c>
      <c r="E21" s="64">
        <v>1</v>
      </c>
      <c r="F21" s="140">
        <v>14.6</v>
      </c>
      <c r="G21" s="174"/>
      <c r="H21" s="140">
        <v>7.3</v>
      </c>
      <c r="I21" s="178"/>
      <c r="J21" s="179"/>
      <c r="K21" s="121"/>
      <c r="M21" s="111"/>
    </row>
    <row r="22" spans="1:15" ht="15" thickBot="1">
      <c r="A22" s="69"/>
      <c r="B22" s="98"/>
      <c r="C22" s="78"/>
      <c r="D22" s="101">
        <v>1.4</v>
      </c>
      <c r="E22" s="58" t="s">
        <v>22</v>
      </c>
      <c r="F22" s="141">
        <v>14.6</v>
      </c>
      <c r="G22" s="174"/>
      <c r="H22" s="141">
        <v>7.3</v>
      </c>
      <c r="I22" s="178"/>
      <c r="J22" s="179"/>
      <c r="K22" s="81"/>
      <c r="M22" s="111"/>
    </row>
    <row r="23" spans="1:15" ht="15" thickTop="1">
      <c r="A23" s="69"/>
      <c r="B23" s="96">
        <v>8</v>
      </c>
      <c r="C23" s="47">
        <v>0.44791666666666669</v>
      </c>
      <c r="D23" s="99">
        <v>0.05</v>
      </c>
      <c r="E23" s="29" t="s">
        <v>20</v>
      </c>
      <c r="F23" s="142">
        <v>16.100000000000001</v>
      </c>
      <c r="G23" s="174"/>
      <c r="H23" s="142">
        <v>11.5</v>
      </c>
      <c r="I23" s="178"/>
      <c r="J23" s="179"/>
      <c r="K23" s="108">
        <v>0.9</v>
      </c>
      <c r="M23" s="111"/>
    </row>
    <row r="24" spans="1:15">
      <c r="A24" s="69"/>
      <c r="B24" s="96" t="s">
        <v>38</v>
      </c>
      <c r="C24" s="76"/>
      <c r="D24" s="103">
        <v>1</v>
      </c>
      <c r="E24" s="28">
        <v>1</v>
      </c>
      <c r="F24" s="143">
        <v>16.399999999999999</v>
      </c>
      <c r="G24" s="174"/>
      <c r="H24" s="143">
        <v>12.9</v>
      </c>
      <c r="I24" s="178"/>
      <c r="J24" s="179"/>
      <c r="K24" s="72"/>
      <c r="M24" s="111"/>
    </row>
    <row r="25" spans="1:15" ht="15" thickBot="1">
      <c r="A25" s="70"/>
      <c r="B25" s="114"/>
      <c r="C25" s="82"/>
      <c r="D25" s="102">
        <v>1.4</v>
      </c>
      <c r="E25" s="71" t="s">
        <v>22</v>
      </c>
      <c r="F25" s="144">
        <v>16.3</v>
      </c>
      <c r="G25" s="175"/>
      <c r="H25" s="144">
        <v>14.8</v>
      </c>
      <c r="I25" s="182"/>
      <c r="J25" s="183"/>
      <c r="K25" s="118"/>
      <c r="M25" s="111"/>
    </row>
    <row r="26" spans="1:15">
      <c r="B26" s="31"/>
      <c r="M26" s="111"/>
    </row>
    <row r="27" spans="1:15">
      <c r="M27" s="111"/>
    </row>
    <row r="28" spans="1:15">
      <c r="M28" s="111"/>
    </row>
    <row r="29" spans="1:15">
      <c r="M29" s="111"/>
    </row>
    <row r="30" spans="1:15">
      <c r="M30" s="111"/>
    </row>
  </sheetData>
  <mergeCells count="2">
    <mergeCell ref="G2:G25"/>
    <mergeCell ref="I2:J25"/>
  </mergeCells>
  <phoneticPr fontId="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10" workbookViewId="0">
      <selection activeCell="K36" sqref="K36"/>
    </sheetView>
  </sheetViews>
  <sheetFormatPr defaultRowHeight="13.5"/>
  <cols>
    <col min="1" max="1" width="10.875" style="34" customWidth="1"/>
    <col min="2" max="13" width="7.625" style="34" customWidth="1"/>
  </cols>
  <sheetData>
    <row r="1" spans="1:13" ht="14.25">
      <c r="A1" s="32" t="s">
        <v>49</v>
      </c>
      <c r="B1" s="32"/>
      <c r="C1" s="32"/>
      <c r="D1" s="32"/>
      <c r="E1" s="32"/>
      <c r="F1" s="32"/>
      <c r="G1" s="32"/>
      <c r="H1" s="32"/>
      <c r="I1" s="33" t="s">
        <v>28</v>
      </c>
      <c r="J1" s="32"/>
      <c r="K1" s="32"/>
      <c r="L1" s="32"/>
      <c r="M1" s="32"/>
    </row>
    <row r="3" spans="1:13">
      <c r="A3" s="87" t="s">
        <v>29</v>
      </c>
      <c r="D3" s="36" t="s">
        <v>30</v>
      </c>
      <c r="F3" s="37"/>
      <c r="I3" s="37"/>
      <c r="L3" s="37"/>
    </row>
    <row r="4" spans="1:13">
      <c r="A4" s="184" t="s">
        <v>31</v>
      </c>
      <c r="B4" s="185" t="str">
        <f>YEAR(C5)&amp;"年"</f>
        <v>2021年</v>
      </c>
      <c r="C4" s="184"/>
      <c r="D4" s="184"/>
      <c r="E4" s="184"/>
      <c r="F4" s="184"/>
      <c r="G4" s="184"/>
      <c r="H4" s="184"/>
      <c r="I4" s="184"/>
      <c r="J4" s="184"/>
      <c r="K4" s="185" t="str">
        <f>YEAR(K5)&amp;"年"</f>
        <v>2022年</v>
      </c>
      <c r="L4" s="184"/>
      <c r="M4" s="184"/>
    </row>
    <row r="5" spans="1:13">
      <c r="A5" s="184"/>
      <c r="B5" s="38">
        <v>44308</v>
      </c>
      <c r="C5" s="38">
        <v>44330</v>
      </c>
      <c r="D5" s="38">
        <v>44365</v>
      </c>
      <c r="E5" s="38">
        <v>44393</v>
      </c>
      <c r="F5" s="38">
        <v>44428</v>
      </c>
      <c r="G5" s="38">
        <v>44456</v>
      </c>
      <c r="H5" s="38">
        <v>44491</v>
      </c>
      <c r="I5" s="38">
        <v>44518</v>
      </c>
      <c r="J5" s="38">
        <v>44539</v>
      </c>
      <c r="K5" s="38">
        <v>44589</v>
      </c>
      <c r="L5" s="38">
        <v>44610</v>
      </c>
      <c r="M5" s="38">
        <v>44634</v>
      </c>
    </row>
    <row r="6" spans="1:13">
      <c r="A6" s="110">
        <v>4</v>
      </c>
      <c r="B6" s="147">
        <v>487.2</v>
      </c>
      <c r="C6" s="39">
        <v>1713.6</v>
      </c>
      <c r="D6" s="39">
        <v>2402.3999999999996</v>
      </c>
      <c r="E6" s="39">
        <v>1909.6</v>
      </c>
      <c r="F6" s="39">
        <v>672</v>
      </c>
      <c r="G6" s="39">
        <v>772.8</v>
      </c>
      <c r="H6" s="39">
        <v>168</v>
      </c>
      <c r="I6" s="39">
        <v>173.6</v>
      </c>
      <c r="J6" s="39">
        <v>134.39999999999998</v>
      </c>
      <c r="K6" s="39">
        <v>44.8</v>
      </c>
      <c r="L6" s="39">
        <v>22.4</v>
      </c>
      <c r="M6" s="39">
        <v>229.6</v>
      </c>
    </row>
    <row r="7" spans="1:13">
      <c r="A7" s="110">
        <v>6</v>
      </c>
      <c r="B7" s="147">
        <v>190.39999999999998</v>
      </c>
      <c r="C7" s="39">
        <v>1601.6</v>
      </c>
      <c r="D7" s="39">
        <v>7660.7999999999993</v>
      </c>
      <c r="E7" s="39">
        <v>5090.3999999999996</v>
      </c>
      <c r="F7" s="39">
        <v>7386.4</v>
      </c>
      <c r="G7" s="39">
        <v>8349.6</v>
      </c>
      <c r="H7" s="39">
        <v>1092</v>
      </c>
      <c r="I7" s="39">
        <v>739.19999999999993</v>
      </c>
      <c r="J7" s="39">
        <v>711.19999999999993</v>
      </c>
      <c r="K7" s="39">
        <v>313.59999999999997</v>
      </c>
      <c r="L7" s="39">
        <v>352.79999999999995</v>
      </c>
      <c r="M7" s="39">
        <v>319.2</v>
      </c>
    </row>
    <row r="9" spans="1:13">
      <c r="A9" s="87" t="s">
        <v>32</v>
      </c>
      <c r="D9" s="36"/>
      <c r="F9" s="37"/>
      <c r="L9" s="37"/>
    </row>
    <row r="10" spans="1:13">
      <c r="A10" s="184" t="s">
        <v>31</v>
      </c>
      <c r="B10" s="185" t="str">
        <f>YEAR(C11)&amp;"年"</f>
        <v>2021年</v>
      </c>
      <c r="C10" s="184"/>
      <c r="D10" s="184"/>
      <c r="E10" s="184"/>
      <c r="F10" s="184"/>
      <c r="G10" s="184"/>
      <c r="H10" s="184"/>
      <c r="I10" s="184"/>
      <c r="J10" s="184"/>
      <c r="K10" s="185" t="str">
        <f>YEAR(K11)&amp;"年"</f>
        <v>2022年</v>
      </c>
      <c r="L10" s="184"/>
      <c r="M10" s="184"/>
    </row>
    <row r="11" spans="1:13">
      <c r="A11" s="184"/>
      <c r="B11" s="38">
        <f>+B5</f>
        <v>44308</v>
      </c>
      <c r="C11" s="38">
        <f t="shared" ref="C11:M11" si="0">+C5</f>
        <v>44330</v>
      </c>
      <c r="D11" s="38">
        <f t="shared" si="0"/>
        <v>44365</v>
      </c>
      <c r="E11" s="38">
        <f t="shared" si="0"/>
        <v>44393</v>
      </c>
      <c r="F11" s="38">
        <f t="shared" si="0"/>
        <v>44428</v>
      </c>
      <c r="G11" s="38">
        <f t="shared" si="0"/>
        <v>44456</v>
      </c>
      <c r="H11" s="38">
        <f t="shared" si="0"/>
        <v>44491</v>
      </c>
      <c r="I11" s="38">
        <f t="shared" si="0"/>
        <v>44518</v>
      </c>
      <c r="J11" s="38">
        <f t="shared" si="0"/>
        <v>44539</v>
      </c>
      <c r="K11" s="38">
        <f t="shared" si="0"/>
        <v>44589</v>
      </c>
      <c r="L11" s="38">
        <f t="shared" si="0"/>
        <v>44610</v>
      </c>
      <c r="M11" s="38">
        <f t="shared" si="0"/>
        <v>44634</v>
      </c>
    </row>
    <row r="12" spans="1:13">
      <c r="A12" s="110">
        <v>4</v>
      </c>
      <c r="B12" s="148">
        <v>496.608</v>
      </c>
      <c r="C12" s="40">
        <v>1129.1279999999999</v>
      </c>
      <c r="D12" s="40">
        <v>1693.4399999999998</v>
      </c>
      <c r="E12" s="40">
        <v>749.67200000000003</v>
      </c>
      <c r="F12" s="40">
        <v>573.49599999999998</v>
      </c>
      <c r="G12" s="40">
        <v>1571.3600000000001</v>
      </c>
      <c r="H12" s="40">
        <v>141.28799999999998</v>
      </c>
      <c r="I12" s="40">
        <v>218.56799999999998</v>
      </c>
      <c r="J12" s="40">
        <v>201.82399999999998</v>
      </c>
      <c r="K12" s="40">
        <v>66.86399999999999</v>
      </c>
      <c r="L12" s="40">
        <v>29.343999999999998</v>
      </c>
      <c r="M12" s="40">
        <v>457.40800000000002</v>
      </c>
    </row>
    <row r="13" spans="1:13">
      <c r="A13" s="110">
        <v>6</v>
      </c>
      <c r="B13" s="148">
        <v>181.43999999999997</v>
      </c>
      <c r="C13" s="40">
        <v>488.54399999999993</v>
      </c>
      <c r="D13" s="40">
        <v>3013.92</v>
      </c>
      <c r="E13" s="40">
        <v>2870</v>
      </c>
      <c r="F13" s="40">
        <v>4133.4160000000002</v>
      </c>
      <c r="G13" s="40">
        <v>5574.24</v>
      </c>
      <c r="H13" s="40">
        <v>1568.56</v>
      </c>
      <c r="I13" s="40">
        <v>908.54399999999998</v>
      </c>
      <c r="J13" s="40">
        <v>688.85599999999999</v>
      </c>
      <c r="K13" s="40">
        <v>294.56</v>
      </c>
      <c r="L13" s="40">
        <v>466.25599999999997</v>
      </c>
      <c r="M13" s="40">
        <v>370.15999999999997</v>
      </c>
    </row>
    <row r="14" spans="1:13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</row>
    <row r="15" spans="1:13">
      <c r="A15" s="37" t="s">
        <v>33</v>
      </c>
      <c r="L15" s="43" t="s">
        <v>42</v>
      </c>
    </row>
    <row r="16" spans="1:13">
      <c r="A16" s="184" t="s">
        <v>31</v>
      </c>
      <c r="B16" s="185" t="str">
        <f>YEAR(C17)&amp;"年"</f>
        <v>2021年</v>
      </c>
      <c r="C16" s="184"/>
      <c r="D16" s="184"/>
      <c r="E16" s="184"/>
      <c r="F16" s="184"/>
      <c r="G16" s="184"/>
      <c r="H16" s="184"/>
      <c r="I16" s="184"/>
      <c r="J16" s="184"/>
      <c r="K16" s="185" t="str">
        <f>YEAR(K17)&amp;"年"</f>
        <v>2022年</v>
      </c>
      <c r="L16" s="184"/>
      <c r="M16" s="184"/>
    </row>
    <row r="17" spans="1:13">
      <c r="A17" s="184"/>
      <c r="B17" s="38">
        <f>+B5</f>
        <v>44308</v>
      </c>
      <c r="C17" s="38">
        <f t="shared" ref="C17:M17" si="1">+C5</f>
        <v>44330</v>
      </c>
      <c r="D17" s="38">
        <f t="shared" si="1"/>
        <v>44365</v>
      </c>
      <c r="E17" s="38">
        <f t="shared" si="1"/>
        <v>44393</v>
      </c>
      <c r="F17" s="38">
        <f t="shared" si="1"/>
        <v>44428</v>
      </c>
      <c r="G17" s="38">
        <f t="shared" si="1"/>
        <v>44456</v>
      </c>
      <c r="H17" s="38">
        <f t="shared" si="1"/>
        <v>44491</v>
      </c>
      <c r="I17" s="38">
        <f t="shared" si="1"/>
        <v>44518</v>
      </c>
      <c r="J17" s="38">
        <f t="shared" si="1"/>
        <v>44539</v>
      </c>
      <c r="K17" s="38">
        <f t="shared" si="1"/>
        <v>44589</v>
      </c>
      <c r="L17" s="38">
        <f t="shared" si="1"/>
        <v>44610</v>
      </c>
      <c r="M17" s="38">
        <f t="shared" si="1"/>
        <v>44634</v>
      </c>
    </row>
    <row r="18" spans="1:13">
      <c r="A18" s="110">
        <v>4</v>
      </c>
      <c r="B18" s="149">
        <v>0.25500303592739682</v>
      </c>
      <c r="C18" s="44">
        <v>0.22368491966949913</v>
      </c>
      <c r="D18" s="44">
        <v>0.25826059650226246</v>
      </c>
      <c r="E18" s="44">
        <v>0.17109994947543644</v>
      </c>
      <c r="F18" s="44">
        <v>0.18819807801178109</v>
      </c>
      <c r="G18" s="44">
        <v>0.18393296696492442</v>
      </c>
      <c r="H18" s="44">
        <v>0.20545348346783446</v>
      </c>
      <c r="I18" s="44">
        <v>0.22894837117747341</v>
      </c>
      <c r="J18" s="44">
        <v>0.20785265081208354</v>
      </c>
      <c r="K18" s="44">
        <v>0.17161249336933046</v>
      </c>
      <c r="L18" s="44">
        <v>0.19994026570330697</v>
      </c>
      <c r="M18" s="44">
        <v>0.20509698758474437</v>
      </c>
    </row>
    <row r="19" spans="1:13">
      <c r="A19" s="110">
        <v>6</v>
      </c>
      <c r="B19" s="149">
        <v>0.27331580031748626</v>
      </c>
      <c r="C19" s="44">
        <v>0.30668494413525077</v>
      </c>
      <c r="D19" s="44">
        <v>0.27524791279611333</v>
      </c>
      <c r="E19" s="44">
        <v>0.21273084978104989</v>
      </c>
      <c r="F19" s="44">
        <v>0.20235500228239589</v>
      </c>
      <c r="G19" s="44">
        <v>0.19192302965071753</v>
      </c>
      <c r="H19" s="44">
        <v>0.21583200478700579</v>
      </c>
      <c r="I19" s="44">
        <v>0.23160500420825558</v>
      </c>
      <c r="J19" s="44">
        <v>0.2147614194792197</v>
      </c>
      <c r="K19" s="44">
        <v>0.2263647939671786</v>
      </c>
      <c r="L19" s="44">
        <v>0.22712088132510902</v>
      </c>
      <c r="M19" s="44">
        <v>0.22553014419163456</v>
      </c>
    </row>
    <row r="20" spans="1:13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1:13">
      <c r="A21" s="37" t="s">
        <v>34</v>
      </c>
      <c r="L21" s="43"/>
    </row>
    <row r="22" spans="1:13">
      <c r="A22" s="184" t="s">
        <v>31</v>
      </c>
      <c r="B22" s="185" t="str">
        <f>YEAR(C23)&amp;"年"</f>
        <v>2021年</v>
      </c>
      <c r="C22" s="184"/>
      <c r="D22" s="184"/>
      <c r="E22" s="184"/>
      <c r="F22" s="184"/>
      <c r="G22" s="184"/>
      <c r="H22" s="184"/>
      <c r="I22" s="184"/>
      <c r="J22" s="184"/>
      <c r="K22" s="185" t="str">
        <f>YEAR(K23)&amp;"年"</f>
        <v>2022年</v>
      </c>
      <c r="L22" s="184"/>
      <c r="M22" s="184"/>
    </row>
    <row r="23" spans="1:13">
      <c r="A23" s="184"/>
      <c r="B23" s="38">
        <f>+B5</f>
        <v>44308</v>
      </c>
      <c r="C23" s="38">
        <f t="shared" ref="C23:M23" si="2">+C5</f>
        <v>44330</v>
      </c>
      <c r="D23" s="38">
        <f t="shared" si="2"/>
        <v>44365</v>
      </c>
      <c r="E23" s="38">
        <f t="shared" si="2"/>
        <v>44393</v>
      </c>
      <c r="F23" s="38">
        <f t="shared" si="2"/>
        <v>44428</v>
      </c>
      <c r="G23" s="38">
        <f t="shared" si="2"/>
        <v>44456</v>
      </c>
      <c r="H23" s="38">
        <f t="shared" si="2"/>
        <v>44491</v>
      </c>
      <c r="I23" s="38">
        <f t="shared" si="2"/>
        <v>44518</v>
      </c>
      <c r="J23" s="38">
        <f t="shared" si="2"/>
        <v>44539</v>
      </c>
      <c r="K23" s="38">
        <f t="shared" si="2"/>
        <v>44589</v>
      </c>
      <c r="L23" s="38">
        <f t="shared" si="2"/>
        <v>44610</v>
      </c>
      <c r="M23" s="38">
        <f t="shared" si="2"/>
        <v>44634</v>
      </c>
    </row>
    <row r="24" spans="1:13" ht="14.25">
      <c r="A24" s="110">
        <v>4</v>
      </c>
      <c r="B24" s="150">
        <v>3.8379045592273758E-2</v>
      </c>
      <c r="C24" s="88">
        <v>4.0181070124116376E-2</v>
      </c>
      <c r="D24" s="88">
        <v>3.9002071273589373E-2</v>
      </c>
      <c r="E24" s="89">
        <v>1.8142949894206915E-2</v>
      </c>
      <c r="F24" s="88">
        <v>2.0924363316661379E-2</v>
      </c>
      <c r="G24" s="88">
        <v>2.2601832040891827E-2</v>
      </c>
      <c r="H24" s="88">
        <v>2.5650256271293193E-2</v>
      </c>
      <c r="I24" s="88">
        <v>3.0937844947764841E-2</v>
      </c>
      <c r="J24" s="88">
        <v>3.1865204069527496E-2</v>
      </c>
      <c r="K24" s="88">
        <v>2.3106311827458054E-2</v>
      </c>
      <c r="L24" s="88">
        <v>2.8006764732020434E-2</v>
      </c>
      <c r="M24" s="88">
        <v>2.8832661890333556E-2</v>
      </c>
    </row>
    <row r="25" spans="1:13" ht="14.25">
      <c r="A25" s="110">
        <v>6</v>
      </c>
      <c r="B25" s="150">
        <v>4.6904165537616789E-2</v>
      </c>
      <c r="C25" s="88">
        <v>5.4172803170362716E-2</v>
      </c>
      <c r="D25" s="88">
        <v>5.0290355912919679E-2</v>
      </c>
      <c r="E25" s="89">
        <v>2.0163868037262157E-2</v>
      </c>
      <c r="F25" s="88">
        <v>2.6119261377274827E-2</v>
      </c>
      <c r="G25" s="88">
        <v>2.9109766928021981E-2</v>
      </c>
      <c r="H25" s="88">
        <v>2.8485501958040504E-2</v>
      </c>
      <c r="I25" s="88">
        <v>3.0882050999966621E-2</v>
      </c>
      <c r="J25" s="88">
        <v>2.9571661665147037E-2</v>
      </c>
      <c r="K25" s="88">
        <v>3.4083229085201436E-2</v>
      </c>
      <c r="L25" s="88">
        <v>3.6496591204473613E-2</v>
      </c>
      <c r="M25" s="88">
        <v>3.3896334147788726E-2</v>
      </c>
    </row>
    <row r="26" spans="1:13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1:13">
      <c r="A27" s="35" t="s">
        <v>35</v>
      </c>
      <c r="D27" s="36"/>
      <c r="E27" s="36"/>
      <c r="F27" s="36" t="s">
        <v>36</v>
      </c>
      <c r="L27" s="43"/>
    </row>
    <row r="28" spans="1:13">
      <c r="A28" s="184" t="s">
        <v>31</v>
      </c>
      <c r="B28" s="185" t="str">
        <f>YEAR(C23)&amp;"年"</f>
        <v>2021年</v>
      </c>
      <c r="C28" s="184"/>
      <c r="D28" s="184"/>
      <c r="E28" s="184"/>
      <c r="F28" s="184"/>
      <c r="G28" s="184"/>
      <c r="H28" s="184"/>
      <c r="I28" s="184"/>
      <c r="J28" s="184"/>
      <c r="K28" s="185" t="str">
        <f>YEAR(K23)&amp;"年"</f>
        <v>2022年</v>
      </c>
      <c r="L28" s="184"/>
      <c r="M28" s="184"/>
    </row>
    <row r="29" spans="1:13">
      <c r="A29" s="184"/>
      <c r="B29" s="38">
        <f>+B5</f>
        <v>44308</v>
      </c>
      <c r="C29" s="38">
        <v>43979</v>
      </c>
      <c r="D29" s="38">
        <v>44007</v>
      </c>
      <c r="E29" s="38">
        <v>44040</v>
      </c>
      <c r="F29" s="38">
        <v>44068</v>
      </c>
      <c r="G29" s="38">
        <v>44103</v>
      </c>
      <c r="H29" s="38">
        <v>44117</v>
      </c>
      <c r="I29" s="38">
        <v>44159</v>
      </c>
      <c r="J29" s="38">
        <v>44187</v>
      </c>
      <c r="K29" s="38">
        <v>44222</v>
      </c>
      <c r="L29" s="38">
        <v>44251</v>
      </c>
      <c r="M29" s="38">
        <v>44281</v>
      </c>
    </row>
    <row r="30" spans="1:13">
      <c r="A30" s="110">
        <v>4</v>
      </c>
      <c r="B30" s="148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</row>
    <row r="31" spans="1:13">
      <c r="A31" s="110">
        <v>6</v>
      </c>
      <c r="B31" s="148">
        <v>0</v>
      </c>
      <c r="C31" s="40">
        <v>0</v>
      </c>
      <c r="D31" s="40">
        <v>36</v>
      </c>
      <c r="E31" s="40">
        <v>4</v>
      </c>
      <c r="F31" s="40">
        <v>4</v>
      </c>
      <c r="G31" s="40">
        <v>4</v>
      </c>
      <c r="H31" s="40">
        <v>0</v>
      </c>
      <c r="I31" s="40">
        <v>0</v>
      </c>
      <c r="J31" s="40">
        <v>24</v>
      </c>
      <c r="K31" s="40">
        <v>0</v>
      </c>
      <c r="L31" s="40">
        <v>12</v>
      </c>
      <c r="M31" s="40">
        <v>28</v>
      </c>
    </row>
    <row r="33" spans="2:13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</row>
  </sheetData>
  <mergeCells count="15">
    <mergeCell ref="A28:A29"/>
    <mergeCell ref="B28:J28"/>
    <mergeCell ref="K28:M28"/>
    <mergeCell ref="A22:A23"/>
    <mergeCell ref="B22:J22"/>
    <mergeCell ref="K22:M22"/>
    <mergeCell ref="A4:A5"/>
    <mergeCell ref="B4:J4"/>
    <mergeCell ref="K4:M4"/>
    <mergeCell ref="A10:A11"/>
    <mergeCell ref="B10:J10"/>
    <mergeCell ref="K10:M10"/>
    <mergeCell ref="A16:A17"/>
    <mergeCell ref="B16:J16"/>
    <mergeCell ref="K16:M16"/>
  </mergeCells>
  <phoneticPr fontId="3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76"/>
  <sheetViews>
    <sheetView tabSelected="1" zoomScale="84" zoomScaleNormal="84" workbookViewId="0">
      <selection activeCell="Q41" sqref="Q41"/>
    </sheetView>
  </sheetViews>
  <sheetFormatPr defaultRowHeight="13.5"/>
  <sheetData>
    <row r="2" spans="2:15" ht="24">
      <c r="B2" s="170" t="s">
        <v>62</v>
      </c>
      <c r="C2" s="170"/>
      <c r="D2" s="170"/>
      <c r="E2" s="170"/>
      <c r="F2" s="151"/>
      <c r="G2" s="151"/>
      <c r="H2" s="171"/>
      <c r="I2" s="172" t="s">
        <v>66</v>
      </c>
      <c r="J2" s="172"/>
      <c r="K2" s="172"/>
      <c r="L2" s="151"/>
      <c r="M2" s="151"/>
      <c r="N2" s="151"/>
      <c r="O2" s="151"/>
    </row>
    <row r="3" spans="2:15" ht="14.25" thickBot="1">
      <c r="B3" s="152"/>
      <c r="C3" s="152"/>
      <c r="D3" s="152"/>
      <c r="E3" s="152"/>
      <c r="F3" s="152"/>
      <c r="G3" s="153"/>
      <c r="H3" s="153"/>
      <c r="I3" s="153"/>
      <c r="J3" s="153"/>
      <c r="K3" s="153"/>
      <c r="L3" s="153"/>
      <c r="M3" s="153"/>
      <c r="N3" s="153"/>
      <c r="O3" s="153"/>
    </row>
    <row r="4" spans="2:15">
      <c r="B4" s="161" t="s">
        <v>65</v>
      </c>
      <c r="C4" s="154" t="s">
        <v>50</v>
      </c>
      <c r="D4" s="154" t="s">
        <v>51</v>
      </c>
      <c r="E4" s="154" t="s">
        <v>52</v>
      </c>
      <c r="F4" s="154" t="s">
        <v>53</v>
      </c>
      <c r="G4" s="154" t="s">
        <v>54</v>
      </c>
      <c r="H4" s="154" t="s">
        <v>55</v>
      </c>
      <c r="I4" s="154" t="s">
        <v>56</v>
      </c>
      <c r="J4" s="154" t="s">
        <v>57</v>
      </c>
      <c r="K4" s="154" t="s">
        <v>58</v>
      </c>
      <c r="L4" s="154" t="s">
        <v>59</v>
      </c>
      <c r="M4" s="154" t="s">
        <v>60</v>
      </c>
      <c r="N4" s="155" t="s">
        <v>61</v>
      </c>
      <c r="O4" s="153"/>
    </row>
    <row r="5" spans="2:15">
      <c r="B5" s="156">
        <v>1</v>
      </c>
      <c r="C5" s="162">
        <v>5832.402234636872</v>
      </c>
      <c r="D5" s="162">
        <v>6247.6847290640408</v>
      </c>
      <c r="E5" s="162">
        <v>2500</v>
      </c>
      <c r="F5" s="162">
        <v>340</v>
      </c>
      <c r="G5" s="162">
        <v>160</v>
      </c>
      <c r="H5" s="162">
        <v>420</v>
      </c>
      <c r="I5" s="162">
        <v>500</v>
      </c>
      <c r="J5" s="162">
        <v>1310</v>
      </c>
      <c r="K5" s="162">
        <v>1810</v>
      </c>
      <c r="L5" s="162">
        <v>4280</v>
      </c>
      <c r="M5" s="162">
        <v>3200</v>
      </c>
      <c r="N5" s="163">
        <v>6890</v>
      </c>
      <c r="O5" s="153"/>
    </row>
    <row r="6" spans="2:15">
      <c r="B6" s="156">
        <v>2</v>
      </c>
      <c r="C6" s="162">
        <v>5912.8491620111736</v>
      </c>
      <c r="D6" s="162">
        <v>10372.758620689658</v>
      </c>
      <c r="E6" s="162">
        <v>5540</v>
      </c>
      <c r="F6" s="162">
        <v>1020</v>
      </c>
      <c r="G6" s="162">
        <v>220</v>
      </c>
      <c r="H6" s="162">
        <v>120</v>
      </c>
      <c r="I6" s="162">
        <v>380</v>
      </c>
      <c r="J6" s="162">
        <v>1380</v>
      </c>
      <c r="K6" s="162">
        <v>1190</v>
      </c>
      <c r="L6" s="162">
        <v>1010</v>
      </c>
      <c r="M6" s="162">
        <v>1750</v>
      </c>
      <c r="N6" s="163">
        <v>2470</v>
      </c>
      <c r="O6" s="153"/>
    </row>
    <row r="7" spans="2:15">
      <c r="B7" s="156">
        <v>3</v>
      </c>
      <c r="C7" s="162">
        <v>1335.3743016759777</v>
      </c>
      <c r="D7" s="162">
        <v>4085.0246305418727</v>
      </c>
      <c r="E7" s="162">
        <v>3760</v>
      </c>
      <c r="F7" s="162">
        <v>680</v>
      </c>
      <c r="G7" s="162">
        <v>180</v>
      </c>
      <c r="H7" s="162">
        <v>60</v>
      </c>
      <c r="I7" s="162">
        <v>160</v>
      </c>
      <c r="J7" s="162">
        <v>370</v>
      </c>
      <c r="K7" s="162">
        <v>200</v>
      </c>
      <c r="L7" s="162">
        <v>110</v>
      </c>
      <c r="M7" s="162">
        <v>160</v>
      </c>
      <c r="N7" s="163">
        <v>180</v>
      </c>
      <c r="O7" s="153"/>
    </row>
    <row r="8" spans="2:15">
      <c r="B8" s="156">
        <v>4</v>
      </c>
      <c r="C8" s="162">
        <v>526.90502793296093</v>
      </c>
      <c r="D8" s="162">
        <v>2611.2019704433501</v>
      </c>
      <c r="E8" s="162">
        <v>2400</v>
      </c>
      <c r="F8" s="162">
        <v>518</v>
      </c>
      <c r="G8" s="162">
        <v>140</v>
      </c>
      <c r="H8" s="162">
        <v>40</v>
      </c>
      <c r="I8" s="162">
        <v>90</v>
      </c>
      <c r="J8" s="162">
        <v>140</v>
      </c>
      <c r="K8" s="162">
        <v>70</v>
      </c>
      <c r="L8" s="162">
        <v>10</v>
      </c>
      <c r="M8" s="162">
        <v>40</v>
      </c>
      <c r="N8" s="163">
        <v>40</v>
      </c>
      <c r="O8" s="153"/>
    </row>
    <row r="9" spans="2:15">
      <c r="B9" s="156">
        <v>5</v>
      </c>
      <c r="C9" s="162">
        <v>289.45251396648047</v>
      </c>
      <c r="D9" s="162">
        <v>1473.6256157635469</v>
      </c>
      <c r="E9" s="162">
        <v>1522</v>
      </c>
      <c r="F9" s="162">
        <v>456</v>
      </c>
      <c r="G9" s="162">
        <v>120</v>
      </c>
      <c r="H9" s="162">
        <v>20</v>
      </c>
      <c r="I9" s="162">
        <v>63</v>
      </c>
      <c r="J9" s="162">
        <v>90.051242633871382</v>
      </c>
      <c r="K9" s="162">
        <v>41</v>
      </c>
      <c r="L9" s="162">
        <v>5</v>
      </c>
      <c r="M9" s="162">
        <v>22</v>
      </c>
      <c r="N9" s="163">
        <v>28</v>
      </c>
      <c r="O9" s="153"/>
    </row>
    <row r="10" spans="2:15">
      <c r="B10" s="156">
        <v>6</v>
      </c>
      <c r="C10" s="162">
        <v>52</v>
      </c>
      <c r="D10" s="162">
        <v>336.04926108374383</v>
      </c>
      <c r="E10" s="162">
        <v>644</v>
      </c>
      <c r="F10" s="162">
        <v>394</v>
      </c>
      <c r="G10" s="162">
        <v>100</v>
      </c>
      <c r="H10" s="162">
        <v>0</v>
      </c>
      <c r="I10" s="162">
        <v>36</v>
      </c>
      <c r="J10" s="162">
        <v>40.102485267742765</v>
      </c>
      <c r="K10" s="162">
        <v>12</v>
      </c>
      <c r="L10" s="162">
        <v>0</v>
      </c>
      <c r="M10" s="162">
        <v>4</v>
      </c>
      <c r="N10" s="163">
        <v>16</v>
      </c>
      <c r="O10" s="153"/>
    </row>
    <row r="11" spans="2:15">
      <c r="B11" s="156">
        <v>7</v>
      </c>
      <c r="C11" s="162">
        <v>44</v>
      </c>
      <c r="D11" s="162">
        <v>204</v>
      </c>
      <c r="E11" s="162">
        <v>356</v>
      </c>
      <c r="F11" s="162">
        <v>344</v>
      </c>
      <c r="G11" s="162">
        <v>48</v>
      </c>
      <c r="H11" s="162">
        <v>4</v>
      </c>
      <c r="I11" s="162">
        <v>16</v>
      </c>
      <c r="J11" s="162">
        <v>26.040994107097106</v>
      </c>
      <c r="K11" s="162">
        <v>8</v>
      </c>
      <c r="L11" s="162">
        <v>4</v>
      </c>
      <c r="M11" s="162">
        <v>4</v>
      </c>
      <c r="N11" s="163">
        <v>4</v>
      </c>
      <c r="O11" s="153"/>
    </row>
    <row r="12" spans="2:15">
      <c r="B12" s="156">
        <v>8</v>
      </c>
      <c r="C12" s="162">
        <v>16</v>
      </c>
      <c r="D12" s="162">
        <v>120</v>
      </c>
      <c r="E12" s="162">
        <v>192</v>
      </c>
      <c r="F12" s="162">
        <v>156</v>
      </c>
      <c r="G12" s="162">
        <v>24</v>
      </c>
      <c r="H12" s="162">
        <v>8</v>
      </c>
      <c r="I12" s="162">
        <v>8</v>
      </c>
      <c r="J12" s="162">
        <v>8.0204970535485529</v>
      </c>
      <c r="K12" s="162">
        <v>4</v>
      </c>
      <c r="L12" s="162">
        <v>0</v>
      </c>
      <c r="M12" s="162">
        <v>0</v>
      </c>
      <c r="N12" s="163">
        <v>0</v>
      </c>
      <c r="O12" s="153"/>
    </row>
    <row r="13" spans="2:15">
      <c r="B13" s="156">
        <v>9</v>
      </c>
      <c r="C13" s="162">
        <v>20</v>
      </c>
      <c r="D13" s="162">
        <v>64</v>
      </c>
      <c r="E13" s="162">
        <v>132</v>
      </c>
      <c r="F13" s="162">
        <v>96</v>
      </c>
      <c r="G13" s="162">
        <v>40</v>
      </c>
      <c r="H13" s="162">
        <v>8</v>
      </c>
      <c r="I13" s="162">
        <v>4</v>
      </c>
      <c r="J13" s="162">
        <v>0</v>
      </c>
      <c r="K13" s="162">
        <v>8</v>
      </c>
      <c r="L13" s="162">
        <v>0</v>
      </c>
      <c r="M13" s="162">
        <v>0</v>
      </c>
      <c r="N13" s="163">
        <v>0</v>
      </c>
      <c r="O13" s="153"/>
    </row>
    <row r="14" spans="2:15">
      <c r="B14" s="156">
        <v>10</v>
      </c>
      <c r="C14" s="162">
        <v>12</v>
      </c>
      <c r="D14" s="162">
        <v>48</v>
      </c>
      <c r="E14" s="162">
        <v>120</v>
      </c>
      <c r="F14" s="162">
        <v>68</v>
      </c>
      <c r="G14" s="162">
        <v>32</v>
      </c>
      <c r="H14" s="162">
        <v>4</v>
      </c>
      <c r="I14" s="162">
        <v>4</v>
      </c>
      <c r="J14" s="162">
        <v>0</v>
      </c>
      <c r="K14" s="162">
        <v>0</v>
      </c>
      <c r="L14" s="162">
        <v>4</v>
      </c>
      <c r="M14" s="162">
        <v>0</v>
      </c>
      <c r="N14" s="163">
        <v>0</v>
      </c>
      <c r="O14" s="153"/>
    </row>
    <row r="15" spans="2:15">
      <c r="B15" s="156">
        <v>11</v>
      </c>
      <c r="C15" s="162">
        <v>16</v>
      </c>
      <c r="D15" s="162">
        <v>80</v>
      </c>
      <c r="E15" s="162">
        <v>48</v>
      </c>
      <c r="F15" s="162">
        <v>88</v>
      </c>
      <c r="G15" s="162">
        <v>16</v>
      </c>
      <c r="H15" s="162">
        <v>8</v>
      </c>
      <c r="I15" s="162">
        <v>0</v>
      </c>
      <c r="J15" s="162">
        <v>0</v>
      </c>
      <c r="K15" s="162">
        <v>0</v>
      </c>
      <c r="L15" s="162">
        <v>0</v>
      </c>
      <c r="M15" s="162">
        <v>0</v>
      </c>
      <c r="N15" s="163">
        <v>4</v>
      </c>
      <c r="O15" s="153"/>
    </row>
    <row r="16" spans="2:15">
      <c r="B16" s="156">
        <v>12</v>
      </c>
      <c r="C16" s="162">
        <v>12</v>
      </c>
      <c r="D16" s="162">
        <v>36</v>
      </c>
      <c r="E16" s="162">
        <v>60</v>
      </c>
      <c r="F16" s="162">
        <v>52</v>
      </c>
      <c r="G16" s="162">
        <v>32</v>
      </c>
      <c r="H16" s="162">
        <v>28</v>
      </c>
      <c r="I16" s="162">
        <v>0</v>
      </c>
      <c r="J16" s="162">
        <v>0</v>
      </c>
      <c r="K16" s="162">
        <v>0</v>
      </c>
      <c r="L16" s="162">
        <v>4</v>
      </c>
      <c r="M16" s="162">
        <v>0</v>
      </c>
      <c r="N16" s="163">
        <v>4</v>
      </c>
      <c r="O16" s="153"/>
    </row>
    <row r="17" spans="2:15">
      <c r="B17" s="156">
        <v>13</v>
      </c>
      <c r="C17" s="162">
        <v>4</v>
      </c>
      <c r="D17" s="162">
        <v>32</v>
      </c>
      <c r="E17" s="162">
        <v>28</v>
      </c>
      <c r="F17" s="162">
        <v>16</v>
      </c>
      <c r="G17" s="162">
        <v>44</v>
      </c>
      <c r="H17" s="162">
        <v>20</v>
      </c>
      <c r="I17" s="162">
        <v>4</v>
      </c>
      <c r="J17" s="162">
        <v>0</v>
      </c>
      <c r="K17" s="162">
        <v>0</v>
      </c>
      <c r="L17" s="162">
        <v>0</v>
      </c>
      <c r="M17" s="162">
        <v>0</v>
      </c>
      <c r="N17" s="163">
        <v>8</v>
      </c>
      <c r="O17" s="153"/>
    </row>
    <row r="18" spans="2:15">
      <c r="B18" s="156">
        <v>14</v>
      </c>
      <c r="C18" s="162">
        <v>12</v>
      </c>
      <c r="D18" s="162">
        <v>28</v>
      </c>
      <c r="E18" s="162">
        <v>32</v>
      </c>
      <c r="F18" s="162">
        <v>24</v>
      </c>
      <c r="G18" s="162">
        <v>32</v>
      </c>
      <c r="H18" s="162">
        <v>44</v>
      </c>
      <c r="I18" s="162">
        <v>4</v>
      </c>
      <c r="J18" s="162">
        <v>0</v>
      </c>
      <c r="K18" s="162">
        <v>4</v>
      </c>
      <c r="L18" s="162">
        <v>4</v>
      </c>
      <c r="M18" s="162">
        <v>0</v>
      </c>
      <c r="N18" s="163">
        <v>16</v>
      </c>
      <c r="O18" s="153"/>
    </row>
    <row r="19" spans="2:15">
      <c r="B19" s="156">
        <v>15</v>
      </c>
      <c r="C19" s="162">
        <v>12</v>
      </c>
      <c r="D19" s="162">
        <v>32</v>
      </c>
      <c r="E19" s="162">
        <v>32</v>
      </c>
      <c r="F19" s="162">
        <v>28</v>
      </c>
      <c r="G19" s="162">
        <v>16</v>
      </c>
      <c r="H19" s="162">
        <v>56</v>
      </c>
      <c r="I19" s="162">
        <v>4</v>
      </c>
      <c r="J19" s="162">
        <v>4.0102485267742765</v>
      </c>
      <c r="K19" s="162">
        <v>8</v>
      </c>
      <c r="L19" s="162">
        <v>4</v>
      </c>
      <c r="M19" s="162">
        <v>0</v>
      </c>
      <c r="N19" s="163">
        <v>12</v>
      </c>
      <c r="O19" s="153"/>
    </row>
    <row r="20" spans="2:15">
      <c r="B20" s="156">
        <v>16</v>
      </c>
      <c r="C20" s="162">
        <v>24</v>
      </c>
      <c r="D20" s="162">
        <v>24</v>
      </c>
      <c r="E20" s="162">
        <v>48</v>
      </c>
      <c r="F20" s="162">
        <v>12</v>
      </c>
      <c r="G20" s="162">
        <v>20</v>
      </c>
      <c r="H20" s="162">
        <v>48</v>
      </c>
      <c r="I20" s="162">
        <v>4</v>
      </c>
      <c r="J20" s="162">
        <v>16.040994107097106</v>
      </c>
      <c r="K20" s="162">
        <v>4</v>
      </c>
      <c r="L20" s="162">
        <v>0</v>
      </c>
      <c r="M20" s="162">
        <v>0</v>
      </c>
      <c r="N20" s="163">
        <v>16</v>
      </c>
      <c r="O20" s="153"/>
    </row>
    <row r="21" spans="2:15">
      <c r="B21" s="156">
        <v>17</v>
      </c>
      <c r="C21" s="162">
        <v>12</v>
      </c>
      <c r="D21" s="162">
        <v>32</v>
      </c>
      <c r="E21" s="162">
        <v>28</v>
      </c>
      <c r="F21" s="162">
        <v>20</v>
      </c>
      <c r="G21" s="162">
        <v>24</v>
      </c>
      <c r="H21" s="162">
        <v>76</v>
      </c>
      <c r="I21" s="162">
        <v>4</v>
      </c>
      <c r="J21" s="162">
        <v>0</v>
      </c>
      <c r="K21" s="162">
        <v>8</v>
      </c>
      <c r="L21" s="162">
        <v>4</v>
      </c>
      <c r="M21" s="162">
        <v>4</v>
      </c>
      <c r="N21" s="163">
        <v>16</v>
      </c>
      <c r="O21" s="153"/>
    </row>
    <row r="22" spans="2:15">
      <c r="B22" s="156">
        <v>18</v>
      </c>
      <c r="C22" s="162">
        <v>8</v>
      </c>
      <c r="D22" s="162">
        <v>40</v>
      </c>
      <c r="E22" s="162">
        <v>40</v>
      </c>
      <c r="F22" s="162">
        <v>24</v>
      </c>
      <c r="G22" s="162">
        <v>20</v>
      </c>
      <c r="H22" s="162">
        <v>80</v>
      </c>
      <c r="I22" s="162">
        <v>16</v>
      </c>
      <c r="J22" s="162">
        <v>12.030745580322829</v>
      </c>
      <c r="K22" s="162">
        <v>4</v>
      </c>
      <c r="L22" s="162">
        <v>0</v>
      </c>
      <c r="M22" s="162">
        <v>0</v>
      </c>
      <c r="N22" s="163">
        <v>20</v>
      </c>
      <c r="O22" s="153"/>
    </row>
    <row r="23" spans="2:15">
      <c r="B23" s="156">
        <v>19</v>
      </c>
      <c r="C23" s="162">
        <v>20</v>
      </c>
      <c r="D23" s="162">
        <v>8</v>
      </c>
      <c r="E23" s="162">
        <v>36</v>
      </c>
      <c r="F23" s="162">
        <v>20</v>
      </c>
      <c r="G23" s="162">
        <v>24</v>
      </c>
      <c r="H23" s="162">
        <v>60</v>
      </c>
      <c r="I23" s="162">
        <v>4</v>
      </c>
      <c r="J23" s="162">
        <v>4.0102485267742765</v>
      </c>
      <c r="K23" s="162">
        <v>8</v>
      </c>
      <c r="L23" s="162">
        <v>8</v>
      </c>
      <c r="M23" s="162">
        <v>0</v>
      </c>
      <c r="N23" s="163">
        <v>24</v>
      </c>
      <c r="O23" s="153"/>
    </row>
    <row r="24" spans="2:15">
      <c r="B24" s="156">
        <v>20</v>
      </c>
      <c r="C24" s="166">
        <v>12</v>
      </c>
      <c r="D24" s="166">
        <v>44</v>
      </c>
      <c r="E24" s="166">
        <v>32</v>
      </c>
      <c r="F24" s="166">
        <v>16</v>
      </c>
      <c r="G24" s="166">
        <v>16</v>
      </c>
      <c r="H24" s="166">
        <v>64</v>
      </c>
      <c r="I24" s="166">
        <v>4</v>
      </c>
      <c r="J24" s="166">
        <v>8.0204970535485529</v>
      </c>
      <c r="K24" s="166">
        <v>12</v>
      </c>
      <c r="L24" s="166">
        <v>0</v>
      </c>
      <c r="M24" s="166">
        <v>0</v>
      </c>
      <c r="N24" s="167">
        <v>8</v>
      </c>
      <c r="O24" s="153"/>
    </row>
    <row r="25" spans="2:15">
      <c r="B25" s="156">
        <v>21</v>
      </c>
      <c r="C25" s="166">
        <v>12</v>
      </c>
      <c r="D25" s="166">
        <v>20</v>
      </c>
      <c r="E25" s="166">
        <v>36</v>
      </c>
      <c r="F25" s="166">
        <v>0</v>
      </c>
      <c r="G25" s="166">
        <v>0</v>
      </c>
      <c r="H25" s="166">
        <v>32</v>
      </c>
      <c r="I25" s="166">
        <v>0</v>
      </c>
      <c r="J25" s="166">
        <v>0</v>
      </c>
      <c r="K25" s="166">
        <v>4</v>
      </c>
      <c r="L25" s="166">
        <v>0</v>
      </c>
      <c r="M25" s="166">
        <v>0</v>
      </c>
      <c r="N25" s="167">
        <v>4</v>
      </c>
      <c r="O25" s="153"/>
    </row>
    <row r="26" spans="2:15">
      <c r="B26" s="156">
        <v>22</v>
      </c>
      <c r="C26" s="166">
        <v>16</v>
      </c>
      <c r="D26" s="166">
        <v>16</v>
      </c>
      <c r="E26" s="166">
        <v>20</v>
      </c>
      <c r="F26" s="166">
        <v>8</v>
      </c>
      <c r="G26" s="166">
        <v>4</v>
      </c>
      <c r="H26" s="166">
        <v>0</v>
      </c>
      <c r="I26" s="166">
        <v>0</v>
      </c>
      <c r="J26" s="166">
        <v>0</v>
      </c>
      <c r="K26" s="166">
        <v>4</v>
      </c>
      <c r="L26" s="166">
        <v>0</v>
      </c>
      <c r="M26" s="166">
        <v>4</v>
      </c>
      <c r="N26" s="167">
        <v>8</v>
      </c>
      <c r="O26" s="153"/>
    </row>
    <row r="27" spans="2:15">
      <c r="B27" s="156">
        <v>23</v>
      </c>
      <c r="C27" s="166">
        <v>0</v>
      </c>
      <c r="D27" s="166">
        <v>4</v>
      </c>
      <c r="E27" s="166">
        <v>20</v>
      </c>
      <c r="F27" s="166">
        <v>8</v>
      </c>
      <c r="G27" s="166">
        <v>0</v>
      </c>
      <c r="H27" s="166">
        <v>4</v>
      </c>
      <c r="I27" s="166">
        <v>0</v>
      </c>
      <c r="J27" s="166">
        <v>0</v>
      </c>
      <c r="K27" s="166">
        <v>0</v>
      </c>
      <c r="L27" s="166">
        <v>0</v>
      </c>
      <c r="M27" s="166">
        <v>0</v>
      </c>
      <c r="N27" s="167">
        <v>4</v>
      </c>
      <c r="O27" s="153"/>
    </row>
    <row r="28" spans="2:15">
      <c r="B28" s="156">
        <v>24</v>
      </c>
      <c r="C28" s="166">
        <v>0</v>
      </c>
      <c r="D28" s="166">
        <v>4</v>
      </c>
      <c r="E28" s="166">
        <v>12</v>
      </c>
      <c r="F28" s="166">
        <v>0</v>
      </c>
      <c r="G28" s="166">
        <v>0</v>
      </c>
      <c r="H28" s="166">
        <v>0</v>
      </c>
      <c r="I28" s="166">
        <v>0</v>
      </c>
      <c r="J28" s="166">
        <v>4.0102485267742765</v>
      </c>
      <c r="K28" s="166">
        <v>0</v>
      </c>
      <c r="L28" s="166">
        <v>0</v>
      </c>
      <c r="M28" s="166">
        <v>0</v>
      </c>
      <c r="N28" s="167">
        <v>0</v>
      </c>
      <c r="O28" s="153"/>
    </row>
    <row r="29" spans="2:15">
      <c r="B29" s="156">
        <v>25</v>
      </c>
      <c r="C29" s="166">
        <v>0</v>
      </c>
      <c r="D29" s="166">
        <v>0</v>
      </c>
      <c r="E29" s="166">
        <v>8</v>
      </c>
      <c r="F29" s="166">
        <v>0</v>
      </c>
      <c r="G29" s="166">
        <v>0</v>
      </c>
      <c r="H29" s="166">
        <v>4</v>
      </c>
      <c r="I29" s="166">
        <v>0</v>
      </c>
      <c r="J29" s="166">
        <v>0</v>
      </c>
      <c r="K29" s="166">
        <v>0</v>
      </c>
      <c r="L29" s="166">
        <v>0</v>
      </c>
      <c r="M29" s="166">
        <v>0</v>
      </c>
      <c r="N29" s="167">
        <v>0</v>
      </c>
      <c r="O29" s="153"/>
    </row>
    <row r="30" spans="2:15">
      <c r="B30" s="156">
        <v>26</v>
      </c>
      <c r="C30" s="166">
        <v>0</v>
      </c>
      <c r="D30" s="166">
        <v>0</v>
      </c>
      <c r="E30" s="166">
        <v>0</v>
      </c>
      <c r="F30" s="166">
        <v>0</v>
      </c>
      <c r="G30" s="166">
        <v>0</v>
      </c>
      <c r="H30" s="166">
        <v>0</v>
      </c>
      <c r="I30" s="166">
        <v>0</v>
      </c>
      <c r="J30" s="166">
        <v>4.0102485267742765</v>
      </c>
      <c r="K30" s="166">
        <v>0</v>
      </c>
      <c r="L30" s="166">
        <v>0</v>
      </c>
      <c r="M30" s="166">
        <v>0</v>
      </c>
      <c r="N30" s="167">
        <v>0</v>
      </c>
      <c r="O30" s="153"/>
    </row>
    <row r="31" spans="2:15">
      <c r="B31" s="156">
        <v>27</v>
      </c>
      <c r="C31" s="166">
        <v>0</v>
      </c>
      <c r="D31" s="166">
        <v>0</v>
      </c>
      <c r="E31" s="166">
        <v>0</v>
      </c>
      <c r="F31" s="166">
        <v>0</v>
      </c>
      <c r="G31" s="166">
        <v>0</v>
      </c>
      <c r="H31" s="166">
        <v>0</v>
      </c>
      <c r="I31" s="166">
        <v>0</v>
      </c>
      <c r="J31" s="166">
        <v>0</v>
      </c>
      <c r="K31" s="166">
        <v>0</v>
      </c>
      <c r="L31" s="166">
        <v>0</v>
      </c>
      <c r="M31" s="166">
        <v>0</v>
      </c>
      <c r="N31" s="167">
        <v>0</v>
      </c>
      <c r="O31" s="153"/>
    </row>
    <row r="32" spans="2:15">
      <c r="B32" s="156">
        <v>28</v>
      </c>
      <c r="C32" s="166">
        <v>0</v>
      </c>
      <c r="D32" s="166">
        <v>0</v>
      </c>
      <c r="E32" s="166">
        <v>0</v>
      </c>
      <c r="F32" s="166">
        <v>0</v>
      </c>
      <c r="G32" s="166">
        <v>0</v>
      </c>
      <c r="H32" s="166">
        <v>0</v>
      </c>
      <c r="I32" s="166">
        <v>0</v>
      </c>
      <c r="J32" s="166">
        <v>0</v>
      </c>
      <c r="K32" s="166">
        <v>0</v>
      </c>
      <c r="L32" s="166">
        <v>0</v>
      </c>
      <c r="M32" s="166">
        <v>0</v>
      </c>
      <c r="N32" s="167">
        <v>0</v>
      </c>
      <c r="O32" s="153"/>
    </row>
    <row r="33" spans="2:28">
      <c r="B33" s="156">
        <v>29</v>
      </c>
      <c r="C33" s="166">
        <v>0</v>
      </c>
      <c r="D33" s="166">
        <v>0</v>
      </c>
      <c r="E33" s="166">
        <v>0</v>
      </c>
      <c r="F33" s="166">
        <v>0</v>
      </c>
      <c r="G33" s="166">
        <v>0</v>
      </c>
      <c r="H33" s="166">
        <v>0</v>
      </c>
      <c r="I33" s="166">
        <v>0</v>
      </c>
      <c r="J33" s="166">
        <v>0</v>
      </c>
      <c r="K33" s="166">
        <v>0</v>
      </c>
      <c r="L33" s="166">
        <v>0</v>
      </c>
      <c r="M33" s="166">
        <v>0</v>
      </c>
      <c r="N33" s="167">
        <v>0</v>
      </c>
      <c r="O33" s="153"/>
    </row>
    <row r="34" spans="2:28">
      <c r="B34" s="156">
        <v>30</v>
      </c>
      <c r="C34" s="166">
        <v>0</v>
      </c>
      <c r="D34" s="166">
        <v>0</v>
      </c>
      <c r="E34" s="166">
        <v>0</v>
      </c>
      <c r="F34" s="166">
        <v>0</v>
      </c>
      <c r="G34" s="166">
        <v>0</v>
      </c>
      <c r="H34" s="166">
        <v>0</v>
      </c>
      <c r="I34" s="166">
        <v>0</v>
      </c>
      <c r="J34" s="166">
        <v>0</v>
      </c>
      <c r="K34" s="166">
        <v>0</v>
      </c>
      <c r="L34" s="166">
        <v>0</v>
      </c>
      <c r="M34" s="166">
        <v>0</v>
      </c>
      <c r="N34" s="167">
        <v>0</v>
      </c>
      <c r="O34" s="153"/>
    </row>
    <row r="35" spans="2:28">
      <c r="B35" s="156">
        <v>31</v>
      </c>
      <c r="C35" s="166">
        <v>0</v>
      </c>
      <c r="D35" s="166">
        <v>0</v>
      </c>
      <c r="E35" s="166">
        <v>0</v>
      </c>
      <c r="F35" s="166">
        <v>0</v>
      </c>
      <c r="G35" s="166">
        <v>0</v>
      </c>
      <c r="H35" s="166">
        <v>0</v>
      </c>
      <c r="I35" s="166">
        <v>0</v>
      </c>
      <c r="J35" s="166">
        <v>0</v>
      </c>
      <c r="K35" s="166">
        <v>0</v>
      </c>
      <c r="L35" s="166">
        <v>0</v>
      </c>
      <c r="M35" s="166">
        <v>0</v>
      </c>
      <c r="N35" s="167">
        <v>0</v>
      </c>
      <c r="O35" s="153"/>
    </row>
    <row r="36" spans="2:28">
      <c r="B36" s="157">
        <v>32</v>
      </c>
      <c r="C36" s="168">
        <v>0</v>
      </c>
      <c r="D36" s="168">
        <v>0</v>
      </c>
      <c r="E36" s="168">
        <v>0</v>
      </c>
      <c r="F36" s="168">
        <v>0</v>
      </c>
      <c r="G36" s="168">
        <v>0</v>
      </c>
      <c r="H36" s="168">
        <v>0</v>
      </c>
      <c r="I36" s="168">
        <v>0</v>
      </c>
      <c r="J36" s="168">
        <v>0</v>
      </c>
      <c r="K36" s="168">
        <v>0</v>
      </c>
      <c r="L36" s="168">
        <v>0</v>
      </c>
      <c r="M36" s="168">
        <v>0</v>
      </c>
      <c r="N36" s="169">
        <v>0</v>
      </c>
      <c r="O36" s="153"/>
    </row>
    <row r="37" spans="2:28" ht="14.25" thickBot="1">
      <c r="B37" s="158" t="s">
        <v>64</v>
      </c>
      <c r="C37" s="164">
        <v>14200.983240223464</v>
      </c>
      <c r="D37" s="164">
        <v>25962.344827586214</v>
      </c>
      <c r="E37" s="164">
        <v>17646</v>
      </c>
      <c r="F37" s="164">
        <v>4388</v>
      </c>
      <c r="G37" s="164">
        <v>1312</v>
      </c>
      <c r="H37" s="164">
        <v>1208</v>
      </c>
      <c r="I37" s="164">
        <v>1305</v>
      </c>
      <c r="J37" s="164">
        <v>3416.3484499103261</v>
      </c>
      <c r="K37" s="164">
        <v>3399</v>
      </c>
      <c r="L37" s="164">
        <v>5447</v>
      </c>
      <c r="M37" s="164">
        <v>5188</v>
      </c>
      <c r="N37" s="165">
        <v>9772</v>
      </c>
      <c r="O37" s="159"/>
    </row>
    <row r="38" spans="2:28">
      <c r="B38" s="153"/>
      <c r="C38" s="153"/>
      <c r="D38" s="153"/>
      <c r="E38" s="153"/>
      <c r="F38" s="153"/>
      <c r="G38" s="153"/>
      <c r="H38" s="153"/>
      <c r="I38" s="160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41" spans="2:28" ht="24">
      <c r="B41" s="170" t="s">
        <v>63</v>
      </c>
      <c r="C41" s="170"/>
      <c r="D41" s="170"/>
      <c r="E41" s="170"/>
      <c r="F41" s="151"/>
      <c r="G41" s="151"/>
      <c r="H41" s="151"/>
      <c r="I41" s="172" t="s">
        <v>66</v>
      </c>
      <c r="J41" s="172"/>
      <c r="K41" s="172"/>
      <c r="L41" s="151"/>
      <c r="M41" s="151"/>
      <c r="N41" s="151"/>
    </row>
    <row r="42" spans="2:28" ht="14.25" thickBot="1">
      <c r="B42" s="152"/>
      <c r="C42" s="152"/>
      <c r="D42" s="152"/>
      <c r="E42" s="152"/>
      <c r="F42" s="152"/>
      <c r="G42" s="153"/>
      <c r="H42" s="153"/>
      <c r="I42" s="153"/>
      <c r="J42" s="153"/>
      <c r="K42" s="153"/>
      <c r="L42" s="153"/>
      <c r="M42" s="153"/>
      <c r="N42" s="153"/>
    </row>
    <row r="43" spans="2:28">
      <c r="B43" s="161" t="s">
        <v>65</v>
      </c>
      <c r="C43" s="154" t="s">
        <v>50</v>
      </c>
      <c r="D43" s="154" t="s">
        <v>51</v>
      </c>
      <c r="E43" s="154" t="s">
        <v>52</v>
      </c>
      <c r="F43" s="154" t="s">
        <v>53</v>
      </c>
      <c r="G43" s="154" t="s">
        <v>54</v>
      </c>
      <c r="H43" s="154" t="s">
        <v>55</v>
      </c>
      <c r="I43" s="154" t="s">
        <v>56</v>
      </c>
      <c r="J43" s="154" t="s">
        <v>57</v>
      </c>
      <c r="K43" s="154" t="s">
        <v>58</v>
      </c>
      <c r="L43" s="154" t="s">
        <v>59</v>
      </c>
      <c r="M43" s="154" t="s">
        <v>60</v>
      </c>
      <c r="N43" s="155" t="s">
        <v>61</v>
      </c>
    </row>
    <row r="44" spans="2:28">
      <c r="B44" s="156">
        <v>1</v>
      </c>
      <c r="C44" s="162">
        <v>1440</v>
      </c>
      <c r="D44" s="162">
        <v>500</v>
      </c>
      <c r="E44" s="162">
        <v>250</v>
      </c>
      <c r="F44" s="162">
        <v>0</v>
      </c>
      <c r="G44" s="162">
        <v>0</v>
      </c>
      <c r="H44" s="162">
        <v>30</v>
      </c>
      <c r="I44" s="162">
        <v>90</v>
      </c>
      <c r="J44" s="162">
        <v>1100</v>
      </c>
      <c r="K44" s="162">
        <v>4230</v>
      </c>
      <c r="L44" s="162">
        <v>1050</v>
      </c>
      <c r="M44" s="162">
        <v>2930</v>
      </c>
      <c r="N44" s="163">
        <v>9519.1452991452988</v>
      </c>
    </row>
    <row r="45" spans="2:28">
      <c r="B45" s="156">
        <v>2</v>
      </c>
      <c r="C45" s="162">
        <v>2060</v>
      </c>
      <c r="D45" s="162">
        <v>2190</v>
      </c>
      <c r="E45" s="162">
        <v>590</v>
      </c>
      <c r="F45" s="162">
        <v>10</v>
      </c>
      <c r="G45" s="162">
        <v>20</v>
      </c>
      <c r="H45" s="162">
        <v>20</v>
      </c>
      <c r="I45" s="162">
        <v>70</v>
      </c>
      <c r="J45" s="162">
        <v>520</v>
      </c>
      <c r="K45" s="162">
        <v>2080</v>
      </c>
      <c r="L45" s="162">
        <v>710</v>
      </c>
      <c r="M45" s="162">
        <v>1690</v>
      </c>
      <c r="N45" s="163">
        <v>3982.9059829059829</v>
      </c>
    </row>
    <row r="46" spans="2:28">
      <c r="B46" s="156">
        <v>3</v>
      </c>
      <c r="C46" s="162">
        <v>480</v>
      </c>
      <c r="D46" s="162">
        <v>1894</v>
      </c>
      <c r="E46" s="162">
        <v>810</v>
      </c>
      <c r="F46" s="162">
        <v>70</v>
      </c>
      <c r="G46" s="162">
        <v>0</v>
      </c>
      <c r="H46" s="162">
        <v>0</v>
      </c>
      <c r="I46" s="162">
        <v>30</v>
      </c>
      <c r="J46" s="162">
        <v>100</v>
      </c>
      <c r="K46" s="162">
        <v>320</v>
      </c>
      <c r="L46" s="162">
        <v>200</v>
      </c>
      <c r="M46" s="162">
        <v>380</v>
      </c>
      <c r="N46" s="163">
        <v>557.60683760683764</v>
      </c>
    </row>
    <row r="47" spans="2:28">
      <c r="B47" s="156">
        <v>4</v>
      </c>
      <c r="C47" s="162">
        <v>160</v>
      </c>
      <c r="D47" s="162">
        <v>1250</v>
      </c>
      <c r="E47" s="162">
        <v>670</v>
      </c>
      <c r="F47" s="162">
        <v>50</v>
      </c>
      <c r="G47" s="162">
        <v>0</v>
      </c>
      <c r="H47" s="162">
        <v>50</v>
      </c>
      <c r="I47" s="162">
        <v>0</v>
      </c>
      <c r="J47" s="162">
        <v>70</v>
      </c>
      <c r="K47" s="162">
        <v>160</v>
      </c>
      <c r="L47" s="162">
        <v>50</v>
      </c>
      <c r="M47" s="162">
        <v>80</v>
      </c>
      <c r="N47" s="163">
        <v>79.658119658119659</v>
      </c>
    </row>
    <row r="48" spans="2:28">
      <c r="B48" s="156">
        <v>5</v>
      </c>
      <c r="C48" s="162">
        <v>90</v>
      </c>
      <c r="D48" s="162">
        <v>835</v>
      </c>
      <c r="E48" s="162">
        <v>584.13793103448279</v>
      </c>
      <c r="F48" s="162">
        <v>94.127011297500843</v>
      </c>
      <c r="G48" s="162">
        <v>38.823039375203386</v>
      </c>
      <c r="H48" s="162">
        <v>61.618025751072963</v>
      </c>
      <c r="I48" s="162">
        <v>0</v>
      </c>
      <c r="J48" s="162">
        <v>45</v>
      </c>
      <c r="K48" s="162">
        <v>97</v>
      </c>
      <c r="L48" s="162">
        <v>29</v>
      </c>
      <c r="M48" s="162">
        <v>47</v>
      </c>
      <c r="N48" s="163">
        <v>45.82905982905983</v>
      </c>
    </row>
    <row r="49" spans="2:14">
      <c r="B49" s="156">
        <v>6</v>
      </c>
      <c r="C49" s="162">
        <v>20</v>
      </c>
      <c r="D49" s="162">
        <v>420</v>
      </c>
      <c r="E49" s="162">
        <v>498.27586206896564</v>
      </c>
      <c r="F49" s="162">
        <v>138.25402259500169</v>
      </c>
      <c r="G49" s="162">
        <v>77.646078750406772</v>
      </c>
      <c r="H49" s="162">
        <v>73.236051502145926</v>
      </c>
      <c r="I49" s="162">
        <v>0</v>
      </c>
      <c r="J49" s="162">
        <v>20</v>
      </c>
      <c r="K49" s="162">
        <v>34</v>
      </c>
      <c r="L49" s="162">
        <v>8</v>
      </c>
      <c r="M49" s="162">
        <v>14</v>
      </c>
      <c r="N49" s="163">
        <v>12</v>
      </c>
    </row>
    <row r="50" spans="2:14">
      <c r="B50" s="156">
        <v>7</v>
      </c>
      <c r="C50" s="162">
        <v>4</v>
      </c>
      <c r="D50" s="162">
        <v>200</v>
      </c>
      <c r="E50" s="162">
        <v>599.58620689655186</v>
      </c>
      <c r="F50" s="162">
        <v>196.5080451900034</v>
      </c>
      <c r="G50" s="162">
        <v>153.72287666775139</v>
      </c>
      <c r="H50" s="162">
        <v>85.442060085836914</v>
      </c>
      <c r="I50" s="162">
        <v>0</v>
      </c>
      <c r="J50" s="162">
        <v>12</v>
      </c>
      <c r="K50" s="162">
        <v>16</v>
      </c>
      <c r="L50" s="162">
        <v>12</v>
      </c>
      <c r="M50" s="162">
        <v>4</v>
      </c>
      <c r="N50" s="163">
        <v>47.82905982905983</v>
      </c>
    </row>
    <row r="51" spans="2:14">
      <c r="B51" s="156">
        <v>8</v>
      </c>
      <c r="C51" s="162">
        <v>12</v>
      </c>
      <c r="D51" s="162">
        <v>112</v>
      </c>
      <c r="E51" s="162">
        <v>675.72413793103465</v>
      </c>
      <c r="F51" s="162">
        <v>189.48990071893186</v>
      </c>
      <c r="G51" s="162">
        <v>326.6611129189717</v>
      </c>
      <c r="H51" s="162">
        <v>122.06008583690988</v>
      </c>
      <c r="I51" s="162">
        <v>8</v>
      </c>
      <c r="J51" s="162">
        <v>8</v>
      </c>
      <c r="K51" s="162">
        <v>16</v>
      </c>
      <c r="L51" s="162">
        <v>12</v>
      </c>
      <c r="M51" s="162">
        <v>14</v>
      </c>
      <c r="N51" s="163">
        <v>8</v>
      </c>
    </row>
    <row r="52" spans="2:14">
      <c r="B52" s="156">
        <v>9</v>
      </c>
      <c r="C52" s="162">
        <v>0</v>
      </c>
      <c r="D52" s="162">
        <v>80</v>
      </c>
      <c r="E52" s="162">
        <v>856.55172413793127</v>
      </c>
      <c r="F52" s="162">
        <v>280.72577884286198</v>
      </c>
      <c r="G52" s="162">
        <v>393.91487146111297</v>
      </c>
      <c r="H52" s="162">
        <v>646.91845493562232</v>
      </c>
      <c r="I52" s="162">
        <v>12</v>
      </c>
      <c r="J52" s="162">
        <v>12</v>
      </c>
      <c r="K52" s="162">
        <v>16</v>
      </c>
      <c r="L52" s="162">
        <v>8</v>
      </c>
      <c r="M52" s="162">
        <v>4</v>
      </c>
      <c r="N52" s="163">
        <v>12</v>
      </c>
    </row>
    <row r="53" spans="2:14">
      <c r="B53" s="156">
        <v>10</v>
      </c>
      <c r="C53" s="162">
        <v>0</v>
      </c>
      <c r="D53" s="162">
        <v>28</v>
      </c>
      <c r="E53" s="162">
        <v>694.75862068965534</v>
      </c>
      <c r="F53" s="162">
        <v>407.05237932214993</v>
      </c>
      <c r="G53" s="162">
        <v>566.85310771233321</v>
      </c>
      <c r="H53" s="162">
        <v>878.83261802575112</v>
      </c>
      <c r="I53" s="162">
        <v>12</v>
      </c>
      <c r="J53" s="162">
        <v>8</v>
      </c>
      <c r="K53" s="162">
        <v>8</v>
      </c>
      <c r="L53" s="162">
        <v>4</v>
      </c>
      <c r="M53" s="162">
        <v>38</v>
      </c>
      <c r="N53" s="163">
        <v>8</v>
      </c>
    </row>
    <row r="54" spans="2:14">
      <c r="B54" s="156">
        <v>11</v>
      </c>
      <c r="C54" s="162">
        <v>8</v>
      </c>
      <c r="D54" s="162">
        <v>8</v>
      </c>
      <c r="E54" s="162">
        <v>552.00000000000011</v>
      </c>
      <c r="F54" s="162">
        <v>624.61485792536791</v>
      </c>
      <c r="G54" s="162">
        <v>595.67614708753661</v>
      </c>
      <c r="H54" s="162">
        <v>939.86266094420603</v>
      </c>
      <c r="I54" s="162">
        <v>52</v>
      </c>
      <c r="J54" s="162">
        <v>24</v>
      </c>
      <c r="K54" s="162">
        <v>32</v>
      </c>
      <c r="L54" s="162">
        <v>20</v>
      </c>
      <c r="M54" s="162">
        <v>96</v>
      </c>
      <c r="N54" s="163">
        <v>4</v>
      </c>
    </row>
    <row r="55" spans="2:14">
      <c r="B55" s="156">
        <v>12</v>
      </c>
      <c r="C55" s="162">
        <v>0</v>
      </c>
      <c r="D55" s="162">
        <v>0</v>
      </c>
      <c r="E55" s="162">
        <v>218.89655172413799</v>
      </c>
      <c r="F55" s="162">
        <v>631.63300239643957</v>
      </c>
      <c r="G55" s="162">
        <v>855.08350146436715</v>
      </c>
      <c r="H55" s="162">
        <v>1122.952789699571</v>
      </c>
      <c r="I55" s="162">
        <v>44</v>
      </c>
      <c r="J55" s="162">
        <v>40</v>
      </c>
      <c r="K55" s="162">
        <v>72</v>
      </c>
      <c r="L55" s="162">
        <v>24</v>
      </c>
      <c r="M55" s="162">
        <v>202</v>
      </c>
      <c r="N55" s="163">
        <v>12</v>
      </c>
    </row>
    <row r="56" spans="2:14">
      <c r="B56" s="156">
        <v>13</v>
      </c>
      <c r="C56" s="162">
        <v>8</v>
      </c>
      <c r="D56" s="162">
        <v>12</v>
      </c>
      <c r="E56" s="162">
        <v>247.44827586206901</v>
      </c>
      <c r="F56" s="162">
        <v>449.16124614857921</v>
      </c>
      <c r="G56" s="162">
        <v>710.96830458835018</v>
      </c>
      <c r="H56" s="162">
        <v>903.24463519313304</v>
      </c>
      <c r="I56" s="162">
        <v>48</v>
      </c>
      <c r="J56" s="162">
        <v>72</v>
      </c>
      <c r="K56" s="162">
        <v>68</v>
      </c>
      <c r="L56" s="162">
        <v>28</v>
      </c>
      <c r="M56" s="162">
        <v>144</v>
      </c>
      <c r="N56" s="163">
        <v>20</v>
      </c>
    </row>
    <row r="57" spans="2:14">
      <c r="B57" s="156">
        <v>14</v>
      </c>
      <c r="C57" s="162">
        <v>24</v>
      </c>
      <c r="D57" s="162">
        <v>28</v>
      </c>
      <c r="E57" s="162">
        <v>76.137931034482776</v>
      </c>
      <c r="F57" s="162">
        <v>245.63505648750424</v>
      </c>
      <c r="G57" s="162">
        <v>480.38398958672309</v>
      </c>
      <c r="H57" s="162">
        <v>634.71244635193136</v>
      </c>
      <c r="I57" s="162">
        <v>80</v>
      </c>
      <c r="J57" s="162">
        <v>64</v>
      </c>
      <c r="K57" s="162">
        <v>64</v>
      </c>
      <c r="L57" s="162">
        <v>32</v>
      </c>
      <c r="M57" s="162">
        <v>158</v>
      </c>
      <c r="N57" s="163">
        <v>12</v>
      </c>
    </row>
    <row r="58" spans="2:14">
      <c r="B58" s="156">
        <v>15</v>
      </c>
      <c r="C58" s="162">
        <v>8</v>
      </c>
      <c r="D58" s="162">
        <v>24</v>
      </c>
      <c r="E58" s="162">
        <v>57.103448275862078</v>
      </c>
      <c r="F58" s="162">
        <v>154.39917836357409</v>
      </c>
      <c r="G58" s="162">
        <v>336.26879271070618</v>
      </c>
      <c r="H58" s="162">
        <v>341.76824034334766</v>
      </c>
      <c r="I58" s="162">
        <v>128</v>
      </c>
      <c r="J58" s="162">
        <v>64</v>
      </c>
      <c r="K58" s="162">
        <v>80</v>
      </c>
      <c r="L58" s="162">
        <v>16</v>
      </c>
      <c r="M58" s="162">
        <v>124</v>
      </c>
      <c r="N58" s="163">
        <v>32</v>
      </c>
    </row>
    <row r="59" spans="2:14">
      <c r="B59" s="156">
        <v>16</v>
      </c>
      <c r="C59" s="162">
        <v>24</v>
      </c>
      <c r="D59" s="162">
        <v>16</v>
      </c>
      <c r="E59" s="162">
        <v>28.551724137931039</v>
      </c>
      <c r="F59" s="162">
        <v>112.2903115371448</v>
      </c>
      <c r="G59" s="162">
        <v>115.29215750081354</v>
      </c>
      <c r="H59" s="162">
        <v>109.85407725321889</v>
      </c>
      <c r="I59" s="162">
        <v>112</v>
      </c>
      <c r="J59" s="162">
        <v>80</v>
      </c>
      <c r="K59" s="162">
        <v>40</v>
      </c>
      <c r="L59" s="162">
        <v>24</v>
      </c>
      <c r="M59" s="162">
        <v>106</v>
      </c>
      <c r="N59" s="163">
        <v>44</v>
      </c>
    </row>
    <row r="60" spans="2:14">
      <c r="B60" s="156">
        <v>17</v>
      </c>
      <c r="C60" s="162">
        <v>8</v>
      </c>
      <c r="D60" s="162">
        <v>12</v>
      </c>
      <c r="E60" s="162">
        <v>76.137931034482776</v>
      </c>
      <c r="F60" s="162">
        <v>28.072577884286201</v>
      </c>
      <c r="G60" s="162">
        <v>76.861438333875697</v>
      </c>
      <c r="H60" s="162">
        <v>48.824034334763951</v>
      </c>
      <c r="I60" s="162">
        <v>128</v>
      </c>
      <c r="J60" s="162">
        <v>56</v>
      </c>
      <c r="K60" s="162">
        <v>40</v>
      </c>
      <c r="L60" s="162">
        <v>16</v>
      </c>
      <c r="M60" s="162">
        <v>114</v>
      </c>
      <c r="N60" s="163">
        <v>24</v>
      </c>
    </row>
    <row r="61" spans="2:14">
      <c r="B61" s="156">
        <v>18</v>
      </c>
      <c r="C61" s="162">
        <v>0</v>
      </c>
      <c r="D61" s="162">
        <v>24</v>
      </c>
      <c r="E61" s="162">
        <v>38.068965517241388</v>
      </c>
      <c r="F61" s="162">
        <v>21.05443341321465</v>
      </c>
      <c r="G61" s="162">
        <v>57.646078750406772</v>
      </c>
      <c r="H61" s="162">
        <v>48.824034334763951</v>
      </c>
      <c r="I61" s="162">
        <v>96</v>
      </c>
      <c r="J61" s="162">
        <v>32</v>
      </c>
      <c r="K61" s="162">
        <v>12</v>
      </c>
      <c r="L61" s="162">
        <v>12</v>
      </c>
      <c r="M61" s="162">
        <v>42</v>
      </c>
      <c r="N61" s="163">
        <v>20</v>
      </c>
    </row>
    <row r="62" spans="2:14">
      <c r="B62" s="156">
        <v>19</v>
      </c>
      <c r="C62" s="162">
        <v>0</v>
      </c>
      <c r="D62" s="162">
        <v>4</v>
      </c>
      <c r="E62" s="162">
        <v>28.551724137931039</v>
      </c>
      <c r="F62" s="162">
        <v>0</v>
      </c>
      <c r="G62" s="162">
        <v>28.823039375203386</v>
      </c>
      <c r="H62" s="162">
        <v>61.030042918454939</v>
      </c>
      <c r="I62" s="162">
        <v>28</v>
      </c>
      <c r="J62" s="162">
        <v>12</v>
      </c>
      <c r="K62" s="162">
        <v>4</v>
      </c>
      <c r="L62" s="162">
        <v>4</v>
      </c>
      <c r="M62" s="162">
        <v>52</v>
      </c>
      <c r="N62" s="163">
        <v>0</v>
      </c>
    </row>
    <row r="63" spans="2:14">
      <c r="B63" s="156">
        <v>20</v>
      </c>
      <c r="C63" s="166">
        <v>8</v>
      </c>
      <c r="D63" s="166">
        <v>0</v>
      </c>
      <c r="E63" s="166">
        <v>57.103448275862078</v>
      </c>
      <c r="F63" s="166">
        <v>35.090722355357748</v>
      </c>
      <c r="G63" s="166">
        <v>19.215359583468924</v>
      </c>
      <c r="H63" s="166">
        <v>48.824034334763951</v>
      </c>
      <c r="I63" s="166">
        <v>16</v>
      </c>
      <c r="J63" s="166">
        <v>8</v>
      </c>
      <c r="K63" s="166">
        <v>8</v>
      </c>
      <c r="L63" s="166">
        <v>0</v>
      </c>
      <c r="M63" s="166">
        <v>16</v>
      </c>
      <c r="N63" s="167">
        <v>4</v>
      </c>
    </row>
    <row r="64" spans="2:14">
      <c r="B64" s="156">
        <v>21</v>
      </c>
      <c r="C64" s="166">
        <v>0</v>
      </c>
      <c r="D64" s="166">
        <v>4</v>
      </c>
      <c r="E64" s="166">
        <v>76.137931034482776</v>
      </c>
      <c r="F64" s="166">
        <v>14.0362889421431</v>
      </c>
      <c r="G64" s="166">
        <v>19.215359583468924</v>
      </c>
      <c r="H64" s="166">
        <v>0</v>
      </c>
      <c r="I64" s="166">
        <v>12</v>
      </c>
      <c r="J64" s="166">
        <v>4</v>
      </c>
      <c r="K64" s="166">
        <v>4</v>
      </c>
      <c r="L64" s="166">
        <v>0</v>
      </c>
      <c r="M64" s="166">
        <v>0</v>
      </c>
      <c r="N64" s="167">
        <v>0</v>
      </c>
    </row>
    <row r="65" spans="2:14">
      <c r="B65" s="156">
        <v>22</v>
      </c>
      <c r="C65" s="166">
        <v>0</v>
      </c>
      <c r="D65" s="166">
        <v>12</v>
      </c>
      <c r="E65" s="166">
        <v>19.034482758620694</v>
      </c>
      <c r="F65" s="166">
        <v>14.0362889421431</v>
      </c>
      <c r="G65" s="166">
        <v>0</v>
      </c>
      <c r="H65" s="166">
        <v>12.206008583690988</v>
      </c>
      <c r="I65" s="166">
        <v>0</v>
      </c>
      <c r="J65" s="166">
        <v>0</v>
      </c>
      <c r="K65" s="166">
        <v>0</v>
      </c>
      <c r="L65" s="166">
        <v>0</v>
      </c>
      <c r="M65" s="166">
        <v>4</v>
      </c>
      <c r="N65" s="167">
        <v>0</v>
      </c>
    </row>
    <row r="66" spans="2:14">
      <c r="B66" s="156">
        <v>23</v>
      </c>
      <c r="C66" s="166">
        <v>0</v>
      </c>
      <c r="D66" s="166">
        <v>0</v>
      </c>
      <c r="E66" s="166">
        <v>0</v>
      </c>
      <c r="F66" s="166">
        <v>0</v>
      </c>
      <c r="G66" s="166">
        <v>0</v>
      </c>
      <c r="H66" s="166">
        <v>12.206008583690988</v>
      </c>
      <c r="I66" s="166">
        <v>0</v>
      </c>
      <c r="J66" s="166">
        <v>4</v>
      </c>
      <c r="K66" s="166">
        <v>0</v>
      </c>
      <c r="L66" s="166">
        <v>0</v>
      </c>
      <c r="M66" s="166">
        <v>0</v>
      </c>
      <c r="N66" s="167">
        <v>4</v>
      </c>
    </row>
    <row r="67" spans="2:14">
      <c r="B67" s="156">
        <v>24</v>
      </c>
      <c r="C67" s="166">
        <v>0</v>
      </c>
      <c r="D67" s="166">
        <v>0</v>
      </c>
      <c r="E67" s="166">
        <v>19.034482758620694</v>
      </c>
      <c r="F67" s="166">
        <v>0</v>
      </c>
      <c r="G67" s="166">
        <v>0</v>
      </c>
      <c r="H67" s="166">
        <v>12.206008583690988</v>
      </c>
      <c r="I67" s="166">
        <v>0</v>
      </c>
      <c r="J67" s="166">
        <v>8</v>
      </c>
      <c r="K67" s="166">
        <v>0</v>
      </c>
      <c r="L67" s="166">
        <v>0</v>
      </c>
      <c r="M67" s="166">
        <v>0</v>
      </c>
      <c r="N67" s="167">
        <v>0</v>
      </c>
    </row>
    <row r="68" spans="2:14">
      <c r="B68" s="156">
        <v>25</v>
      </c>
      <c r="C68" s="166">
        <v>0</v>
      </c>
      <c r="D68" s="166">
        <v>0</v>
      </c>
      <c r="E68" s="166">
        <v>0</v>
      </c>
      <c r="F68" s="166">
        <v>0</v>
      </c>
      <c r="G68" s="166">
        <v>0</v>
      </c>
      <c r="H68" s="166">
        <v>0</v>
      </c>
      <c r="I68" s="166">
        <v>0</v>
      </c>
      <c r="J68" s="166">
        <v>0</v>
      </c>
      <c r="K68" s="166">
        <v>0</v>
      </c>
      <c r="L68" s="166">
        <v>0</v>
      </c>
      <c r="M68" s="166">
        <v>0</v>
      </c>
      <c r="N68" s="167">
        <v>0</v>
      </c>
    </row>
    <row r="69" spans="2:14">
      <c r="B69" s="156">
        <v>26</v>
      </c>
      <c r="C69" s="166">
        <v>0</v>
      </c>
      <c r="D69" s="166">
        <v>0</v>
      </c>
      <c r="E69" s="166">
        <v>0</v>
      </c>
      <c r="F69" s="166">
        <v>0</v>
      </c>
      <c r="G69" s="166">
        <v>0</v>
      </c>
      <c r="H69" s="166">
        <v>0</v>
      </c>
      <c r="I69" s="166">
        <v>4</v>
      </c>
      <c r="J69" s="166">
        <v>0</v>
      </c>
      <c r="K69" s="166">
        <v>0</v>
      </c>
      <c r="L69" s="166">
        <v>0</v>
      </c>
      <c r="M69" s="166">
        <v>0</v>
      </c>
      <c r="N69" s="167">
        <v>0</v>
      </c>
    </row>
    <row r="70" spans="2:14">
      <c r="B70" s="156">
        <v>27</v>
      </c>
      <c r="C70" s="166">
        <v>0</v>
      </c>
      <c r="D70" s="166">
        <v>0</v>
      </c>
      <c r="E70" s="166">
        <v>0</v>
      </c>
      <c r="F70" s="166">
        <v>0</v>
      </c>
      <c r="G70" s="166">
        <v>0</v>
      </c>
      <c r="H70" s="166">
        <v>0</v>
      </c>
      <c r="I70" s="166">
        <v>0</v>
      </c>
      <c r="J70" s="166">
        <v>0</v>
      </c>
      <c r="K70" s="166">
        <v>0</v>
      </c>
      <c r="L70" s="166">
        <v>0</v>
      </c>
      <c r="M70" s="166">
        <v>0</v>
      </c>
      <c r="N70" s="167">
        <v>0</v>
      </c>
    </row>
    <row r="71" spans="2:14">
      <c r="B71" s="156">
        <v>28</v>
      </c>
      <c r="C71" s="166">
        <v>0</v>
      </c>
      <c r="D71" s="166">
        <v>0</v>
      </c>
      <c r="E71" s="166">
        <v>0</v>
      </c>
      <c r="F71" s="166">
        <v>0</v>
      </c>
      <c r="G71" s="166">
        <v>0</v>
      </c>
      <c r="H71" s="166">
        <v>0</v>
      </c>
      <c r="I71" s="166">
        <v>0</v>
      </c>
      <c r="J71" s="166">
        <v>0</v>
      </c>
      <c r="K71" s="166">
        <v>0</v>
      </c>
      <c r="L71" s="166">
        <v>0</v>
      </c>
      <c r="M71" s="166">
        <v>0</v>
      </c>
      <c r="N71" s="167">
        <v>0</v>
      </c>
    </row>
    <row r="72" spans="2:14">
      <c r="B72" s="156">
        <v>29</v>
      </c>
      <c r="C72" s="166">
        <v>0</v>
      </c>
      <c r="D72" s="166">
        <v>0</v>
      </c>
      <c r="E72" s="166">
        <v>0</v>
      </c>
      <c r="F72" s="166">
        <v>0</v>
      </c>
      <c r="G72" s="166">
        <v>0</v>
      </c>
      <c r="H72" s="166">
        <v>0</v>
      </c>
      <c r="I72" s="166">
        <v>0</v>
      </c>
      <c r="J72" s="166">
        <v>0</v>
      </c>
      <c r="K72" s="166">
        <v>0</v>
      </c>
      <c r="L72" s="166">
        <v>0</v>
      </c>
      <c r="M72" s="166">
        <v>0</v>
      </c>
      <c r="N72" s="167">
        <v>0</v>
      </c>
    </row>
    <row r="73" spans="2:14">
      <c r="B73" s="156">
        <v>30</v>
      </c>
      <c r="C73" s="166">
        <v>0</v>
      </c>
      <c r="D73" s="166">
        <v>0</v>
      </c>
      <c r="E73" s="166">
        <v>0</v>
      </c>
      <c r="F73" s="166">
        <v>0</v>
      </c>
      <c r="G73" s="166">
        <v>0</v>
      </c>
      <c r="H73" s="166">
        <v>0</v>
      </c>
      <c r="I73" s="166">
        <v>0</v>
      </c>
      <c r="J73" s="166">
        <v>0</v>
      </c>
      <c r="K73" s="166">
        <v>0</v>
      </c>
      <c r="L73" s="166">
        <v>0</v>
      </c>
      <c r="M73" s="166">
        <v>0</v>
      </c>
      <c r="N73" s="167">
        <v>0</v>
      </c>
    </row>
    <row r="74" spans="2:14">
      <c r="B74" s="156">
        <v>31</v>
      </c>
      <c r="C74" s="166">
        <v>0</v>
      </c>
      <c r="D74" s="166">
        <v>0</v>
      </c>
      <c r="E74" s="166">
        <v>0</v>
      </c>
      <c r="F74" s="166">
        <v>0</v>
      </c>
      <c r="G74" s="166">
        <v>0</v>
      </c>
      <c r="H74" s="166">
        <v>0</v>
      </c>
      <c r="I74" s="166">
        <v>0</v>
      </c>
      <c r="J74" s="166">
        <v>0</v>
      </c>
      <c r="K74" s="166">
        <v>0</v>
      </c>
      <c r="L74" s="166">
        <v>0</v>
      </c>
      <c r="M74" s="166">
        <v>0</v>
      </c>
      <c r="N74" s="167">
        <v>0</v>
      </c>
    </row>
    <row r="75" spans="2:14">
      <c r="B75" s="157">
        <v>32</v>
      </c>
      <c r="C75" s="168">
        <v>0</v>
      </c>
      <c r="D75" s="168">
        <v>0</v>
      </c>
      <c r="E75" s="168">
        <v>0</v>
      </c>
      <c r="F75" s="168">
        <v>0</v>
      </c>
      <c r="G75" s="168">
        <v>0</v>
      </c>
      <c r="H75" s="168">
        <v>0</v>
      </c>
      <c r="I75" s="168">
        <v>0</v>
      </c>
      <c r="J75" s="168">
        <v>0</v>
      </c>
      <c r="K75" s="168">
        <v>0</v>
      </c>
      <c r="L75" s="168">
        <v>0</v>
      </c>
      <c r="M75" s="168">
        <v>0</v>
      </c>
      <c r="N75" s="169">
        <v>0</v>
      </c>
    </row>
    <row r="76" spans="2:14" ht="14.25" thickBot="1">
      <c r="B76" s="158" t="s">
        <v>64</v>
      </c>
      <c r="C76" s="164">
        <v>4354</v>
      </c>
      <c r="D76" s="164">
        <v>7653</v>
      </c>
      <c r="E76" s="164">
        <v>7723.2413793103451</v>
      </c>
      <c r="F76" s="164">
        <v>3766.1811023622045</v>
      </c>
      <c r="G76" s="164">
        <v>4873.0552554506994</v>
      </c>
      <c r="H76" s="164">
        <v>6264.6223175965679</v>
      </c>
      <c r="I76" s="164">
        <v>970</v>
      </c>
      <c r="J76" s="164">
        <v>2363</v>
      </c>
      <c r="K76" s="164">
        <v>7401</v>
      </c>
      <c r="L76" s="164">
        <v>2259</v>
      </c>
      <c r="M76" s="164">
        <v>6259</v>
      </c>
      <c r="N76" s="165">
        <v>14448.974358974359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7" workbookViewId="0">
      <selection activeCell="D19" sqref="D19"/>
    </sheetView>
  </sheetViews>
  <sheetFormatPr defaultRowHeight="14.25"/>
  <cols>
    <col min="1" max="1" width="12.5" style="111" bestFit="1" customWidth="1"/>
    <col min="2" max="2" width="15.625" style="30" customWidth="1"/>
    <col min="3" max="4" width="13.125" style="113" customWidth="1"/>
    <col min="5" max="10" width="13.125" style="111" customWidth="1"/>
    <col min="11" max="11" width="13.125" style="113" customWidth="1"/>
    <col min="12" max="16384" width="9" style="111"/>
  </cols>
  <sheetData>
    <row r="1" spans="1:14" ht="15" thickBot="1">
      <c r="A1" s="83" t="s">
        <v>9</v>
      </c>
      <c r="B1" s="97" t="s">
        <v>10</v>
      </c>
      <c r="C1" s="84" t="s">
        <v>11</v>
      </c>
      <c r="D1" s="85" t="s">
        <v>12</v>
      </c>
      <c r="E1" s="84" t="s">
        <v>13</v>
      </c>
      <c r="F1" s="84" t="s">
        <v>14</v>
      </c>
      <c r="G1" s="84" t="s">
        <v>15</v>
      </c>
      <c r="H1" s="84" t="s">
        <v>16</v>
      </c>
      <c r="I1" s="84" t="s">
        <v>17</v>
      </c>
      <c r="J1" s="84" t="s">
        <v>18</v>
      </c>
      <c r="K1" s="86" t="s">
        <v>19</v>
      </c>
    </row>
    <row r="2" spans="1:14" ht="15" customHeight="1" thickTop="1">
      <c r="A2" s="46">
        <v>44308</v>
      </c>
      <c r="B2" s="96">
        <v>1</v>
      </c>
      <c r="C2" s="47">
        <v>0.43333333333333335</v>
      </c>
      <c r="D2" s="99">
        <v>0.02</v>
      </c>
      <c r="E2" s="29" t="s">
        <v>20</v>
      </c>
      <c r="F2" s="48">
        <v>17.52</v>
      </c>
      <c r="G2" s="173" t="s">
        <v>39</v>
      </c>
      <c r="H2" s="48">
        <v>14.13</v>
      </c>
      <c r="I2" s="49">
        <v>7.92</v>
      </c>
      <c r="J2" s="50">
        <v>90.1</v>
      </c>
      <c r="K2" s="72">
        <v>0.95</v>
      </c>
    </row>
    <row r="3" spans="1:14">
      <c r="A3" s="51"/>
      <c r="B3" s="96" t="s">
        <v>21</v>
      </c>
      <c r="C3" s="27"/>
      <c r="D3" s="100"/>
      <c r="E3" s="52">
        <v>1</v>
      </c>
      <c r="F3" s="53"/>
      <c r="G3" s="174"/>
      <c r="H3" s="53"/>
      <c r="I3" s="54"/>
      <c r="J3" s="55"/>
      <c r="K3" s="72" t="s">
        <v>43</v>
      </c>
    </row>
    <row r="4" spans="1:14" ht="15" thickBot="1">
      <c r="A4" s="51"/>
      <c r="B4" s="98"/>
      <c r="C4" s="57"/>
      <c r="D4" s="101">
        <v>0.95</v>
      </c>
      <c r="E4" s="58" t="s">
        <v>22</v>
      </c>
      <c r="F4" s="59">
        <v>17.48</v>
      </c>
      <c r="G4" s="174"/>
      <c r="H4" s="59">
        <v>18.43</v>
      </c>
      <c r="I4" s="60">
        <v>7.59</v>
      </c>
      <c r="J4" s="61">
        <v>88.7</v>
      </c>
      <c r="K4" s="73"/>
    </row>
    <row r="5" spans="1:14" ht="15" thickTop="1">
      <c r="A5" s="51"/>
      <c r="B5" s="96">
        <v>2</v>
      </c>
      <c r="C5" s="47">
        <v>0.44236111111111115</v>
      </c>
      <c r="D5" s="99">
        <v>0</v>
      </c>
      <c r="E5" s="29" t="s">
        <v>20</v>
      </c>
      <c r="F5" s="48">
        <v>17.86</v>
      </c>
      <c r="G5" s="174"/>
      <c r="H5" s="48">
        <v>7.29</v>
      </c>
      <c r="I5" s="62">
        <v>8.01</v>
      </c>
      <c r="J5" s="63">
        <v>88.1</v>
      </c>
      <c r="K5" s="72">
        <v>1.1000000000000001</v>
      </c>
    </row>
    <row r="6" spans="1:14">
      <c r="A6" s="51"/>
      <c r="B6" s="96" t="s">
        <v>37</v>
      </c>
      <c r="C6" s="47"/>
      <c r="D6" s="103"/>
      <c r="E6" s="28">
        <v>1</v>
      </c>
      <c r="F6" s="104"/>
      <c r="G6" s="174"/>
      <c r="H6" s="104"/>
      <c r="I6" s="105"/>
      <c r="J6" s="106"/>
      <c r="K6" s="72" t="s">
        <v>40</v>
      </c>
    </row>
    <row r="7" spans="1:14" ht="15" thickBot="1">
      <c r="A7" s="51"/>
      <c r="B7" s="98"/>
      <c r="C7" s="56"/>
      <c r="D7" s="101">
        <v>1</v>
      </c>
      <c r="E7" s="58" t="s">
        <v>22</v>
      </c>
      <c r="F7" s="59">
        <v>17.739999999999998</v>
      </c>
      <c r="G7" s="174"/>
      <c r="H7" s="59">
        <v>7.33</v>
      </c>
      <c r="I7" s="67">
        <v>7.74</v>
      </c>
      <c r="J7" s="68">
        <v>85</v>
      </c>
      <c r="K7" s="73"/>
    </row>
    <row r="8" spans="1:14" ht="15" thickTop="1">
      <c r="A8" s="51"/>
      <c r="B8" s="96">
        <v>3</v>
      </c>
      <c r="C8" s="47">
        <v>0.4465277777777778</v>
      </c>
      <c r="D8" s="99">
        <v>0</v>
      </c>
      <c r="E8" s="29" t="s">
        <v>20</v>
      </c>
      <c r="F8" s="48">
        <v>17.79</v>
      </c>
      <c r="G8" s="174"/>
      <c r="H8" s="48">
        <v>7.04</v>
      </c>
      <c r="I8" s="62">
        <v>9.1199999999999992</v>
      </c>
      <c r="J8" s="63">
        <v>100.1</v>
      </c>
      <c r="K8" s="108">
        <v>1.1000000000000001</v>
      </c>
    </row>
    <row r="9" spans="1:14">
      <c r="A9" s="51"/>
      <c r="B9" s="96" t="s">
        <v>23</v>
      </c>
      <c r="C9" s="28"/>
      <c r="D9" s="103">
        <v>1.06</v>
      </c>
      <c r="E9" s="28">
        <v>1</v>
      </c>
      <c r="F9" s="104">
        <v>17.7</v>
      </c>
      <c r="G9" s="174"/>
      <c r="H9" s="104">
        <v>7.05</v>
      </c>
      <c r="I9" s="105">
        <v>8.9700000000000006</v>
      </c>
      <c r="J9" s="106">
        <v>98.2</v>
      </c>
      <c r="K9" s="109"/>
    </row>
    <row r="10" spans="1:14" ht="15" thickBot="1">
      <c r="A10" s="51"/>
      <c r="B10" s="98"/>
      <c r="C10" s="56"/>
      <c r="D10" s="101">
        <v>1.52</v>
      </c>
      <c r="E10" s="58" t="s">
        <v>22</v>
      </c>
      <c r="F10" s="59">
        <v>17.5</v>
      </c>
      <c r="G10" s="174"/>
      <c r="H10" s="59">
        <v>7.08</v>
      </c>
      <c r="I10" s="67">
        <v>8.89</v>
      </c>
      <c r="J10" s="68">
        <v>97</v>
      </c>
      <c r="K10" s="107"/>
    </row>
    <row r="11" spans="1:14" ht="15" thickTop="1">
      <c r="A11" s="51"/>
      <c r="B11" s="96">
        <v>4</v>
      </c>
      <c r="C11" s="47">
        <v>0.4513888888888889</v>
      </c>
      <c r="D11" s="99">
        <v>0.01</v>
      </c>
      <c r="E11" s="29" t="s">
        <v>20</v>
      </c>
      <c r="F11" s="48">
        <v>18.489999999999998</v>
      </c>
      <c r="G11" s="174"/>
      <c r="H11" s="48">
        <v>5.87</v>
      </c>
      <c r="I11" s="62">
        <v>9.26</v>
      </c>
      <c r="J11" s="63">
        <v>102.3</v>
      </c>
      <c r="K11" s="72">
        <v>0.95</v>
      </c>
      <c r="L11" s="112"/>
      <c r="M11" s="112"/>
      <c r="N11" s="112"/>
    </row>
    <row r="12" spans="1:14">
      <c r="A12" s="51"/>
      <c r="B12" s="96" t="s">
        <v>24</v>
      </c>
      <c r="C12" s="28"/>
      <c r="D12" s="100"/>
      <c r="E12" s="64">
        <v>1</v>
      </c>
      <c r="F12" s="53"/>
      <c r="G12" s="174"/>
      <c r="H12" s="53"/>
      <c r="I12" s="65"/>
      <c r="J12" s="66"/>
      <c r="K12" s="72" t="s">
        <v>40</v>
      </c>
      <c r="L12" s="112"/>
      <c r="M12" s="112"/>
      <c r="N12" s="112"/>
    </row>
    <row r="13" spans="1:14" ht="15" thickBot="1">
      <c r="A13" s="51"/>
      <c r="B13" s="98"/>
      <c r="C13" s="56"/>
      <c r="D13" s="101">
        <v>0.95</v>
      </c>
      <c r="E13" s="58" t="s">
        <v>22</v>
      </c>
      <c r="F13" s="59">
        <v>18.29</v>
      </c>
      <c r="G13" s="174"/>
      <c r="H13" s="59">
        <v>6.8</v>
      </c>
      <c r="I13" s="67">
        <v>9.2799999999999994</v>
      </c>
      <c r="J13" s="68">
        <v>102.7</v>
      </c>
      <c r="K13" s="73"/>
      <c r="L13" s="112"/>
      <c r="M13" s="112"/>
      <c r="N13" s="112"/>
    </row>
    <row r="14" spans="1:14" ht="15" thickTop="1">
      <c r="A14" s="51"/>
      <c r="B14" s="96">
        <v>5</v>
      </c>
      <c r="C14" s="47">
        <v>0.4597222222222222</v>
      </c>
      <c r="D14" s="99">
        <v>0.01</v>
      </c>
      <c r="E14" s="29" t="s">
        <v>20</v>
      </c>
      <c r="F14" s="48">
        <v>17.850000000000001</v>
      </c>
      <c r="G14" s="174"/>
      <c r="H14" s="48">
        <v>6.78</v>
      </c>
      <c r="I14" s="62">
        <v>10.93</v>
      </c>
      <c r="J14" s="63">
        <v>119.9</v>
      </c>
      <c r="K14" s="72">
        <v>1</v>
      </c>
      <c r="L14" s="112"/>
      <c r="M14" s="112"/>
      <c r="N14" s="112"/>
    </row>
    <row r="15" spans="1:14">
      <c r="A15" s="51"/>
      <c r="B15" s="96" t="s">
        <v>25</v>
      </c>
      <c r="C15" s="28"/>
      <c r="D15" s="100">
        <v>1.02</v>
      </c>
      <c r="E15" s="64">
        <v>1</v>
      </c>
      <c r="F15" s="53">
        <v>17.850000000000001</v>
      </c>
      <c r="G15" s="174"/>
      <c r="H15" s="53">
        <v>6.78</v>
      </c>
      <c r="I15" s="65">
        <v>11.23</v>
      </c>
      <c r="J15" s="66">
        <v>123.2</v>
      </c>
      <c r="K15" s="72"/>
      <c r="L15" s="112"/>
      <c r="M15" s="112"/>
      <c r="N15" s="112"/>
    </row>
    <row r="16" spans="1:14" ht="15" thickBot="1">
      <c r="A16" s="51"/>
      <c r="B16" s="98"/>
      <c r="C16" s="56"/>
      <c r="D16" s="101">
        <v>1.68</v>
      </c>
      <c r="E16" s="58" t="s">
        <v>22</v>
      </c>
      <c r="F16" s="59">
        <v>17.84</v>
      </c>
      <c r="G16" s="174"/>
      <c r="H16" s="59">
        <v>6.78</v>
      </c>
      <c r="I16" s="67">
        <v>11.53</v>
      </c>
      <c r="J16" s="68">
        <v>126.4</v>
      </c>
      <c r="K16" s="73"/>
      <c r="L16" s="112"/>
      <c r="M16" s="112"/>
      <c r="N16" s="112"/>
    </row>
    <row r="17" spans="1:14" ht="15" thickTop="1">
      <c r="A17" s="51"/>
      <c r="B17" s="96">
        <v>6</v>
      </c>
      <c r="C17" s="47">
        <v>0.46180555555555558</v>
      </c>
      <c r="D17" s="99">
        <v>0</v>
      </c>
      <c r="E17" s="29" t="s">
        <v>20</v>
      </c>
      <c r="F17" s="48">
        <v>19.2</v>
      </c>
      <c r="G17" s="174"/>
      <c r="H17" s="48">
        <v>6.7</v>
      </c>
      <c r="I17" s="62">
        <v>9.15</v>
      </c>
      <c r="J17" s="63">
        <v>103.1</v>
      </c>
      <c r="K17" s="72">
        <v>0.9</v>
      </c>
      <c r="L17" s="112"/>
      <c r="M17" s="112"/>
      <c r="N17" s="112"/>
    </row>
    <row r="18" spans="1:14">
      <c r="A18" s="51"/>
      <c r="B18" s="96" t="s">
        <v>26</v>
      </c>
      <c r="C18" s="28"/>
      <c r="D18" s="100"/>
      <c r="E18" s="64">
        <v>1</v>
      </c>
      <c r="F18" s="53"/>
      <c r="G18" s="174"/>
      <c r="H18" s="53"/>
      <c r="I18" s="65"/>
      <c r="J18" s="66"/>
      <c r="K18" s="72" t="s">
        <v>40</v>
      </c>
      <c r="L18" s="112"/>
      <c r="M18" s="112"/>
      <c r="N18" s="112"/>
    </row>
    <row r="19" spans="1:14" ht="15" thickBot="1">
      <c r="A19" s="51"/>
      <c r="B19" s="98"/>
      <c r="C19" s="56"/>
      <c r="D19" s="101">
        <v>0.98</v>
      </c>
      <c r="E19" s="58" t="s">
        <v>22</v>
      </c>
      <c r="F19" s="59">
        <v>19.170000000000002</v>
      </c>
      <c r="G19" s="174"/>
      <c r="H19" s="59">
        <v>6.7</v>
      </c>
      <c r="I19" s="67">
        <v>9.41</v>
      </c>
      <c r="J19" s="68">
        <v>106</v>
      </c>
      <c r="K19" s="73"/>
      <c r="L19" s="112"/>
      <c r="M19" s="112"/>
      <c r="N19" s="112"/>
    </row>
    <row r="20" spans="1:14" ht="15" thickTop="1">
      <c r="A20" s="69"/>
      <c r="B20" s="96">
        <v>7</v>
      </c>
      <c r="C20" s="47">
        <v>0.46388888888888885</v>
      </c>
      <c r="D20" s="99">
        <v>0.01</v>
      </c>
      <c r="E20" s="29" t="s">
        <v>20</v>
      </c>
      <c r="F20" s="74">
        <v>17.559999999999999</v>
      </c>
      <c r="G20" s="174"/>
      <c r="H20" s="74">
        <v>6.51</v>
      </c>
      <c r="I20" s="75">
        <v>11.03</v>
      </c>
      <c r="J20" s="74">
        <v>120.1</v>
      </c>
      <c r="K20" s="72">
        <v>0.9</v>
      </c>
    </row>
    <row r="21" spans="1:14">
      <c r="A21" s="69"/>
      <c r="B21" s="96" t="s">
        <v>27</v>
      </c>
      <c r="C21" s="76"/>
      <c r="D21" s="100">
        <v>1</v>
      </c>
      <c r="E21" s="64">
        <v>1</v>
      </c>
      <c r="F21" s="74">
        <v>17.559999999999999</v>
      </c>
      <c r="G21" s="174"/>
      <c r="H21" s="74">
        <v>6.5</v>
      </c>
      <c r="I21" s="75">
        <v>11.27</v>
      </c>
      <c r="J21" s="74">
        <v>122.7</v>
      </c>
      <c r="K21" s="77"/>
    </row>
    <row r="22" spans="1:14" ht="15" thickBot="1">
      <c r="A22" s="69"/>
      <c r="B22" s="98"/>
      <c r="C22" s="78"/>
      <c r="D22" s="101">
        <v>1.1499999999999999</v>
      </c>
      <c r="E22" s="58" t="s">
        <v>22</v>
      </c>
      <c r="F22" s="79">
        <v>17.559999999999999</v>
      </c>
      <c r="G22" s="174"/>
      <c r="H22" s="79">
        <v>6.5</v>
      </c>
      <c r="I22" s="80">
        <v>11.41</v>
      </c>
      <c r="J22" s="79">
        <v>124.2</v>
      </c>
      <c r="K22" s="81"/>
    </row>
    <row r="23" spans="1:14" ht="15" thickTop="1">
      <c r="A23" s="69"/>
      <c r="B23" s="96">
        <v>8</v>
      </c>
      <c r="C23" s="47">
        <v>0.48472222222222222</v>
      </c>
      <c r="D23" s="99">
        <v>0.02</v>
      </c>
      <c r="E23" s="29" t="s">
        <v>20</v>
      </c>
      <c r="F23" s="48">
        <v>19.2</v>
      </c>
      <c r="G23" s="174"/>
      <c r="H23" s="48">
        <v>9.11</v>
      </c>
      <c r="I23" s="62">
        <v>9.34</v>
      </c>
      <c r="J23" s="63">
        <v>106.8</v>
      </c>
      <c r="K23" s="108">
        <v>0.9</v>
      </c>
    </row>
    <row r="24" spans="1:14">
      <c r="A24" s="69"/>
      <c r="B24" s="96" t="s">
        <v>38</v>
      </c>
      <c r="C24" s="47"/>
      <c r="D24" s="103"/>
      <c r="E24" s="28">
        <v>1</v>
      </c>
      <c r="F24" s="104"/>
      <c r="G24" s="174"/>
      <c r="H24" s="104"/>
      <c r="I24" s="105"/>
      <c r="J24" s="106"/>
      <c r="K24" s="109"/>
    </row>
    <row r="25" spans="1:14" ht="15" thickBot="1">
      <c r="A25" s="70"/>
      <c r="B25" s="114"/>
      <c r="C25" s="82"/>
      <c r="D25" s="102">
        <v>1.03</v>
      </c>
      <c r="E25" s="71" t="s">
        <v>22</v>
      </c>
      <c r="F25" s="115">
        <v>19.13</v>
      </c>
      <c r="G25" s="175"/>
      <c r="H25" s="115">
        <v>9.7899999999999991</v>
      </c>
      <c r="I25" s="116">
        <v>9.85</v>
      </c>
      <c r="J25" s="117">
        <v>112.9</v>
      </c>
      <c r="K25" s="118"/>
    </row>
    <row r="26" spans="1:14">
      <c r="B26" s="31"/>
    </row>
  </sheetData>
  <mergeCells count="1">
    <mergeCell ref="G2:G25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2" workbookViewId="0">
      <selection activeCell="A2" sqref="A1:XFD1048576"/>
    </sheetView>
  </sheetViews>
  <sheetFormatPr defaultRowHeight="14.25"/>
  <cols>
    <col min="1" max="1" width="12.5" style="111" bestFit="1" customWidth="1"/>
    <col min="2" max="2" width="15.625" style="30" customWidth="1"/>
    <col min="3" max="4" width="13.125" style="113" customWidth="1"/>
    <col min="5" max="10" width="13.125" style="111" customWidth="1"/>
    <col min="11" max="11" width="13.125" style="113" customWidth="1"/>
    <col min="12" max="16384" width="9" style="111"/>
  </cols>
  <sheetData>
    <row r="1" spans="1:14" ht="15" thickBot="1">
      <c r="A1" s="83" t="s">
        <v>9</v>
      </c>
      <c r="B1" s="97" t="s">
        <v>10</v>
      </c>
      <c r="C1" s="84" t="s">
        <v>11</v>
      </c>
      <c r="D1" s="85" t="s">
        <v>12</v>
      </c>
      <c r="E1" s="84" t="s">
        <v>13</v>
      </c>
      <c r="F1" s="84" t="s">
        <v>14</v>
      </c>
      <c r="G1" s="84" t="s">
        <v>15</v>
      </c>
      <c r="H1" s="84" t="s">
        <v>16</v>
      </c>
      <c r="I1" s="84" t="s">
        <v>17</v>
      </c>
      <c r="J1" s="84" t="s">
        <v>18</v>
      </c>
      <c r="K1" s="86" t="s">
        <v>19</v>
      </c>
    </row>
    <row r="2" spans="1:14" ht="15" customHeight="1" thickTop="1">
      <c r="A2" s="46">
        <v>44330</v>
      </c>
      <c r="B2" s="96">
        <v>1</v>
      </c>
      <c r="C2" s="47">
        <v>0.55486111111111114</v>
      </c>
      <c r="D2" s="99">
        <v>0.02</v>
      </c>
      <c r="E2" s="29" t="s">
        <v>20</v>
      </c>
      <c r="F2" s="48">
        <v>20.56</v>
      </c>
      <c r="G2" s="173" t="s">
        <v>39</v>
      </c>
      <c r="H2" s="48">
        <v>23.32</v>
      </c>
      <c r="I2" s="49">
        <v>8.2200000000000006</v>
      </c>
      <c r="J2" s="50">
        <v>104.9</v>
      </c>
      <c r="K2" s="72">
        <v>1.36</v>
      </c>
    </row>
    <row r="3" spans="1:14">
      <c r="A3" s="51"/>
      <c r="B3" s="96" t="s">
        <v>21</v>
      </c>
      <c r="C3" s="27"/>
      <c r="D3" s="100">
        <v>0.95</v>
      </c>
      <c r="E3" s="52">
        <v>1</v>
      </c>
      <c r="F3" s="53">
        <v>20.61</v>
      </c>
      <c r="G3" s="174"/>
      <c r="H3" s="53">
        <v>34.15</v>
      </c>
      <c r="I3" s="54">
        <v>7.66</v>
      </c>
      <c r="J3" s="55">
        <v>104.2</v>
      </c>
      <c r="K3" s="72" t="s">
        <v>43</v>
      </c>
    </row>
    <row r="4" spans="1:14" ht="15" thickBot="1">
      <c r="A4" s="51"/>
      <c r="B4" s="98"/>
      <c r="C4" s="57"/>
      <c r="D4" s="101">
        <v>1.36</v>
      </c>
      <c r="E4" s="58" t="s">
        <v>22</v>
      </c>
      <c r="F4" s="59">
        <v>20.61</v>
      </c>
      <c r="G4" s="174"/>
      <c r="H4" s="59">
        <v>34.17</v>
      </c>
      <c r="I4" s="60">
        <v>7.69</v>
      </c>
      <c r="J4" s="61">
        <v>104.7</v>
      </c>
      <c r="K4" s="73"/>
    </row>
    <row r="5" spans="1:14" ht="15" thickTop="1">
      <c r="A5" s="51"/>
      <c r="B5" s="96">
        <v>2</v>
      </c>
      <c r="C5" s="47">
        <v>0.56041666666666667</v>
      </c>
      <c r="D5" s="99">
        <v>0</v>
      </c>
      <c r="E5" s="29" t="s">
        <v>20</v>
      </c>
      <c r="F5" s="48">
        <v>20.84</v>
      </c>
      <c r="G5" s="174"/>
      <c r="H5" s="48">
        <v>34.19</v>
      </c>
      <c r="I5" s="62">
        <v>7.52</v>
      </c>
      <c r="J5" s="63">
        <v>102.7</v>
      </c>
      <c r="K5" s="72">
        <v>1.27</v>
      </c>
    </row>
    <row r="6" spans="1:14">
      <c r="A6" s="51"/>
      <c r="B6" s="96" t="s">
        <v>37</v>
      </c>
      <c r="C6" s="47"/>
      <c r="D6" s="103">
        <v>1</v>
      </c>
      <c r="E6" s="28">
        <v>1</v>
      </c>
      <c r="F6" s="104">
        <v>20.83</v>
      </c>
      <c r="G6" s="174"/>
      <c r="H6" s="104">
        <v>34.17</v>
      </c>
      <c r="I6" s="105">
        <v>7.49</v>
      </c>
      <c r="J6" s="106">
        <v>102.3</v>
      </c>
      <c r="K6" s="72" t="s">
        <v>40</v>
      </c>
    </row>
    <row r="7" spans="1:14" ht="15" thickBot="1">
      <c r="A7" s="51"/>
      <c r="B7" s="98"/>
      <c r="C7" s="56"/>
      <c r="D7" s="101">
        <v>1.27</v>
      </c>
      <c r="E7" s="58" t="s">
        <v>22</v>
      </c>
      <c r="F7" s="59">
        <v>20.82</v>
      </c>
      <c r="G7" s="174"/>
      <c r="H7" s="59">
        <v>34.159999999999997</v>
      </c>
      <c r="I7" s="67">
        <v>7.49</v>
      </c>
      <c r="J7" s="68">
        <v>102.3</v>
      </c>
      <c r="K7" s="73"/>
    </row>
    <row r="8" spans="1:14" ht="15" thickTop="1">
      <c r="A8" s="51"/>
      <c r="B8" s="96">
        <v>3</v>
      </c>
      <c r="C8" s="47">
        <v>0.5708333333333333</v>
      </c>
      <c r="D8" s="99">
        <v>0</v>
      </c>
      <c r="E8" s="29" t="s">
        <v>20</v>
      </c>
      <c r="F8" s="48">
        <v>20.91</v>
      </c>
      <c r="G8" s="174"/>
      <c r="H8" s="48">
        <v>34.049999999999997</v>
      </c>
      <c r="I8" s="62">
        <v>7.34</v>
      </c>
      <c r="J8" s="63">
        <v>100.3</v>
      </c>
      <c r="K8" s="108">
        <v>1.55</v>
      </c>
    </row>
    <row r="9" spans="1:14">
      <c r="A9" s="51"/>
      <c r="B9" s="96" t="s">
        <v>23</v>
      </c>
      <c r="C9" s="28"/>
      <c r="D9" s="103">
        <v>1</v>
      </c>
      <c r="E9" s="28">
        <v>1</v>
      </c>
      <c r="F9" s="104">
        <v>20.89</v>
      </c>
      <c r="G9" s="174"/>
      <c r="H9" s="104">
        <v>34.06</v>
      </c>
      <c r="I9" s="105">
        <v>7.31</v>
      </c>
      <c r="J9" s="106">
        <v>99.9</v>
      </c>
      <c r="K9" s="109"/>
    </row>
    <row r="10" spans="1:14" ht="15" thickBot="1">
      <c r="A10" s="51"/>
      <c r="B10" s="98"/>
      <c r="C10" s="56"/>
      <c r="D10" s="101">
        <v>1.55</v>
      </c>
      <c r="E10" s="58" t="s">
        <v>22</v>
      </c>
      <c r="F10" s="59">
        <v>20.87</v>
      </c>
      <c r="G10" s="174"/>
      <c r="H10" s="59">
        <v>34.03</v>
      </c>
      <c r="I10" s="67">
        <v>7.32</v>
      </c>
      <c r="J10" s="68">
        <v>99.9</v>
      </c>
      <c r="K10" s="107"/>
    </row>
    <row r="11" spans="1:14" ht="15" thickTop="1">
      <c r="A11" s="51"/>
      <c r="B11" s="96">
        <v>4</v>
      </c>
      <c r="C11" s="47">
        <v>0.57361111111111118</v>
      </c>
      <c r="D11" s="99">
        <v>0.01</v>
      </c>
      <c r="E11" s="29" t="s">
        <v>20</v>
      </c>
      <c r="F11" s="48">
        <v>23</v>
      </c>
      <c r="G11" s="174"/>
      <c r="H11" s="48">
        <v>6.96</v>
      </c>
      <c r="I11" s="62">
        <v>8.6300000000000008</v>
      </c>
      <c r="J11" s="63">
        <v>104.7</v>
      </c>
      <c r="K11" s="72">
        <v>0.4</v>
      </c>
      <c r="L11" s="112"/>
      <c r="M11" s="112"/>
      <c r="N11" s="112"/>
    </row>
    <row r="12" spans="1:14">
      <c r="A12" s="51"/>
      <c r="B12" s="96" t="s">
        <v>24</v>
      </c>
      <c r="C12" s="28"/>
      <c r="D12" s="100"/>
      <c r="E12" s="64">
        <v>1</v>
      </c>
      <c r="F12" s="53"/>
      <c r="G12" s="174"/>
      <c r="H12" s="53"/>
      <c r="I12" s="65"/>
      <c r="J12" s="66"/>
      <c r="K12" s="72" t="s">
        <v>40</v>
      </c>
      <c r="L12" s="112"/>
      <c r="M12" s="112"/>
      <c r="N12" s="112"/>
    </row>
    <row r="13" spans="1:14" ht="15" thickBot="1">
      <c r="A13" s="51"/>
      <c r="B13" s="98"/>
      <c r="C13" s="56"/>
      <c r="D13" s="101">
        <v>0.4</v>
      </c>
      <c r="E13" s="58" t="s">
        <v>22</v>
      </c>
      <c r="F13" s="59">
        <v>22.37</v>
      </c>
      <c r="G13" s="174"/>
      <c r="H13" s="59">
        <v>8.32</v>
      </c>
      <c r="I13" s="67">
        <v>10.96</v>
      </c>
      <c r="J13" s="68">
        <v>132.5</v>
      </c>
      <c r="K13" s="73"/>
      <c r="L13" s="112"/>
      <c r="M13" s="112"/>
      <c r="N13" s="112"/>
    </row>
    <row r="14" spans="1:14" ht="15" thickTop="1">
      <c r="A14" s="51"/>
      <c r="B14" s="96">
        <v>5</v>
      </c>
      <c r="C14" s="47">
        <v>0.58750000000000002</v>
      </c>
      <c r="D14" s="99">
        <v>0.01</v>
      </c>
      <c r="E14" s="29" t="s">
        <v>20</v>
      </c>
      <c r="F14" s="48">
        <v>22.81</v>
      </c>
      <c r="G14" s="174"/>
      <c r="H14" s="48">
        <v>6.08</v>
      </c>
      <c r="I14" s="62">
        <v>8.84</v>
      </c>
      <c r="J14" s="63">
        <v>106.2</v>
      </c>
      <c r="K14" s="72">
        <v>1.1000000000000001</v>
      </c>
      <c r="L14" s="112"/>
      <c r="M14" s="112"/>
      <c r="N14" s="112"/>
    </row>
    <row r="15" spans="1:14">
      <c r="A15" s="51"/>
      <c r="B15" s="96" t="s">
        <v>25</v>
      </c>
      <c r="C15" s="28"/>
      <c r="D15" s="100">
        <v>1</v>
      </c>
      <c r="E15" s="64">
        <v>1</v>
      </c>
      <c r="F15" s="53">
        <v>22.68</v>
      </c>
      <c r="G15" s="174"/>
      <c r="H15" s="53">
        <v>6.28</v>
      </c>
      <c r="I15" s="65">
        <v>10.81</v>
      </c>
      <c r="J15" s="66">
        <v>130.69999999999999</v>
      </c>
      <c r="K15" s="72"/>
      <c r="L15" s="112"/>
      <c r="M15" s="112"/>
      <c r="N15" s="112"/>
    </row>
    <row r="16" spans="1:14" ht="15" thickBot="1">
      <c r="A16" s="51"/>
      <c r="B16" s="98"/>
      <c r="C16" s="56"/>
      <c r="D16" s="101">
        <v>1.64</v>
      </c>
      <c r="E16" s="58" t="s">
        <v>22</v>
      </c>
      <c r="F16" s="59">
        <v>21.08</v>
      </c>
      <c r="G16" s="174"/>
      <c r="H16" s="59">
        <v>24.26</v>
      </c>
      <c r="I16" s="67">
        <v>10.5</v>
      </c>
      <c r="J16" s="68">
        <v>136</v>
      </c>
      <c r="K16" s="73"/>
      <c r="L16" s="112"/>
      <c r="M16" s="112"/>
      <c r="N16" s="112"/>
    </row>
    <row r="17" spans="1:14" ht="15" thickTop="1">
      <c r="A17" s="51"/>
      <c r="B17" s="96">
        <v>6</v>
      </c>
      <c r="C17" s="47">
        <v>0.59583333333333333</v>
      </c>
      <c r="D17" s="99">
        <v>0</v>
      </c>
      <c r="E17" s="29" t="s">
        <v>20</v>
      </c>
      <c r="F17" s="48">
        <v>23.44</v>
      </c>
      <c r="G17" s="174"/>
      <c r="H17" s="48">
        <v>4.45</v>
      </c>
      <c r="I17" s="62">
        <v>11.08</v>
      </c>
      <c r="J17" s="63">
        <v>133.6</v>
      </c>
      <c r="K17" s="72">
        <v>0.62</v>
      </c>
      <c r="L17" s="112"/>
      <c r="M17" s="112"/>
      <c r="N17" s="112"/>
    </row>
    <row r="18" spans="1:14">
      <c r="A18" s="51"/>
      <c r="B18" s="96" t="s">
        <v>26</v>
      </c>
      <c r="C18" s="28"/>
      <c r="D18" s="100"/>
      <c r="E18" s="64">
        <v>1</v>
      </c>
      <c r="F18" s="53"/>
      <c r="G18" s="174"/>
      <c r="H18" s="53"/>
      <c r="I18" s="65"/>
      <c r="J18" s="66"/>
      <c r="K18" s="72" t="s">
        <v>40</v>
      </c>
      <c r="L18" s="112"/>
      <c r="M18" s="112"/>
      <c r="N18" s="112"/>
    </row>
    <row r="19" spans="1:14" ht="15" thickBot="1">
      <c r="A19" s="51"/>
      <c r="B19" s="98"/>
      <c r="C19" s="56"/>
      <c r="D19" s="101">
        <v>0.62</v>
      </c>
      <c r="E19" s="58" t="s">
        <v>22</v>
      </c>
      <c r="F19" s="59">
        <v>23.43</v>
      </c>
      <c r="G19" s="174"/>
      <c r="H19" s="59">
        <v>4.57</v>
      </c>
      <c r="I19" s="67">
        <v>11.63</v>
      </c>
      <c r="J19" s="68">
        <v>140.30000000000001</v>
      </c>
      <c r="K19" s="73"/>
      <c r="L19" s="112"/>
      <c r="M19" s="112"/>
      <c r="N19" s="112"/>
    </row>
    <row r="20" spans="1:14" ht="15" thickTop="1">
      <c r="A20" s="69"/>
      <c r="B20" s="96">
        <v>7</v>
      </c>
      <c r="C20" s="47">
        <v>0.59097222222222223</v>
      </c>
      <c r="D20" s="99">
        <v>0.01</v>
      </c>
      <c r="E20" s="29" t="s">
        <v>20</v>
      </c>
      <c r="F20" s="74">
        <v>23.24</v>
      </c>
      <c r="G20" s="174"/>
      <c r="H20" s="74">
        <v>4.5999999999999996</v>
      </c>
      <c r="I20" s="75">
        <v>11.55</v>
      </c>
      <c r="J20" s="74">
        <v>138.9</v>
      </c>
      <c r="K20" s="72">
        <v>1</v>
      </c>
    </row>
    <row r="21" spans="1:14">
      <c r="A21" s="69"/>
      <c r="B21" s="96" t="s">
        <v>27</v>
      </c>
      <c r="C21" s="76"/>
      <c r="D21" s="100">
        <v>1</v>
      </c>
      <c r="E21" s="64">
        <v>1</v>
      </c>
      <c r="F21" s="74">
        <v>21.61</v>
      </c>
      <c r="G21" s="174"/>
      <c r="H21" s="74">
        <v>8.6999999999999993</v>
      </c>
      <c r="I21" s="75">
        <v>11.96</v>
      </c>
      <c r="J21" s="74">
        <v>142.9</v>
      </c>
      <c r="K21" s="77"/>
    </row>
    <row r="22" spans="1:14" ht="15" thickBot="1">
      <c r="A22" s="69"/>
      <c r="B22" s="98"/>
      <c r="C22" s="78"/>
      <c r="D22" s="101">
        <v>1.37</v>
      </c>
      <c r="E22" s="58" t="s">
        <v>22</v>
      </c>
      <c r="F22" s="79">
        <v>20.12</v>
      </c>
      <c r="G22" s="174"/>
      <c r="H22" s="79">
        <v>13.57</v>
      </c>
      <c r="I22" s="80">
        <v>12.38</v>
      </c>
      <c r="J22" s="79">
        <v>147.6</v>
      </c>
      <c r="K22" s="81"/>
    </row>
    <row r="23" spans="1:14" ht="15" thickTop="1">
      <c r="A23" s="69"/>
      <c r="B23" s="96">
        <v>8</v>
      </c>
      <c r="C23" s="47">
        <v>0.60486111111111118</v>
      </c>
      <c r="D23" s="99">
        <v>0.02</v>
      </c>
      <c r="E23" s="29" t="s">
        <v>20</v>
      </c>
      <c r="F23" s="48">
        <v>23.53</v>
      </c>
      <c r="G23" s="174"/>
      <c r="H23" s="48">
        <v>4.09</v>
      </c>
      <c r="I23" s="62">
        <v>10.66</v>
      </c>
      <c r="J23" s="63">
        <v>128.5</v>
      </c>
      <c r="K23" s="108">
        <v>0.88</v>
      </c>
    </row>
    <row r="24" spans="1:14">
      <c r="A24" s="69"/>
      <c r="B24" s="96" t="s">
        <v>38</v>
      </c>
      <c r="C24" s="47"/>
      <c r="D24" s="103"/>
      <c r="E24" s="28">
        <v>1</v>
      </c>
      <c r="F24" s="104"/>
      <c r="G24" s="174"/>
      <c r="H24" s="104"/>
      <c r="I24" s="105"/>
      <c r="J24" s="106"/>
      <c r="K24" s="72" t="s">
        <v>40</v>
      </c>
    </row>
    <row r="25" spans="1:14" ht="15" thickBot="1">
      <c r="A25" s="70"/>
      <c r="B25" s="114"/>
      <c r="C25" s="82"/>
      <c r="D25" s="102">
        <v>0.88</v>
      </c>
      <c r="E25" s="71" t="s">
        <v>22</v>
      </c>
      <c r="F25" s="115">
        <v>21.85</v>
      </c>
      <c r="G25" s="175"/>
      <c r="H25" s="115">
        <v>7.92</v>
      </c>
      <c r="I25" s="116">
        <v>9.7200000000000006</v>
      </c>
      <c r="J25" s="117">
        <v>116</v>
      </c>
      <c r="K25" s="118"/>
    </row>
    <row r="26" spans="1:14">
      <c r="B26" s="31"/>
    </row>
  </sheetData>
  <mergeCells count="1">
    <mergeCell ref="G2:G25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I2" sqref="I2:J25"/>
    </sheetView>
  </sheetViews>
  <sheetFormatPr defaultRowHeight="14.25"/>
  <cols>
    <col min="1" max="1" width="12.5" style="111" bestFit="1" customWidth="1"/>
    <col min="2" max="2" width="15.625" style="30" customWidth="1"/>
    <col min="3" max="4" width="13.125" style="113" customWidth="1"/>
    <col min="5" max="10" width="13.125" style="111" customWidth="1"/>
    <col min="11" max="11" width="13.125" style="113" customWidth="1"/>
    <col min="12" max="12" width="9" style="111"/>
    <col min="14" max="16384" width="9" style="111"/>
  </cols>
  <sheetData>
    <row r="1" spans="1:15" ht="15" thickBot="1">
      <c r="A1" s="83" t="s">
        <v>9</v>
      </c>
      <c r="B1" s="97" t="s">
        <v>10</v>
      </c>
      <c r="C1" s="84" t="s">
        <v>11</v>
      </c>
      <c r="D1" s="85" t="s">
        <v>12</v>
      </c>
      <c r="E1" s="84" t="s">
        <v>13</v>
      </c>
      <c r="F1" s="84" t="s">
        <v>14</v>
      </c>
      <c r="G1" s="84" t="s">
        <v>15</v>
      </c>
      <c r="H1" s="84" t="s">
        <v>16</v>
      </c>
      <c r="I1" s="84" t="s">
        <v>17</v>
      </c>
      <c r="J1" s="84" t="s">
        <v>18</v>
      </c>
      <c r="K1" s="86" t="s">
        <v>19</v>
      </c>
      <c r="M1" s="111"/>
    </row>
    <row r="2" spans="1:15" ht="15" customHeight="1" thickTop="1">
      <c r="A2" s="46">
        <v>44365</v>
      </c>
      <c r="B2" s="96">
        <v>1</v>
      </c>
      <c r="C2" s="47">
        <v>0.55763888888888891</v>
      </c>
      <c r="D2" s="99">
        <v>0.03</v>
      </c>
      <c r="E2" s="29" t="s">
        <v>20</v>
      </c>
      <c r="F2" s="48">
        <v>22.8</v>
      </c>
      <c r="G2" s="173" t="s">
        <v>39</v>
      </c>
      <c r="H2" s="48">
        <v>5.0599999999999996</v>
      </c>
      <c r="I2" s="49">
        <v>8</v>
      </c>
      <c r="J2" s="50">
        <v>95.7</v>
      </c>
      <c r="K2" s="72">
        <v>1</v>
      </c>
      <c r="M2" s="111"/>
    </row>
    <row r="3" spans="1:15">
      <c r="A3" s="51"/>
      <c r="B3" s="96" t="s">
        <v>21</v>
      </c>
      <c r="C3" s="27"/>
      <c r="D3" s="100">
        <v>1</v>
      </c>
      <c r="E3" s="52">
        <v>1</v>
      </c>
      <c r="F3" s="53">
        <v>22.51</v>
      </c>
      <c r="G3" s="174"/>
      <c r="H3" s="53">
        <v>16.68</v>
      </c>
      <c r="I3" s="54">
        <v>7.55</v>
      </c>
      <c r="J3" s="55">
        <v>96</v>
      </c>
      <c r="K3" s="72"/>
      <c r="M3" s="111"/>
    </row>
    <row r="4" spans="1:15" ht="15" thickBot="1">
      <c r="A4" s="51"/>
      <c r="B4" s="98"/>
      <c r="C4" s="57"/>
      <c r="D4" s="101">
        <v>1.23</v>
      </c>
      <c r="E4" s="58" t="s">
        <v>22</v>
      </c>
      <c r="F4" s="59">
        <v>21.25</v>
      </c>
      <c r="G4" s="174"/>
      <c r="H4" s="59">
        <v>32.549999999999997</v>
      </c>
      <c r="I4" s="60">
        <v>3.46</v>
      </c>
      <c r="J4" s="61">
        <v>47.2</v>
      </c>
      <c r="K4" s="73"/>
      <c r="M4" s="111"/>
    </row>
    <row r="5" spans="1:15" ht="15" thickTop="1">
      <c r="A5" s="51"/>
      <c r="B5" s="96">
        <v>2</v>
      </c>
      <c r="C5" s="47">
        <v>0.56180555555555556</v>
      </c>
      <c r="D5" s="99">
        <v>0.01</v>
      </c>
      <c r="E5" s="29" t="s">
        <v>20</v>
      </c>
      <c r="F5" s="48">
        <v>22.88</v>
      </c>
      <c r="G5" s="174"/>
      <c r="H5" s="48">
        <v>36.57</v>
      </c>
      <c r="I5" s="62">
        <v>9.02</v>
      </c>
      <c r="J5" s="63">
        <v>107.1</v>
      </c>
      <c r="K5" s="72">
        <v>0.9</v>
      </c>
      <c r="M5" s="111"/>
    </row>
    <row r="6" spans="1:15">
      <c r="A6" s="51"/>
      <c r="B6" s="96" t="s">
        <v>37</v>
      </c>
      <c r="C6" s="47"/>
      <c r="D6" s="103">
        <v>1</v>
      </c>
      <c r="E6" s="28">
        <v>1</v>
      </c>
      <c r="F6" s="104">
        <v>22.85</v>
      </c>
      <c r="G6" s="174"/>
      <c r="H6" s="104">
        <v>10.62</v>
      </c>
      <c r="I6" s="105">
        <v>8.57</v>
      </c>
      <c r="J6" s="106">
        <v>105.9</v>
      </c>
      <c r="K6" s="72"/>
      <c r="M6" s="111"/>
    </row>
    <row r="7" spans="1:15" ht="15" thickBot="1">
      <c r="A7" s="51"/>
      <c r="B7" s="98"/>
      <c r="C7" s="56"/>
      <c r="D7" s="101">
        <v>1.17</v>
      </c>
      <c r="E7" s="58" t="s">
        <v>22</v>
      </c>
      <c r="F7" s="59">
        <v>22.61</v>
      </c>
      <c r="G7" s="174"/>
      <c r="H7" s="59">
        <v>17.559999999999999</v>
      </c>
      <c r="I7" s="67">
        <v>6.66</v>
      </c>
      <c r="J7" s="68">
        <v>85.2</v>
      </c>
      <c r="K7" s="73"/>
      <c r="M7" s="111"/>
    </row>
    <row r="8" spans="1:15" ht="15" thickTop="1">
      <c r="A8" s="51"/>
      <c r="B8" s="96">
        <v>3</v>
      </c>
      <c r="C8" s="47">
        <v>0.56458333333333333</v>
      </c>
      <c r="D8" s="99">
        <v>0.02</v>
      </c>
      <c r="E8" s="29" t="s">
        <v>20</v>
      </c>
      <c r="F8" s="48">
        <v>22.82</v>
      </c>
      <c r="G8" s="174"/>
      <c r="H8" s="48">
        <v>2.41</v>
      </c>
      <c r="I8" s="62">
        <v>9.0500000000000007</v>
      </c>
      <c r="J8" s="63">
        <v>106.6</v>
      </c>
      <c r="K8" s="108">
        <v>0.9</v>
      </c>
      <c r="M8" s="111"/>
    </row>
    <row r="9" spans="1:15">
      <c r="A9" s="51"/>
      <c r="B9" s="96" t="s">
        <v>23</v>
      </c>
      <c r="C9" s="28"/>
      <c r="D9" s="103">
        <v>1</v>
      </c>
      <c r="E9" s="28">
        <v>1</v>
      </c>
      <c r="F9" s="104">
        <v>22.92</v>
      </c>
      <c r="G9" s="174"/>
      <c r="H9" s="104">
        <v>3.73</v>
      </c>
      <c r="I9" s="105">
        <v>9.34</v>
      </c>
      <c r="J9" s="106">
        <v>111</v>
      </c>
      <c r="K9" s="109"/>
      <c r="M9" s="111"/>
    </row>
    <row r="10" spans="1:15" ht="15" thickBot="1">
      <c r="A10" s="51"/>
      <c r="B10" s="98"/>
      <c r="C10" s="56"/>
      <c r="D10" s="101">
        <v>1.6</v>
      </c>
      <c r="E10" s="58" t="s">
        <v>22</v>
      </c>
      <c r="F10" s="59">
        <v>22.4</v>
      </c>
      <c r="G10" s="174"/>
      <c r="H10" s="59">
        <v>23.46</v>
      </c>
      <c r="I10" s="67">
        <v>5.73</v>
      </c>
      <c r="J10" s="68">
        <v>75.599999999999994</v>
      </c>
      <c r="K10" s="107"/>
      <c r="M10" s="111"/>
    </row>
    <row r="11" spans="1:15" ht="15" thickTop="1">
      <c r="A11" s="51"/>
      <c r="B11" s="96">
        <v>4</v>
      </c>
      <c r="C11" s="47">
        <v>0.56666666666666665</v>
      </c>
      <c r="D11" s="99">
        <v>0.01</v>
      </c>
      <c r="E11" s="29" t="s">
        <v>20</v>
      </c>
      <c r="F11" s="48">
        <v>22.78</v>
      </c>
      <c r="G11" s="174"/>
      <c r="H11" s="48">
        <v>2.72</v>
      </c>
      <c r="I11" s="62">
        <v>8.61</v>
      </c>
      <c r="J11" s="63">
        <v>101.5</v>
      </c>
      <c r="K11" s="72">
        <v>0.8</v>
      </c>
      <c r="L11" s="112"/>
      <c r="M11" s="111"/>
      <c r="N11" s="112"/>
      <c r="O11" s="112"/>
    </row>
    <row r="12" spans="1:15">
      <c r="A12" s="51"/>
      <c r="B12" s="96" t="s">
        <v>24</v>
      </c>
      <c r="C12" s="28"/>
      <c r="D12" s="100"/>
      <c r="E12" s="64">
        <v>1</v>
      </c>
      <c r="F12" s="53"/>
      <c r="G12" s="174"/>
      <c r="H12" s="53"/>
      <c r="I12" s="65"/>
      <c r="J12" s="66"/>
      <c r="K12" s="72" t="s">
        <v>40</v>
      </c>
      <c r="L12" s="112"/>
      <c r="M12" s="111"/>
      <c r="N12" s="112"/>
      <c r="O12" s="112"/>
    </row>
    <row r="13" spans="1:15" ht="15" thickBot="1">
      <c r="A13" s="51"/>
      <c r="B13" s="98"/>
      <c r="C13" s="56"/>
      <c r="D13" s="101">
        <v>0.55000000000000004</v>
      </c>
      <c r="E13" s="58" t="s">
        <v>22</v>
      </c>
      <c r="F13" s="59">
        <v>22.92</v>
      </c>
      <c r="G13" s="174"/>
      <c r="H13" s="59">
        <v>3.54</v>
      </c>
      <c r="I13" s="67">
        <v>8.6999999999999993</v>
      </c>
      <c r="J13" s="68">
        <v>103.3</v>
      </c>
      <c r="K13" s="73"/>
      <c r="L13" s="112"/>
      <c r="M13" s="111"/>
      <c r="N13" s="112"/>
      <c r="O13" s="112"/>
    </row>
    <row r="14" spans="1:15" ht="15" thickTop="1">
      <c r="A14" s="51"/>
      <c r="B14" s="96">
        <v>5</v>
      </c>
      <c r="C14" s="47">
        <v>0.57777777777777783</v>
      </c>
      <c r="D14" s="99">
        <v>0.01</v>
      </c>
      <c r="E14" s="29" t="s">
        <v>20</v>
      </c>
      <c r="F14" s="48">
        <v>23.22</v>
      </c>
      <c r="G14" s="174"/>
      <c r="H14" s="48">
        <v>2.98</v>
      </c>
      <c r="I14" s="62">
        <v>9.7200000000000006</v>
      </c>
      <c r="J14" s="63">
        <v>115.7</v>
      </c>
      <c r="K14" s="72">
        <v>0.7</v>
      </c>
      <c r="L14" s="112"/>
      <c r="M14" s="111"/>
      <c r="N14" s="112"/>
      <c r="O14" s="112"/>
    </row>
    <row r="15" spans="1:15">
      <c r="A15" s="51"/>
      <c r="B15" s="96" t="s">
        <v>25</v>
      </c>
      <c r="C15" s="28"/>
      <c r="D15" s="100">
        <v>1</v>
      </c>
      <c r="E15" s="64">
        <v>1</v>
      </c>
      <c r="F15" s="53">
        <v>23.43</v>
      </c>
      <c r="G15" s="174"/>
      <c r="H15" s="53">
        <v>3.96</v>
      </c>
      <c r="I15" s="65">
        <v>9.9</v>
      </c>
      <c r="J15" s="66">
        <v>118.9</v>
      </c>
      <c r="K15" s="72"/>
      <c r="L15" s="112"/>
      <c r="M15" s="111"/>
      <c r="N15" s="112"/>
      <c r="O15" s="112"/>
    </row>
    <row r="16" spans="1:15" ht="15" thickBot="1">
      <c r="A16" s="51"/>
      <c r="B16" s="98"/>
      <c r="C16" s="56"/>
      <c r="D16" s="101">
        <v>1.78</v>
      </c>
      <c r="E16" s="58" t="s">
        <v>22</v>
      </c>
      <c r="F16" s="59">
        <v>23.74</v>
      </c>
      <c r="G16" s="174"/>
      <c r="H16" s="59">
        <v>7.92</v>
      </c>
      <c r="I16" s="67">
        <v>7.4</v>
      </c>
      <c r="J16" s="68">
        <v>91.2</v>
      </c>
      <c r="K16" s="73"/>
      <c r="L16" s="112"/>
      <c r="M16" s="111"/>
      <c r="N16" s="112"/>
      <c r="O16" s="112"/>
    </row>
    <row r="17" spans="1:15" ht="15" thickTop="1">
      <c r="A17" s="51"/>
      <c r="B17" s="96">
        <v>6</v>
      </c>
      <c r="C17" s="47">
        <v>0.58611111111111114</v>
      </c>
      <c r="D17" s="99">
        <v>0.02</v>
      </c>
      <c r="E17" s="29" t="s">
        <v>20</v>
      </c>
      <c r="F17" s="48">
        <v>23.47</v>
      </c>
      <c r="G17" s="174"/>
      <c r="H17" s="48">
        <v>2.97</v>
      </c>
      <c r="I17" s="62">
        <v>7.01</v>
      </c>
      <c r="J17" s="63">
        <v>83.9</v>
      </c>
      <c r="K17" s="72">
        <v>0.7</v>
      </c>
      <c r="L17" s="112"/>
      <c r="M17" s="111"/>
      <c r="N17" s="112"/>
      <c r="O17" s="112"/>
    </row>
    <row r="18" spans="1:15">
      <c r="A18" s="51"/>
      <c r="B18" s="96" t="s">
        <v>26</v>
      </c>
      <c r="C18" s="28"/>
      <c r="D18" s="100"/>
      <c r="E18" s="64">
        <v>1</v>
      </c>
      <c r="F18" s="53"/>
      <c r="G18" s="174"/>
      <c r="H18" s="53"/>
      <c r="I18" s="65"/>
      <c r="J18" s="66"/>
      <c r="K18" s="72" t="s">
        <v>40</v>
      </c>
      <c r="L18" s="112"/>
      <c r="M18" s="111"/>
      <c r="N18" s="112"/>
      <c r="O18" s="112"/>
    </row>
    <row r="19" spans="1:15" ht="15" thickBot="1">
      <c r="A19" s="51"/>
      <c r="B19" s="98"/>
      <c r="C19" s="56"/>
      <c r="D19" s="101">
        <v>0.66</v>
      </c>
      <c r="E19" s="58" t="s">
        <v>22</v>
      </c>
      <c r="F19" s="59">
        <v>23.93</v>
      </c>
      <c r="G19" s="174"/>
      <c r="H19" s="59">
        <v>4.01</v>
      </c>
      <c r="I19" s="67">
        <v>6.7</v>
      </c>
      <c r="J19" s="68">
        <v>81.400000000000006</v>
      </c>
      <c r="K19" s="73"/>
      <c r="L19" s="112"/>
      <c r="M19" s="111"/>
      <c r="N19" s="112"/>
      <c r="O19" s="112"/>
    </row>
    <row r="20" spans="1:15" ht="15" thickTop="1">
      <c r="A20" s="69"/>
      <c r="B20" s="96">
        <v>7</v>
      </c>
      <c r="C20" s="47">
        <v>0.58333333333333337</v>
      </c>
      <c r="D20" s="99">
        <v>0.01</v>
      </c>
      <c r="E20" s="29" t="s">
        <v>20</v>
      </c>
      <c r="F20" s="74">
        <v>23.11</v>
      </c>
      <c r="G20" s="174"/>
      <c r="H20" s="74">
        <v>2.86</v>
      </c>
      <c r="I20" s="75">
        <v>11.88</v>
      </c>
      <c r="J20" s="74">
        <v>141.1</v>
      </c>
      <c r="K20" s="72">
        <v>0.6</v>
      </c>
      <c r="M20" s="111"/>
    </row>
    <row r="21" spans="1:15">
      <c r="A21" s="69"/>
      <c r="B21" s="96" t="s">
        <v>27</v>
      </c>
      <c r="C21" s="76"/>
      <c r="D21" s="100">
        <v>1</v>
      </c>
      <c r="E21" s="64">
        <v>1</v>
      </c>
      <c r="F21" s="74">
        <v>23.38</v>
      </c>
      <c r="G21" s="174"/>
      <c r="H21" s="74">
        <v>3.97</v>
      </c>
      <c r="I21" s="75">
        <v>10.4</v>
      </c>
      <c r="J21" s="74">
        <v>125</v>
      </c>
      <c r="K21" s="77"/>
      <c r="M21" s="111"/>
    </row>
    <row r="22" spans="1:15" ht="15" thickBot="1">
      <c r="A22" s="69"/>
      <c r="B22" s="98"/>
      <c r="C22" s="78"/>
      <c r="D22" s="101">
        <v>1.4</v>
      </c>
      <c r="E22" s="58" t="s">
        <v>22</v>
      </c>
      <c r="F22" s="79">
        <v>23.59</v>
      </c>
      <c r="G22" s="174"/>
      <c r="H22" s="79">
        <v>4.42</v>
      </c>
      <c r="I22" s="80">
        <v>9.23</v>
      </c>
      <c r="J22" s="79">
        <v>111.6</v>
      </c>
      <c r="K22" s="81"/>
      <c r="M22" s="111"/>
    </row>
    <row r="23" spans="1:15" ht="15" thickTop="1">
      <c r="A23" s="69"/>
      <c r="B23" s="96">
        <v>8</v>
      </c>
      <c r="C23" s="47">
        <v>0.59930555555555554</v>
      </c>
      <c r="D23" s="99">
        <v>0.02</v>
      </c>
      <c r="E23" s="29" t="s">
        <v>20</v>
      </c>
      <c r="F23" s="48">
        <v>23.87</v>
      </c>
      <c r="G23" s="174"/>
      <c r="H23" s="48">
        <v>3.88</v>
      </c>
      <c r="I23" s="62">
        <v>7.92</v>
      </c>
      <c r="J23" s="63">
        <v>95.9</v>
      </c>
      <c r="K23" s="108">
        <v>0.8</v>
      </c>
      <c r="M23" s="111"/>
    </row>
    <row r="24" spans="1:15">
      <c r="A24" s="69"/>
      <c r="B24" s="96" t="s">
        <v>38</v>
      </c>
      <c r="C24" s="47"/>
      <c r="D24" s="103"/>
      <c r="E24" s="28">
        <v>1</v>
      </c>
      <c r="F24" s="104"/>
      <c r="G24" s="174"/>
      <c r="H24" s="104"/>
      <c r="I24" s="105"/>
      <c r="J24" s="106"/>
      <c r="K24" s="72" t="s">
        <v>40</v>
      </c>
      <c r="M24" s="111"/>
    </row>
    <row r="25" spans="1:15" ht="15" thickBot="1">
      <c r="A25" s="70"/>
      <c r="B25" s="114"/>
      <c r="C25" s="82"/>
      <c r="D25" s="102">
        <v>0.8</v>
      </c>
      <c r="E25" s="71" t="s">
        <v>22</v>
      </c>
      <c r="F25" s="115">
        <v>23.9</v>
      </c>
      <c r="G25" s="175"/>
      <c r="H25" s="115">
        <v>4.34</v>
      </c>
      <c r="I25" s="116">
        <v>7.49</v>
      </c>
      <c r="J25" s="117">
        <v>91.1</v>
      </c>
      <c r="K25" s="118"/>
      <c r="M25" s="111"/>
    </row>
    <row r="26" spans="1:15">
      <c r="B26" s="31"/>
      <c r="M26" s="111"/>
    </row>
    <row r="27" spans="1:15">
      <c r="M27" s="111"/>
    </row>
    <row r="28" spans="1:15">
      <c r="M28" s="111"/>
    </row>
    <row r="29" spans="1:15">
      <c r="M29" s="111"/>
    </row>
    <row r="30" spans="1:15">
      <c r="M30" s="111"/>
    </row>
  </sheetData>
  <mergeCells count="1">
    <mergeCell ref="G2:G25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sqref="A1:XFD1048576"/>
    </sheetView>
  </sheetViews>
  <sheetFormatPr defaultRowHeight="14.25"/>
  <cols>
    <col min="1" max="1" width="12.5" style="111" bestFit="1" customWidth="1"/>
    <col min="2" max="2" width="15.625" style="30" customWidth="1"/>
    <col min="3" max="4" width="13.125" style="113" customWidth="1"/>
    <col min="5" max="10" width="13.125" style="111" customWidth="1"/>
    <col min="11" max="11" width="13.125" style="113" customWidth="1"/>
    <col min="12" max="12" width="9" style="111"/>
    <col min="14" max="16384" width="9" style="111"/>
  </cols>
  <sheetData>
    <row r="1" spans="1:15" ht="15" thickBot="1">
      <c r="A1" s="83" t="s">
        <v>9</v>
      </c>
      <c r="B1" s="97" t="s">
        <v>10</v>
      </c>
      <c r="C1" s="84" t="s">
        <v>11</v>
      </c>
      <c r="D1" s="85" t="s">
        <v>12</v>
      </c>
      <c r="E1" s="84" t="s">
        <v>13</v>
      </c>
      <c r="F1" s="84" t="s">
        <v>14</v>
      </c>
      <c r="G1" s="84" t="s">
        <v>15</v>
      </c>
      <c r="H1" s="84" t="s">
        <v>16</v>
      </c>
      <c r="I1" s="84" t="s">
        <v>17</v>
      </c>
      <c r="J1" s="84" t="s">
        <v>18</v>
      </c>
      <c r="K1" s="86" t="s">
        <v>19</v>
      </c>
      <c r="M1" s="111"/>
    </row>
    <row r="2" spans="1:15" ht="15" customHeight="1" thickTop="1">
      <c r="A2" s="46">
        <v>44393</v>
      </c>
      <c r="B2" s="96">
        <v>1</v>
      </c>
      <c r="C2" s="47">
        <v>0.5625</v>
      </c>
      <c r="D2" s="99">
        <v>0.03</v>
      </c>
      <c r="E2" s="29" t="s">
        <v>20</v>
      </c>
      <c r="F2" s="48">
        <v>28.29</v>
      </c>
      <c r="G2" s="173" t="s">
        <v>39</v>
      </c>
      <c r="H2" s="48">
        <v>6.45</v>
      </c>
      <c r="I2" s="49">
        <v>9.6999999999999993</v>
      </c>
      <c r="J2" s="50">
        <v>129.6</v>
      </c>
      <c r="K2" s="72">
        <v>1</v>
      </c>
      <c r="M2" s="111"/>
    </row>
    <row r="3" spans="1:15">
      <c r="A3" s="51"/>
      <c r="B3" s="96" t="s">
        <v>21</v>
      </c>
      <c r="C3" s="27"/>
      <c r="D3" s="100"/>
      <c r="E3" s="52">
        <v>1</v>
      </c>
      <c r="F3" s="53"/>
      <c r="G3" s="174"/>
      <c r="H3" s="53"/>
      <c r="I3" s="54"/>
      <c r="J3" s="55"/>
      <c r="K3" s="72"/>
      <c r="M3" s="111"/>
    </row>
    <row r="4" spans="1:15" ht="15" thickBot="1">
      <c r="A4" s="51"/>
      <c r="B4" s="98"/>
      <c r="C4" s="57"/>
      <c r="D4" s="101">
        <v>1.02</v>
      </c>
      <c r="E4" s="58" t="s">
        <v>22</v>
      </c>
      <c r="F4" s="59">
        <v>27.17</v>
      </c>
      <c r="G4" s="174"/>
      <c r="H4" s="59">
        <v>26.87</v>
      </c>
      <c r="I4" s="60">
        <v>7.9</v>
      </c>
      <c r="J4" s="61">
        <v>115.6</v>
      </c>
      <c r="K4" s="73"/>
      <c r="M4" s="111"/>
    </row>
    <row r="5" spans="1:15" ht="15" thickTop="1">
      <c r="A5" s="51"/>
      <c r="B5" s="96">
        <v>2</v>
      </c>
      <c r="C5" s="47">
        <v>0.57013888888888886</v>
      </c>
      <c r="D5" s="99">
        <v>0.01</v>
      </c>
      <c r="E5" s="29" t="s">
        <v>20</v>
      </c>
      <c r="F5" s="48">
        <v>29.01</v>
      </c>
      <c r="G5" s="174"/>
      <c r="H5" s="48">
        <v>4.29</v>
      </c>
      <c r="I5" s="62">
        <v>9.66</v>
      </c>
      <c r="J5" s="63">
        <v>128.6</v>
      </c>
      <c r="K5" s="72">
        <v>0.7</v>
      </c>
      <c r="M5" s="111"/>
    </row>
    <row r="6" spans="1:15">
      <c r="A6" s="51"/>
      <c r="B6" s="96" t="s">
        <v>37</v>
      </c>
      <c r="C6" s="47"/>
      <c r="D6" s="103"/>
      <c r="E6" s="28">
        <v>1</v>
      </c>
      <c r="F6" s="104"/>
      <c r="G6" s="174"/>
      <c r="H6" s="104"/>
      <c r="I6" s="105"/>
      <c r="J6" s="106"/>
      <c r="K6" s="72"/>
      <c r="M6" s="111"/>
    </row>
    <row r="7" spans="1:15" ht="15" thickBot="1">
      <c r="A7" s="51"/>
      <c r="B7" s="98"/>
      <c r="C7" s="56"/>
      <c r="D7" s="101">
        <v>0.72</v>
      </c>
      <c r="E7" s="58" t="s">
        <v>22</v>
      </c>
      <c r="F7" s="59">
        <v>28.06</v>
      </c>
      <c r="G7" s="174"/>
      <c r="H7" s="59">
        <v>14.23</v>
      </c>
      <c r="I7" s="67">
        <v>9.68</v>
      </c>
      <c r="J7" s="68">
        <v>134</v>
      </c>
      <c r="K7" s="73"/>
      <c r="M7" s="111"/>
    </row>
    <row r="8" spans="1:15" ht="15" thickTop="1">
      <c r="A8" s="51"/>
      <c r="B8" s="96">
        <v>3</v>
      </c>
      <c r="C8" s="47">
        <v>0.57291666666666663</v>
      </c>
      <c r="D8" s="99">
        <v>0.02</v>
      </c>
      <c r="E8" s="29" t="s">
        <v>20</v>
      </c>
      <c r="F8" s="48">
        <v>28.7</v>
      </c>
      <c r="G8" s="174"/>
      <c r="H8" s="48">
        <v>1.72</v>
      </c>
      <c r="I8" s="62">
        <v>9.51</v>
      </c>
      <c r="J8" s="63">
        <v>124.1</v>
      </c>
      <c r="K8" s="108">
        <v>0.6</v>
      </c>
      <c r="M8" s="111"/>
    </row>
    <row r="9" spans="1:15">
      <c r="A9" s="51"/>
      <c r="B9" s="96" t="s">
        <v>23</v>
      </c>
      <c r="C9" s="28"/>
      <c r="D9" s="103"/>
      <c r="E9" s="28">
        <v>1</v>
      </c>
      <c r="F9" s="104"/>
      <c r="G9" s="174"/>
      <c r="H9" s="104"/>
      <c r="I9" s="105"/>
      <c r="J9" s="106"/>
      <c r="K9" s="109"/>
      <c r="M9" s="111"/>
    </row>
    <row r="10" spans="1:15" ht="15" thickBot="1">
      <c r="A10" s="51"/>
      <c r="B10" s="98"/>
      <c r="C10" s="56"/>
      <c r="D10" s="101">
        <v>0.66</v>
      </c>
      <c r="E10" s="58" t="s">
        <v>22</v>
      </c>
      <c r="F10" s="59">
        <v>27.9</v>
      </c>
      <c r="G10" s="174"/>
      <c r="H10" s="59">
        <v>5.35</v>
      </c>
      <c r="I10" s="67">
        <v>11.2</v>
      </c>
      <c r="J10" s="68">
        <v>147.1</v>
      </c>
      <c r="K10" s="107"/>
      <c r="M10" s="111"/>
    </row>
    <row r="11" spans="1:15" ht="15" thickTop="1">
      <c r="A11" s="51"/>
      <c r="B11" s="96">
        <v>4</v>
      </c>
      <c r="C11" s="47">
        <v>0.57500000000000007</v>
      </c>
      <c r="D11" s="99">
        <v>0.01</v>
      </c>
      <c r="E11" s="29" t="s">
        <v>20</v>
      </c>
      <c r="F11" s="48">
        <v>27.36</v>
      </c>
      <c r="G11" s="174"/>
      <c r="H11" s="48">
        <v>1.67</v>
      </c>
      <c r="I11" s="62">
        <v>8.2100000000000009</v>
      </c>
      <c r="J11" s="63">
        <v>104.7</v>
      </c>
      <c r="K11" s="72">
        <v>0.6</v>
      </c>
      <c r="L11" s="112"/>
      <c r="M11" s="111"/>
      <c r="N11" s="112"/>
      <c r="O11" s="112"/>
    </row>
    <row r="12" spans="1:15">
      <c r="A12" s="51"/>
      <c r="B12" s="96" t="s">
        <v>24</v>
      </c>
      <c r="C12" s="28"/>
      <c r="D12" s="100"/>
      <c r="E12" s="64">
        <v>1</v>
      </c>
      <c r="F12" s="53"/>
      <c r="G12" s="174"/>
      <c r="H12" s="53"/>
      <c r="I12" s="65"/>
      <c r="J12" s="66"/>
      <c r="K12" s="72"/>
      <c r="L12" s="112"/>
      <c r="M12" s="111"/>
      <c r="N12" s="112"/>
      <c r="O12" s="112"/>
    </row>
    <row r="13" spans="1:15" ht="15" thickBot="1">
      <c r="A13" s="51"/>
      <c r="B13" s="98"/>
      <c r="C13" s="56"/>
      <c r="D13" s="101">
        <v>0.62</v>
      </c>
      <c r="E13" s="58" t="s">
        <v>22</v>
      </c>
      <c r="F13" s="59">
        <v>28.32</v>
      </c>
      <c r="G13" s="174"/>
      <c r="H13" s="59">
        <v>1.97</v>
      </c>
      <c r="I13" s="67">
        <v>9.86</v>
      </c>
      <c r="J13" s="68">
        <v>128.5</v>
      </c>
      <c r="K13" s="73"/>
      <c r="L13" s="112"/>
      <c r="M13" s="111"/>
      <c r="N13" s="112"/>
      <c r="O13" s="112"/>
    </row>
    <row r="14" spans="1:15" ht="15" thickTop="1">
      <c r="A14" s="51"/>
      <c r="B14" s="96">
        <v>5</v>
      </c>
      <c r="C14" s="47">
        <v>0.58333333333333337</v>
      </c>
      <c r="D14" s="99">
        <v>0.01</v>
      </c>
      <c r="E14" s="29" t="s">
        <v>20</v>
      </c>
      <c r="F14" s="48">
        <v>26.96</v>
      </c>
      <c r="G14" s="174"/>
      <c r="H14" s="48">
        <v>0.94</v>
      </c>
      <c r="I14" s="62">
        <v>8.35</v>
      </c>
      <c r="J14" s="63">
        <v>105.3</v>
      </c>
      <c r="K14" s="72">
        <v>0.5</v>
      </c>
      <c r="L14" s="112"/>
      <c r="M14" s="111"/>
      <c r="N14" s="112"/>
      <c r="O14" s="112"/>
    </row>
    <row r="15" spans="1:15">
      <c r="A15" s="51"/>
      <c r="B15" s="96" t="s">
        <v>25</v>
      </c>
      <c r="C15" s="28"/>
      <c r="D15" s="100">
        <v>1</v>
      </c>
      <c r="E15" s="64">
        <v>1</v>
      </c>
      <c r="F15" s="53">
        <v>28.31</v>
      </c>
      <c r="G15" s="174"/>
      <c r="H15" s="53">
        <v>1.24</v>
      </c>
      <c r="I15" s="65">
        <v>11.83</v>
      </c>
      <c r="J15" s="66">
        <v>153.1</v>
      </c>
      <c r="K15" s="72"/>
      <c r="L15" s="112"/>
      <c r="M15" s="111"/>
      <c r="N15" s="112"/>
      <c r="O15" s="112"/>
    </row>
    <row r="16" spans="1:15" ht="15" thickBot="1">
      <c r="A16" s="51"/>
      <c r="B16" s="98"/>
      <c r="C16" s="56"/>
      <c r="D16" s="101">
        <v>1.68</v>
      </c>
      <c r="E16" s="58" t="s">
        <v>22</v>
      </c>
      <c r="F16" s="59">
        <v>26.89</v>
      </c>
      <c r="G16" s="174"/>
      <c r="H16" s="59">
        <v>13.32</v>
      </c>
      <c r="I16" s="67">
        <v>10.02</v>
      </c>
      <c r="J16" s="68">
        <v>135.30000000000001</v>
      </c>
      <c r="K16" s="73"/>
      <c r="L16" s="112"/>
      <c r="M16" s="111"/>
      <c r="N16" s="112"/>
      <c r="O16" s="112"/>
    </row>
    <row r="17" spans="1:15" ht="15" thickTop="1">
      <c r="A17" s="51"/>
      <c r="B17" s="96">
        <v>6</v>
      </c>
      <c r="C17" s="47">
        <v>0.58819444444444446</v>
      </c>
      <c r="D17" s="99">
        <v>0.02</v>
      </c>
      <c r="E17" s="29" t="s">
        <v>20</v>
      </c>
      <c r="F17" s="48">
        <v>27.26</v>
      </c>
      <c r="G17" s="174"/>
      <c r="H17" s="48">
        <v>0.77</v>
      </c>
      <c r="I17" s="62">
        <v>8.24</v>
      </c>
      <c r="J17" s="63">
        <v>104.7</v>
      </c>
      <c r="K17" s="72">
        <v>0.6</v>
      </c>
      <c r="L17" s="112"/>
      <c r="M17" s="111"/>
      <c r="N17" s="112"/>
      <c r="O17" s="112"/>
    </row>
    <row r="18" spans="1:15">
      <c r="A18" s="51"/>
      <c r="B18" s="96" t="s">
        <v>26</v>
      </c>
      <c r="C18" s="28"/>
      <c r="D18" s="100"/>
      <c r="E18" s="64">
        <v>1</v>
      </c>
      <c r="F18" s="53"/>
      <c r="G18" s="174"/>
      <c r="H18" s="53"/>
      <c r="I18" s="65"/>
      <c r="J18" s="66"/>
      <c r="K18" s="72"/>
      <c r="L18" s="112"/>
      <c r="M18" s="111"/>
      <c r="N18" s="112"/>
      <c r="O18" s="112"/>
    </row>
    <row r="19" spans="1:15" ht="15" thickBot="1">
      <c r="A19" s="51"/>
      <c r="B19" s="98"/>
      <c r="C19" s="56"/>
      <c r="D19" s="101">
        <v>0.67</v>
      </c>
      <c r="E19" s="58" t="s">
        <v>22</v>
      </c>
      <c r="F19" s="59">
        <v>29.62</v>
      </c>
      <c r="G19" s="174"/>
      <c r="H19" s="59">
        <v>0.77</v>
      </c>
      <c r="I19" s="67">
        <v>11.15</v>
      </c>
      <c r="J19" s="68">
        <v>147.1</v>
      </c>
      <c r="K19" s="73"/>
      <c r="L19" s="112"/>
      <c r="M19" s="111"/>
      <c r="N19" s="112"/>
      <c r="O19" s="112"/>
    </row>
    <row r="20" spans="1:15" ht="15" thickTop="1">
      <c r="A20" s="69"/>
      <c r="B20" s="96">
        <v>7</v>
      </c>
      <c r="C20" s="47">
        <v>0.5854166666666667</v>
      </c>
      <c r="D20" s="99">
        <v>0.01</v>
      </c>
      <c r="E20" s="29" t="s">
        <v>20</v>
      </c>
      <c r="F20" s="74">
        <v>28.23</v>
      </c>
      <c r="G20" s="174"/>
      <c r="H20" s="74">
        <v>0.38</v>
      </c>
      <c r="I20" s="75">
        <v>8.08</v>
      </c>
      <c r="J20" s="74">
        <v>103.8</v>
      </c>
      <c r="K20" s="72">
        <v>0.5</v>
      </c>
      <c r="M20" s="111"/>
    </row>
    <row r="21" spans="1:15">
      <c r="A21" s="69"/>
      <c r="B21" s="96" t="s">
        <v>27</v>
      </c>
      <c r="C21" s="76"/>
      <c r="D21" s="100">
        <v>1</v>
      </c>
      <c r="E21" s="64">
        <v>1</v>
      </c>
      <c r="F21" s="74">
        <v>28.91</v>
      </c>
      <c r="G21" s="174"/>
      <c r="H21" s="74">
        <v>5.42</v>
      </c>
      <c r="I21" s="75">
        <v>10.56</v>
      </c>
      <c r="J21" s="74">
        <v>136.4</v>
      </c>
      <c r="K21" s="77"/>
      <c r="M21" s="111"/>
    </row>
    <row r="22" spans="1:15" ht="15" thickBot="1">
      <c r="A22" s="69"/>
      <c r="B22" s="98"/>
      <c r="C22" s="78"/>
      <c r="D22" s="101">
        <v>1.58</v>
      </c>
      <c r="E22" s="58" t="s">
        <v>22</v>
      </c>
      <c r="F22" s="79">
        <v>28.3</v>
      </c>
      <c r="G22" s="174"/>
      <c r="H22" s="79">
        <v>5.27</v>
      </c>
      <c r="I22" s="80">
        <v>12.3</v>
      </c>
      <c r="J22" s="79">
        <v>162.6</v>
      </c>
      <c r="K22" s="81"/>
      <c r="M22" s="111"/>
    </row>
    <row r="23" spans="1:15" ht="15" thickTop="1">
      <c r="A23" s="69"/>
      <c r="B23" s="96">
        <v>8</v>
      </c>
      <c r="C23" s="47">
        <v>0.59791666666666665</v>
      </c>
      <c r="D23" s="99">
        <v>0.02</v>
      </c>
      <c r="E23" s="29" t="s">
        <v>20</v>
      </c>
      <c r="F23" s="48">
        <v>27.32</v>
      </c>
      <c r="G23" s="174"/>
      <c r="H23" s="48">
        <v>0.82</v>
      </c>
      <c r="I23" s="62">
        <v>8.32</v>
      </c>
      <c r="J23" s="63">
        <v>105.4</v>
      </c>
      <c r="K23" s="108">
        <v>0.5</v>
      </c>
      <c r="M23" s="111"/>
    </row>
    <row r="24" spans="1:15">
      <c r="A24" s="69"/>
      <c r="B24" s="96" t="s">
        <v>38</v>
      </c>
      <c r="C24" s="47"/>
      <c r="D24" s="103"/>
      <c r="E24" s="28">
        <v>1</v>
      </c>
      <c r="F24" s="104"/>
      <c r="G24" s="174"/>
      <c r="H24" s="104">
        <v>0.73</v>
      </c>
      <c r="I24" s="105">
        <v>12.67</v>
      </c>
      <c r="J24" s="106">
        <v>164.9</v>
      </c>
      <c r="K24" s="72"/>
      <c r="M24" s="111"/>
    </row>
    <row r="25" spans="1:15" ht="15" thickBot="1">
      <c r="A25" s="70"/>
      <c r="B25" s="114"/>
      <c r="C25" s="82"/>
      <c r="D25" s="102">
        <v>0.78</v>
      </c>
      <c r="E25" s="71" t="s">
        <v>22</v>
      </c>
      <c r="F25" s="115">
        <v>29.12</v>
      </c>
      <c r="G25" s="175"/>
      <c r="H25" s="115">
        <v>0.73</v>
      </c>
      <c r="I25" s="116">
        <v>12.37</v>
      </c>
      <c r="J25" s="117">
        <v>161.69999999999999</v>
      </c>
      <c r="K25" s="118"/>
      <c r="M25" s="111"/>
    </row>
    <row r="26" spans="1:15">
      <c r="B26" s="31"/>
      <c r="M26" s="111"/>
    </row>
    <row r="27" spans="1:15">
      <c r="M27" s="111"/>
    </row>
    <row r="28" spans="1:15">
      <c r="M28" s="111"/>
    </row>
    <row r="29" spans="1:15">
      <c r="M29" s="111"/>
    </row>
    <row r="30" spans="1:15">
      <c r="M30" s="111"/>
    </row>
  </sheetData>
  <mergeCells count="1">
    <mergeCell ref="G2:G25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sqref="A1:XFD1048576"/>
    </sheetView>
  </sheetViews>
  <sheetFormatPr defaultRowHeight="14.25"/>
  <cols>
    <col min="1" max="1" width="12.5" style="111" bestFit="1" customWidth="1"/>
    <col min="2" max="2" width="15.625" style="30" customWidth="1"/>
    <col min="3" max="4" width="13.125" style="113" customWidth="1"/>
    <col min="5" max="10" width="13.125" style="111" customWidth="1"/>
    <col min="11" max="11" width="13.125" style="113" customWidth="1"/>
    <col min="12" max="12" width="9" style="111"/>
    <col min="14" max="16384" width="9" style="111"/>
  </cols>
  <sheetData>
    <row r="1" spans="1:15" ht="15" thickBot="1">
      <c r="A1" s="83" t="s">
        <v>9</v>
      </c>
      <c r="B1" s="97" t="s">
        <v>10</v>
      </c>
      <c r="C1" s="84" t="s">
        <v>11</v>
      </c>
      <c r="D1" s="85" t="s">
        <v>12</v>
      </c>
      <c r="E1" s="84" t="s">
        <v>13</v>
      </c>
      <c r="F1" s="84" t="s">
        <v>14</v>
      </c>
      <c r="G1" s="84" t="s">
        <v>15</v>
      </c>
      <c r="H1" s="84" t="s">
        <v>16</v>
      </c>
      <c r="I1" s="84" t="s">
        <v>17</v>
      </c>
      <c r="J1" s="84" t="s">
        <v>18</v>
      </c>
      <c r="K1" s="86" t="s">
        <v>19</v>
      </c>
      <c r="M1" s="111"/>
    </row>
    <row r="2" spans="1:15" ht="15" customHeight="1" thickTop="1">
      <c r="A2" s="46">
        <v>44428</v>
      </c>
      <c r="B2" s="96">
        <v>1</v>
      </c>
      <c r="C2" s="47">
        <v>0.55277777777777781</v>
      </c>
      <c r="D2" s="99">
        <v>0.02</v>
      </c>
      <c r="E2" s="29" t="s">
        <v>20</v>
      </c>
      <c r="F2" s="48">
        <v>25.75</v>
      </c>
      <c r="G2" s="173" t="s">
        <v>39</v>
      </c>
      <c r="H2" s="48">
        <v>9.19</v>
      </c>
      <c r="I2" s="49">
        <v>8.8699999999999992</v>
      </c>
      <c r="J2" s="50">
        <v>109.9</v>
      </c>
      <c r="K2" s="72">
        <v>1.2</v>
      </c>
      <c r="M2" s="111"/>
    </row>
    <row r="3" spans="1:15">
      <c r="A3" s="51"/>
      <c r="B3" s="96" t="s">
        <v>21</v>
      </c>
      <c r="C3" s="27"/>
      <c r="D3" s="100"/>
      <c r="E3" s="52">
        <v>1</v>
      </c>
      <c r="F3" s="53"/>
      <c r="G3" s="174"/>
      <c r="H3" s="53"/>
      <c r="I3" s="54"/>
      <c r="J3" s="55"/>
      <c r="K3" s="72" t="s">
        <v>41</v>
      </c>
      <c r="M3" s="111"/>
    </row>
    <row r="4" spans="1:15" ht="15" thickBot="1">
      <c r="A4" s="51"/>
      <c r="B4" s="98"/>
      <c r="C4" s="57"/>
      <c r="D4" s="101">
        <v>1.18</v>
      </c>
      <c r="E4" s="58" t="s">
        <v>22</v>
      </c>
      <c r="F4" s="59">
        <v>26.95</v>
      </c>
      <c r="G4" s="174"/>
      <c r="H4" s="59">
        <v>30.71</v>
      </c>
      <c r="I4" s="60">
        <v>7.42</v>
      </c>
      <c r="J4" s="61">
        <v>110.5</v>
      </c>
      <c r="K4" s="73"/>
      <c r="M4" s="111"/>
    </row>
    <row r="5" spans="1:15" ht="15" thickTop="1">
      <c r="A5" s="51"/>
      <c r="B5" s="96">
        <v>2</v>
      </c>
      <c r="C5" s="47">
        <v>0.55763888888888891</v>
      </c>
      <c r="D5" s="99">
        <v>0.01</v>
      </c>
      <c r="E5" s="29" t="s">
        <v>20</v>
      </c>
      <c r="F5" s="48">
        <v>26.68</v>
      </c>
      <c r="G5" s="174"/>
      <c r="H5" s="48">
        <v>8.5399999999999991</v>
      </c>
      <c r="I5" s="62">
        <v>9.15</v>
      </c>
      <c r="J5" s="63">
        <v>119.8</v>
      </c>
      <c r="K5" s="72">
        <v>0.7</v>
      </c>
      <c r="M5" s="111"/>
    </row>
    <row r="6" spans="1:15">
      <c r="A6" s="51"/>
      <c r="B6" s="96" t="s">
        <v>37</v>
      </c>
      <c r="C6" s="47"/>
      <c r="D6" s="103"/>
      <c r="E6" s="28">
        <v>1</v>
      </c>
      <c r="F6" s="104">
        <v>26.8</v>
      </c>
      <c r="G6" s="174"/>
      <c r="H6" s="104">
        <v>26.8</v>
      </c>
      <c r="I6" s="105">
        <v>8.41</v>
      </c>
      <c r="J6" s="106">
        <v>120.4</v>
      </c>
      <c r="K6" s="72"/>
      <c r="M6" s="111"/>
    </row>
    <row r="7" spans="1:15" ht="15" thickBot="1">
      <c r="A7" s="51"/>
      <c r="B7" s="98"/>
      <c r="C7" s="56"/>
      <c r="D7" s="101">
        <v>1.2</v>
      </c>
      <c r="E7" s="58" t="s">
        <v>22</v>
      </c>
      <c r="F7" s="59">
        <v>26.96</v>
      </c>
      <c r="G7" s="174"/>
      <c r="H7" s="59">
        <v>26.96</v>
      </c>
      <c r="I7" s="67">
        <v>7.99</v>
      </c>
      <c r="J7" s="68">
        <v>119.1</v>
      </c>
      <c r="K7" s="73"/>
      <c r="M7" s="111"/>
    </row>
    <row r="8" spans="1:15" ht="15" thickTop="1">
      <c r="A8" s="51"/>
      <c r="B8" s="96">
        <v>3</v>
      </c>
      <c r="C8" s="47">
        <v>0.56041666666666667</v>
      </c>
      <c r="D8" s="99">
        <v>0.02</v>
      </c>
      <c r="E8" s="29" t="s">
        <v>20</v>
      </c>
      <c r="F8" s="48">
        <v>26.15</v>
      </c>
      <c r="G8" s="174"/>
      <c r="H8" s="48">
        <v>0.51</v>
      </c>
      <c r="I8" s="62">
        <v>8.74</v>
      </c>
      <c r="J8" s="63">
        <v>108.3</v>
      </c>
      <c r="K8" s="108">
        <v>0.8</v>
      </c>
      <c r="M8" s="111"/>
    </row>
    <row r="9" spans="1:15">
      <c r="A9" s="51"/>
      <c r="B9" s="96" t="s">
        <v>23</v>
      </c>
      <c r="C9" s="28"/>
      <c r="D9" s="103">
        <v>1</v>
      </c>
      <c r="E9" s="28">
        <v>1</v>
      </c>
      <c r="F9" s="104">
        <v>24.62</v>
      </c>
      <c r="G9" s="174"/>
      <c r="H9" s="104">
        <v>1.1299999999999999</v>
      </c>
      <c r="I9" s="105">
        <v>9.34</v>
      </c>
      <c r="J9" s="106">
        <v>113</v>
      </c>
      <c r="K9" s="109"/>
      <c r="M9" s="111"/>
    </row>
    <row r="10" spans="1:15" ht="15" thickBot="1">
      <c r="A10" s="51"/>
      <c r="B10" s="98"/>
      <c r="C10" s="56"/>
      <c r="D10" s="101">
        <v>1.23</v>
      </c>
      <c r="E10" s="58" t="s">
        <v>22</v>
      </c>
      <c r="F10" s="59">
        <v>25.77</v>
      </c>
      <c r="G10" s="174"/>
      <c r="H10" s="59">
        <v>24.1</v>
      </c>
      <c r="I10" s="67">
        <v>6.71</v>
      </c>
      <c r="J10" s="68">
        <v>94.3</v>
      </c>
      <c r="K10" s="107"/>
      <c r="M10" s="111"/>
    </row>
    <row r="11" spans="1:15" ht="15" thickTop="1">
      <c r="A11" s="51"/>
      <c r="B11" s="96">
        <v>4</v>
      </c>
      <c r="C11" s="47">
        <v>0.56319444444444444</v>
      </c>
      <c r="D11" s="99">
        <v>0.01</v>
      </c>
      <c r="E11" s="29" t="s">
        <v>20</v>
      </c>
      <c r="F11" s="48">
        <v>25.97</v>
      </c>
      <c r="G11" s="174"/>
      <c r="H11" s="48">
        <v>0.41</v>
      </c>
      <c r="I11" s="62">
        <v>9.86</v>
      </c>
      <c r="J11" s="63">
        <v>121.7</v>
      </c>
      <c r="K11" s="72">
        <v>0.7</v>
      </c>
      <c r="L11" s="112"/>
      <c r="M11" s="111"/>
      <c r="N11" s="112"/>
      <c r="O11" s="112"/>
    </row>
    <row r="12" spans="1:15">
      <c r="A12" s="51"/>
      <c r="B12" s="96" t="s">
        <v>24</v>
      </c>
      <c r="C12" s="28"/>
      <c r="D12" s="100"/>
      <c r="E12" s="64">
        <v>1</v>
      </c>
      <c r="F12" s="53"/>
      <c r="G12" s="174"/>
      <c r="H12" s="53"/>
      <c r="I12" s="65"/>
      <c r="J12" s="66"/>
      <c r="K12" s="72"/>
      <c r="L12" s="112"/>
      <c r="M12" s="111"/>
      <c r="N12" s="112"/>
      <c r="O12" s="112"/>
    </row>
    <row r="13" spans="1:15" ht="15" thickBot="1">
      <c r="A13" s="51"/>
      <c r="B13" s="98"/>
      <c r="C13" s="56"/>
      <c r="D13" s="101">
        <v>0.88</v>
      </c>
      <c r="E13" s="58" t="s">
        <v>22</v>
      </c>
      <c r="F13" s="59">
        <v>25.92</v>
      </c>
      <c r="G13" s="174"/>
      <c r="H13" s="59">
        <v>0.42</v>
      </c>
      <c r="I13" s="67">
        <v>10.14</v>
      </c>
      <c r="J13" s="68">
        <v>125.1</v>
      </c>
      <c r="K13" s="73"/>
      <c r="L13" s="112"/>
      <c r="M13" s="111"/>
      <c r="N13" s="112"/>
      <c r="O13" s="112"/>
    </row>
    <row r="14" spans="1:15" ht="15" thickTop="1">
      <c r="A14" s="51"/>
      <c r="B14" s="96">
        <v>5</v>
      </c>
      <c r="C14" s="47">
        <v>0.57291666666666663</v>
      </c>
      <c r="D14" s="99">
        <v>0.01</v>
      </c>
      <c r="E14" s="29" t="s">
        <v>20</v>
      </c>
      <c r="F14" s="48">
        <v>26.56</v>
      </c>
      <c r="G14" s="174"/>
      <c r="H14" s="48">
        <v>0.38</v>
      </c>
      <c r="I14" s="62">
        <v>9.8000000000000007</v>
      </c>
      <c r="J14" s="63">
        <v>122.3</v>
      </c>
      <c r="K14" s="72">
        <v>0.8</v>
      </c>
      <c r="L14" s="112"/>
      <c r="M14" s="111"/>
      <c r="N14" s="112"/>
      <c r="O14" s="112"/>
    </row>
    <row r="15" spans="1:15">
      <c r="A15" s="51"/>
      <c r="B15" s="96" t="s">
        <v>25</v>
      </c>
      <c r="C15" s="28"/>
      <c r="D15" s="100">
        <v>1</v>
      </c>
      <c r="E15" s="64">
        <v>1</v>
      </c>
      <c r="F15" s="53">
        <v>25.89</v>
      </c>
      <c r="G15" s="174"/>
      <c r="H15" s="53">
        <v>0.39</v>
      </c>
      <c r="I15" s="65">
        <v>10.43</v>
      </c>
      <c r="J15" s="66">
        <v>128.6</v>
      </c>
      <c r="K15" s="72"/>
      <c r="L15" s="112"/>
      <c r="M15" s="111"/>
      <c r="N15" s="112"/>
      <c r="O15" s="112"/>
    </row>
    <row r="16" spans="1:15" ht="15" thickBot="1">
      <c r="A16" s="51"/>
      <c r="B16" s="98"/>
      <c r="C16" s="56"/>
      <c r="D16" s="101">
        <v>1.68</v>
      </c>
      <c r="E16" s="58" t="s">
        <v>22</v>
      </c>
      <c r="F16" s="59">
        <v>25.11</v>
      </c>
      <c r="G16" s="174"/>
      <c r="H16" s="59">
        <v>19.149999999999999</v>
      </c>
      <c r="I16" s="67">
        <v>6.8</v>
      </c>
      <c r="J16" s="68">
        <v>92</v>
      </c>
      <c r="K16" s="73"/>
      <c r="L16" s="112"/>
      <c r="M16" s="111"/>
      <c r="N16" s="112"/>
      <c r="O16" s="112"/>
    </row>
    <row r="17" spans="1:15" ht="15" thickTop="1">
      <c r="A17" s="51"/>
      <c r="B17" s="96">
        <v>6</v>
      </c>
      <c r="C17" s="47">
        <v>0.57777777777777783</v>
      </c>
      <c r="D17" s="99">
        <v>0.02</v>
      </c>
      <c r="E17" s="29" t="s">
        <v>20</v>
      </c>
      <c r="F17" s="48">
        <v>29.01</v>
      </c>
      <c r="G17" s="174"/>
      <c r="H17" s="48">
        <v>0.35</v>
      </c>
      <c r="I17" s="62">
        <v>8.9499999999999993</v>
      </c>
      <c r="J17" s="63">
        <v>116.7</v>
      </c>
      <c r="K17" s="72">
        <v>0.6</v>
      </c>
      <c r="L17" s="112"/>
      <c r="M17" s="111"/>
      <c r="N17" s="112"/>
      <c r="O17" s="112"/>
    </row>
    <row r="18" spans="1:15">
      <c r="A18" s="51"/>
      <c r="B18" s="96" t="s">
        <v>26</v>
      </c>
      <c r="C18" s="28"/>
      <c r="D18" s="100"/>
      <c r="E18" s="64">
        <v>1</v>
      </c>
      <c r="F18" s="53"/>
      <c r="G18" s="174"/>
      <c r="H18" s="53"/>
      <c r="I18" s="65"/>
      <c r="J18" s="66"/>
      <c r="K18" s="72" t="s">
        <v>41</v>
      </c>
      <c r="L18" s="112"/>
      <c r="M18" s="111"/>
      <c r="N18" s="112"/>
      <c r="O18" s="112"/>
    </row>
    <row r="19" spans="1:15" ht="15" thickBot="1">
      <c r="A19" s="51"/>
      <c r="B19" s="98"/>
      <c r="C19" s="56"/>
      <c r="D19" s="101">
        <v>0.67</v>
      </c>
      <c r="E19" s="58" t="s">
        <v>22</v>
      </c>
      <c r="F19" s="59">
        <v>24.81</v>
      </c>
      <c r="G19" s="174"/>
      <c r="H19" s="59">
        <v>0.38</v>
      </c>
      <c r="I19" s="67">
        <v>9.58</v>
      </c>
      <c r="J19" s="68">
        <v>121</v>
      </c>
      <c r="K19" s="73"/>
      <c r="L19" s="112"/>
      <c r="M19" s="111"/>
      <c r="N19" s="112"/>
      <c r="O19" s="112"/>
    </row>
    <row r="20" spans="1:15" ht="15" thickTop="1">
      <c r="A20" s="69"/>
      <c r="B20" s="96">
        <v>7</v>
      </c>
      <c r="C20" s="47">
        <v>0.57638888888888895</v>
      </c>
      <c r="D20" s="99">
        <v>0.01</v>
      </c>
      <c r="E20" s="29" t="s">
        <v>20</v>
      </c>
      <c r="F20" s="74">
        <v>27.58</v>
      </c>
      <c r="G20" s="174"/>
      <c r="H20" s="74">
        <v>0.38</v>
      </c>
      <c r="I20" s="75">
        <v>9.32</v>
      </c>
      <c r="J20" s="74">
        <v>119.1</v>
      </c>
      <c r="K20" s="72">
        <v>0.7</v>
      </c>
      <c r="M20" s="111"/>
    </row>
    <row r="21" spans="1:15">
      <c r="A21" s="69"/>
      <c r="B21" s="96" t="s">
        <v>27</v>
      </c>
      <c r="C21" s="76"/>
      <c r="D21" s="100">
        <v>1</v>
      </c>
      <c r="E21" s="64">
        <v>1</v>
      </c>
      <c r="F21" s="74">
        <v>26.58</v>
      </c>
      <c r="G21" s="174"/>
      <c r="H21" s="74">
        <v>0.38</v>
      </c>
      <c r="I21" s="75">
        <v>10.83</v>
      </c>
      <c r="J21" s="74">
        <v>135.19999999999999</v>
      </c>
      <c r="K21" s="77"/>
      <c r="M21" s="111"/>
    </row>
    <row r="22" spans="1:15" ht="15" thickBot="1">
      <c r="A22" s="69"/>
      <c r="B22" s="98"/>
      <c r="C22" s="78"/>
      <c r="D22" s="101">
        <v>1.42</v>
      </c>
      <c r="E22" s="58" t="s">
        <v>22</v>
      </c>
      <c r="F22" s="79">
        <v>24.81</v>
      </c>
      <c r="G22" s="174"/>
      <c r="H22" s="79">
        <v>6.78</v>
      </c>
      <c r="I22" s="80">
        <v>9.52</v>
      </c>
      <c r="J22" s="79">
        <v>119.3</v>
      </c>
      <c r="K22" s="81"/>
      <c r="M22" s="111"/>
    </row>
    <row r="23" spans="1:15" ht="15" thickTop="1">
      <c r="A23" s="69"/>
      <c r="B23" s="96">
        <v>8</v>
      </c>
      <c r="C23" s="47">
        <v>0.59305555555555556</v>
      </c>
      <c r="D23" s="99">
        <v>0.02</v>
      </c>
      <c r="E23" s="29" t="s">
        <v>20</v>
      </c>
      <c r="F23" s="48">
        <v>26.85</v>
      </c>
      <c r="G23" s="174"/>
      <c r="H23" s="48">
        <v>0.4</v>
      </c>
      <c r="I23" s="62">
        <v>9.4600000000000009</v>
      </c>
      <c r="J23" s="63">
        <v>118.6</v>
      </c>
      <c r="K23" s="108">
        <v>0.8</v>
      </c>
      <c r="M23" s="111"/>
    </row>
    <row r="24" spans="1:15">
      <c r="A24" s="69"/>
      <c r="B24" s="96" t="s">
        <v>38</v>
      </c>
      <c r="C24" s="47"/>
      <c r="D24" s="103"/>
      <c r="E24" s="28">
        <v>1</v>
      </c>
      <c r="F24" s="104">
        <v>26.71</v>
      </c>
      <c r="G24" s="174"/>
      <c r="H24" s="104">
        <v>0.43</v>
      </c>
      <c r="I24" s="105">
        <v>10</v>
      </c>
      <c r="J24" s="106">
        <v>125.5</v>
      </c>
      <c r="K24" s="72"/>
      <c r="M24" s="111"/>
    </row>
    <row r="25" spans="1:15" ht="15" thickBot="1">
      <c r="A25" s="70"/>
      <c r="B25" s="114"/>
      <c r="C25" s="82"/>
      <c r="D25" s="102">
        <v>1.2</v>
      </c>
      <c r="E25" s="71" t="s">
        <v>22</v>
      </c>
      <c r="F25" s="115">
        <v>25.62</v>
      </c>
      <c r="G25" s="175"/>
      <c r="H25" s="115">
        <v>0.81</v>
      </c>
      <c r="I25" s="116">
        <v>8.58</v>
      </c>
      <c r="J25" s="117">
        <v>105.5</v>
      </c>
      <c r="K25" s="118"/>
      <c r="M25" s="111"/>
    </row>
    <row r="26" spans="1:15">
      <c r="B26" s="31"/>
      <c r="M26" s="111"/>
    </row>
    <row r="27" spans="1:15">
      <c r="M27" s="111"/>
    </row>
    <row r="28" spans="1:15">
      <c r="M28" s="111"/>
    </row>
    <row r="29" spans="1:15">
      <c r="M29" s="111"/>
    </row>
    <row r="30" spans="1:15">
      <c r="M30" s="111"/>
    </row>
  </sheetData>
  <mergeCells count="1">
    <mergeCell ref="G2:G25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" sqref="H1"/>
    </sheetView>
  </sheetViews>
  <sheetFormatPr defaultRowHeight="14.25"/>
  <cols>
    <col min="1" max="1" width="12.5" style="111" bestFit="1" customWidth="1"/>
    <col min="2" max="2" width="15.625" style="30" customWidth="1"/>
    <col min="3" max="4" width="13.125" style="113" customWidth="1"/>
    <col min="5" max="10" width="13.125" style="111" customWidth="1"/>
    <col min="11" max="11" width="13.125" style="113" customWidth="1"/>
    <col min="12" max="12" width="9" style="111"/>
    <col min="14" max="16384" width="9" style="111"/>
  </cols>
  <sheetData>
    <row r="1" spans="1:15" ht="15" thickBot="1">
      <c r="A1" s="83" t="s">
        <v>9</v>
      </c>
      <c r="B1" s="97" t="s">
        <v>10</v>
      </c>
      <c r="C1" s="84" t="s">
        <v>11</v>
      </c>
      <c r="D1" s="85" t="s">
        <v>12</v>
      </c>
      <c r="E1" s="84" t="s">
        <v>13</v>
      </c>
      <c r="F1" s="84" t="s">
        <v>14</v>
      </c>
      <c r="G1" s="84" t="s">
        <v>15</v>
      </c>
      <c r="H1" s="84" t="s">
        <v>16</v>
      </c>
      <c r="I1" s="84" t="s">
        <v>17</v>
      </c>
      <c r="J1" s="84" t="s">
        <v>18</v>
      </c>
      <c r="K1" s="86" t="s">
        <v>19</v>
      </c>
      <c r="M1" s="111"/>
    </row>
    <row r="2" spans="1:15" ht="15" customHeight="1" thickTop="1">
      <c r="A2" s="46">
        <v>44456</v>
      </c>
      <c r="B2" s="96">
        <v>1</v>
      </c>
      <c r="C2" s="47">
        <v>0.55069444444444449</v>
      </c>
      <c r="D2" s="99">
        <v>0.05</v>
      </c>
      <c r="E2" s="29" t="s">
        <v>20</v>
      </c>
      <c r="F2" s="48">
        <v>25.38</v>
      </c>
      <c r="G2" s="173" t="s">
        <v>39</v>
      </c>
      <c r="H2" s="48">
        <v>10.19</v>
      </c>
      <c r="I2" s="176" t="s">
        <v>48</v>
      </c>
      <c r="J2" s="177"/>
      <c r="K2" s="72">
        <v>1.1000000000000001</v>
      </c>
      <c r="M2" s="111"/>
    </row>
    <row r="3" spans="1:15">
      <c r="A3" s="51"/>
      <c r="B3" s="96" t="s">
        <v>21</v>
      </c>
      <c r="C3" s="27"/>
      <c r="D3" s="100">
        <v>1</v>
      </c>
      <c r="E3" s="52">
        <v>1</v>
      </c>
      <c r="F3" s="53">
        <v>25.3</v>
      </c>
      <c r="G3" s="174"/>
      <c r="H3" s="53">
        <v>29.6</v>
      </c>
      <c r="I3" s="178"/>
      <c r="J3" s="179"/>
      <c r="K3" s="72" t="s">
        <v>41</v>
      </c>
      <c r="M3" s="111"/>
    </row>
    <row r="4" spans="1:15" ht="15" thickBot="1">
      <c r="A4" s="51"/>
      <c r="B4" s="98"/>
      <c r="C4" s="57"/>
      <c r="D4" s="101">
        <v>1.08</v>
      </c>
      <c r="E4" s="58" t="s">
        <v>22</v>
      </c>
      <c r="F4" s="59">
        <v>25.31</v>
      </c>
      <c r="G4" s="174"/>
      <c r="H4" s="59">
        <v>33.4</v>
      </c>
      <c r="I4" s="178"/>
      <c r="J4" s="179"/>
      <c r="K4" s="73"/>
      <c r="M4" s="111"/>
    </row>
    <row r="5" spans="1:15" ht="15" thickTop="1">
      <c r="A5" s="51"/>
      <c r="B5" s="96">
        <v>2</v>
      </c>
      <c r="C5" s="47">
        <v>0.5541666666666667</v>
      </c>
      <c r="D5" s="99">
        <v>0.1</v>
      </c>
      <c r="E5" s="29" t="s">
        <v>20</v>
      </c>
      <c r="F5" s="48">
        <v>25.3</v>
      </c>
      <c r="G5" s="174"/>
      <c r="H5" s="48">
        <v>8.34</v>
      </c>
      <c r="I5" s="178"/>
      <c r="J5" s="179"/>
      <c r="K5" s="72">
        <v>1.3</v>
      </c>
      <c r="M5" s="111"/>
    </row>
    <row r="6" spans="1:15">
      <c r="A6" s="51"/>
      <c r="B6" s="96" t="s">
        <v>37</v>
      </c>
      <c r="C6" s="47"/>
      <c r="D6" s="103">
        <v>1</v>
      </c>
      <c r="E6" s="28">
        <v>1</v>
      </c>
      <c r="F6" s="104"/>
      <c r="G6" s="174"/>
      <c r="H6" s="104">
        <v>27.6</v>
      </c>
      <c r="I6" s="178"/>
      <c r="J6" s="179"/>
      <c r="K6" s="72" t="s">
        <v>41</v>
      </c>
      <c r="M6" s="111"/>
    </row>
    <row r="7" spans="1:15" ht="15" thickBot="1">
      <c r="A7" s="51"/>
      <c r="B7" s="98"/>
      <c r="C7" s="56"/>
      <c r="D7" s="101">
        <v>1.28</v>
      </c>
      <c r="E7" s="58" t="s">
        <v>22</v>
      </c>
      <c r="F7" s="59">
        <v>24.3</v>
      </c>
      <c r="G7" s="174"/>
      <c r="H7" s="59">
        <v>34.200000000000003</v>
      </c>
      <c r="I7" s="178"/>
      <c r="J7" s="179"/>
      <c r="K7" s="73"/>
      <c r="M7" s="111"/>
    </row>
    <row r="8" spans="1:15" ht="15" thickTop="1">
      <c r="A8" s="51"/>
      <c r="B8" s="96">
        <v>3</v>
      </c>
      <c r="C8" s="47">
        <v>0.55972222222222223</v>
      </c>
      <c r="D8" s="99">
        <v>0.02</v>
      </c>
      <c r="E8" s="29" t="s">
        <v>20</v>
      </c>
      <c r="F8" s="48">
        <v>25.4</v>
      </c>
      <c r="G8" s="174"/>
      <c r="H8" s="48">
        <v>5.95</v>
      </c>
      <c r="I8" s="178"/>
      <c r="J8" s="179"/>
      <c r="K8" s="108">
        <v>1.1000000000000001</v>
      </c>
      <c r="M8" s="111"/>
    </row>
    <row r="9" spans="1:15">
      <c r="A9" s="51"/>
      <c r="B9" s="96" t="s">
        <v>23</v>
      </c>
      <c r="C9" s="28"/>
      <c r="D9" s="103"/>
      <c r="E9" s="28">
        <v>1</v>
      </c>
      <c r="F9" s="104"/>
      <c r="G9" s="174"/>
      <c r="H9" s="104"/>
      <c r="I9" s="178"/>
      <c r="J9" s="179"/>
      <c r="K9" s="109"/>
      <c r="M9" s="111"/>
    </row>
    <row r="10" spans="1:15" ht="15" thickBot="1">
      <c r="A10" s="51"/>
      <c r="B10" s="98"/>
      <c r="C10" s="56"/>
      <c r="D10" s="101">
        <v>1.05</v>
      </c>
      <c r="E10" s="58" t="s">
        <v>22</v>
      </c>
      <c r="F10" s="59">
        <v>25.3</v>
      </c>
      <c r="G10" s="174"/>
      <c r="H10" s="59">
        <v>31.33</v>
      </c>
      <c r="I10" s="178"/>
      <c r="J10" s="179"/>
      <c r="K10" s="107"/>
      <c r="M10" s="111"/>
    </row>
    <row r="11" spans="1:15" ht="15" thickTop="1">
      <c r="A11" s="51"/>
      <c r="B11" s="96">
        <v>4</v>
      </c>
      <c r="C11" s="47">
        <v>0.5625</v>
      </c>
      <c r="D11" s="99">
        <v>0.2</v>
      </c>
      <c r="E11" s="29" t="s">
        <v>20</v>
      </c>
      <c r="F11" s="48">
        <v>25.4</v>
      </c>
      <c r="G11" s="174"/>
      <c r="H11" s="48">
        <v>6.32</v>
      </c>
      <c r="I11" s="178"/>
      <c r="J11" s="179"/>
      <c r="K11" s="72">
        <v>0.9</v>
      </c>
      <c r="L11" s="112"/>
      <c r="M11" s="111"/>
      <c r="N11" s="112"/>
      <c r="O11" s="112"/>
    </row>
    <row r="12" spans="1:15">
      <c r="A12" s="51"/>
      <c r="B12" s="96" t="s">
        <v>24</v>
      </c>
      <c r="C12" s="28"/>
      <c r="D12" s="100"/>
      <c r="E12" s="64">
        <v>1</v>
      </c>
      <c r="F12" s="53"/>
      <c r="G12" s="174"/>
      <c r="H12" s="53"/>
      <c r="I12" s="178"/>
      <c r="J12" s="179"/>
      <c r="K12" s="72" t="s">
        <v>41</v>
      </c>
      <c r="L12" s="112"/>
      <c r="M12" s="111"/>
      <c r="N12" s="112"/>
      <c r="O12" s="112"/>
    </row>
    <row r="13" spans="1:15" ht="15" thickBot="1">
      <c r="A13" s="51"/>
      <c r="B13" s="98"/>
      <c r="C13" s="56"/>
      <c r="D13" s="101">
        <v>0.88</v>
      </c>
      <c r="E13" s="58" t="s">
        <v>22</v>
      </c>
      <c r="F13" s="59">
        <v>25.3</v>
      </c>
      <c r="G13" s="174"/>
      <c r="H13" s="59">
        <v>9.32</v>
      </c>
      <c r="I13" s="178"/>
      <c r="J13" s="179"/>
      <c r="K13" s="73"/>
      <c r="L13" s="112"/>
      <c r="M13" s="111"/>
      <c r="N13" s="112"/>
      <c r="O13" s="112"/>
    </row>
    <row r="14" spans="1:15" ht="15" thickTop="1">
      <c r="A14" s="51"/>
      <c r="B14" s="96">
        <v>5</v>
      </c>
      <c r="C14" s="47">
        <v>0.57222222222222219</v>
      </c>
      <c r="D14" s="99">
        <v>0.01</v>
      </c>
      <c r="E14" s="29" t="s">
        <v>20</v>
      </c>
      <c r="F14" s="48">
        <v>25.6</v>
      </c>
      <c r="G14" s="174"/>
      <c r="H14" s="48">
        <v>5.5</v>
      </c>
      <c r="I14" s="178"/>
      <c r="J14" s="179"/>
      <c r="K14" s="72">
        <v>1.1000000000000001</v>
      </c>
      <c r="L14" s="112"/>
      <c r="M14" s="111"/>
      <c r="N14" s="112"/>
      <c r="O14" s="112"/>
    </row>
    <row r="15" spans="1:15">
      <c r="A15" s="51"/>
      <c r="B15" s="96" t="s">
        <v>25</v>
      </c>
      <c r="C15" s="28"/>
      <c r="D15" s="100">
        <v>1</v>
      </c>
      <c r="E15" s="64">
        <v>1</v>
      </c>
      <c r="F15" s="53">
        <v>25.2</v>
      </c>
      <c r="G15" s="174"/>
      <c r="H15" s="53">
        <v>6.25</v>
      </c>
      <c r="I15" s="178"/>
      <c r="J15" s="179"/>
      <c r="K15" s="72"/>
      <c r="L15" s="112"/>
      <c r="M15" s="111"/>
      <c r="N15" s="112"/>
      <c r="O15" s="112"/>
    </row>
    <row r="16" spans="1:15" ht="15" thickBot="1">
      <c r="A16" s="51"/>
      <c r="B16" s="98"/>
      <c r="C16" s="56"/>
      <c r="D16" s="101">
        <v>1.78</v>
      </c>
      <c r="E16" s="58" t="s">
        <v>22</v>
      </c>
      <c r="F16" s="59">
        <v>24.6</v>
      </c>
      <c r="G16" s="174"/>
      <c r="H16" s="59">
        <v>30.1</v>
      </c>
      <c r="I16" s="178"/>
      <c r="J16" s="179"/>
      <c r="K16" s="73"/>
      <c r="L16" s="112"/>
      <c r="M16" s="111"/>
      <c r="N16" s="112"/>
      <c r="O16" s="112"/>
    </row>
    <row r="17" spans="1:15" ht="15" thickTop="1">
      <c r="A17" s="51"/>
      <c r="B17" s="96">
        <v>6</v>
      </c>
      <c r="C17" s="47">
        <v>0.57708333333333328</v>
      </c>
      <c r="D17" s="99">
        <v>0.2</v>
      </c>
      <c r="E17" s="29" t="s">
        <v>20</v>
      </c>
      <c r="F17" s="48">
        <v>25.6</v>
      </c>
      <c r="G17" s="174"/>
      <c r="H17" s="48">
        <v>3</v>
      </c>
      <c r="I17" s="178"/>
      <c r="J17" s="179"/>
      <c r="K17" s="72">
        <v>1</v>
      </c>
      <c r="L17" s="112"/>
      <c r="M17" s="111"/>
      <c r="N17" s="112"/>
      <c r="O17" s="112"/>
    </row>
    <row r="18" spans="1:15">
      <c r="A18" s="51"/>
      <c r="B18" s="96" t="s">
        <v>26</v>
      </c>
      <c r="C18" s="28"/>
      <c r="D18" s="100"/>
      <c r="E18" s="64">
        <v>1</v>
      </c>
      <c r="F18" s="53"/>
      <c r="G18" s="174"/>
      <c r="H18" s="53"/>
      <c r="I18" s="178"/>
      <c r="J18" s="179"/>
      <c r="K18" s="72"/>
      <c r="L18" s="112"/>
      <c r="M18" s="111"/>
      <c r="N18" s="112"/>
      <c r="O18" s="112"/>
    </row>
    <row r="19" spans="1:15" ht="15" thickBot="1">
      <c r="A19" s="51"/>
      <c r="B19" s="98"/>
      <c r="C19" s="56"/>
      <c r="D19" s="101">
        <v>1.02</v>
      </c>
      <c r="E19" s="58" t="s">
        <v>22</v>
      </c>
      <c r="F19" s="59">
        <v>24.8</v>
      </c>
      <c r="G19" s="174"/>
      <c r="H19" s="59">
        <v>10.1</v>
      </c>
      <c r="I19" s="180"/>
      <c r="J19" s="181"/>
      <c r="K19" s="73"/>
      <c r="L19" s="112"/>
      <c r="M19" s="111"/>
      <c r="N19" s="112"/>
      <c r="O19" s="112"/>
    </row>
    <row r="20" spans="1:15" ht="15" thickTop="1">
      <c r="A20" s="69"/>
      <c r="B20" s="96">
        <v>7</v>
      </c>
      <c r="C20" s="47" t="s">
        <v>44</v>
      </c>
      <c r="D20" s="123" t="s">
        <v>47</v>
      </c>
      <c r="E20" s="122" t="s">
        <v>46</v>
      </c>
      <c r="F20" s="124" t="s">
        <v>46</v>
      </c>
      <c r="G20" s="174"/>
      <c r="H20" s="124" t="s">
        <v>46</v>
      </c>
      <c r="I20" s="125" t="s">
        <v>46</v>
      </c>
      <c r="J20" s="124" t="s">
        <v>46</v>
      </c>
      <c r="K20" s="72"/>
      <c r="M20" s="111"/>
    </row>
    <row r="21" spans="1:15">
      <c r="A21" s="69"/>
      <c r="B21" s="96" t="s">
        <v>27</v>
      </c>
      <c r="C21" s="76" t="s">
        <v>45</v>
      </c>
      <c r="D21" s="100" t="s">
        <v>46</v>
      </c>
      <c r="E21" s="64" t="s">
        <v>46</v>
      </c>
      <c r="F21" s="126" t="s">
        <v>46</v>
      </c>
      <c r="G21" s="174"/>
      <c r="H21" s="126" t="s">
        <v>46</v>
      </c>
      <c r="I21" s="127" t="s">
        <v>46</v>
      </c>
      <c r="J21" s="126" t="s">
        <v>46</v>
      </c>
      <c r="K21" s="121" t="s">
        <v>47</v>
      </c>
      <c r="M21" s="111"/>
    </row>
    <row r="22" spans="1:15" ht="15" thickBot="1">
      <c r="A22" s="69"/>
      <c r="B22" s="98"/>
      <c r="C22" s="78"/>
      <c r="D22" s="101" t="s">
        <v>46</v>
      </c>
      <c r="E22" s="58" t="s">
        <v>46</v>
      </c>
      <c r="F22" s="128" t="s">
        <v>46</v>
      </c>
      <c r="G22" s="174"/>
      <c r="H22" s="128" t="s">
        <v>46</v>
      </c>
      <c r="I22" s="129" t="s">
        <v>46</v>
      </c>
      <c r="J22" s="128" t="s">
        <v>46</v>
      </c>
      <c r="K22" s="81"/>
      <c r="M22" s="111"/>
    </row>
    <row r="23" spans="1:15" ht="15" thickTop="1">
      <c r="A23" s="69"/>
      <c r="B23" s="96">
        <v>8</v>
      </c>
      <c r="C23" s="47" t="s">
        <v>44</v>
      </c>
      <c r="D23" s="99" t="s">
        <v>46</v>
      </c>
      <c r="E23" s="29" t="s">
        <v>46</v>
      </c>
      <c r="F23" s="130" t="s">
        <v>46</v>
      </c>
      <c r="G23" s="174"/>
      <c r="H23" s="130" t="s">
        <v>46</v>
      </c>
      <c r="I23" s="131" t="s">
        <v>46</v>
      </c>
      <c r="J23" s="132" t="s">
        <v>46</v>
      </c>
      <c r="K23" s="108"/>
      <c r="M23" s="111"/>
    </row>
    <row r="24" spans="1:15">
      <c r="A24" s="69"/>
      <c r="B24" s="96" t="s">
        <v>38</v>
      </c>
      <c r="C24" s="76" t="s">
        <v>45</v>
      </c>
      <c r="D24" s="103" t="s">
        <v>46</v>
      </c>
      <c r="E24" s="28" t="s">
        <v>46</v>
      </c>
      <c r="F24" s="133" t="s">
        <v>46</v>
      </c>
      <c r="G24" s="174"/>
      <c r="H24" s="133" t="s">
        <v>46</v>
      </c>
      <c r="I24" s="134" t="s">
        <v>46</v>
      </c>
      <c r="J24" s="135" t="s">
        <v>46</v>
      </c>
      <c r="K24" s="121" t="s">
        <v>47</v>
      </c>
      <c r="M24" s="111"/>
    </row>
    <row r="25" spans="1:15" ht="15" thickBot="1">
      <c r="A25" s="70"/>
      <c r="B25" s="114"/>
      <c r="C25" s="82"/>
      <c r="D25" s="102" t="s">
        <v>46</v>
      </c>
      <c r="E25" s="71" t="s">
        <v>46</v>
      </c>
      <c r="F25" s="136" t="s">
        <v>46</v>
      </c>
      <c r="G25" s="175"/>
      <c r="H25" s="136" t="s">
        <v>46</v>
      </c>
      <c r="I25" s="137" t="s">
        <v>46</v>
      </c>
      <c r="J25" s="138" t="s">
        <v>46</v>
      </c>
      <c r="K25" s="118"/>
      <c r="M25" s="111"/>
    </row>
    <row r="26" spans="1:15">
      <c r="B26" s="31"/>
      <c r="M26" s="111"/>
    </row>
    <row r="27" spans="1:15">
      <c r="M27" s="111"/>
    </row>
    <row r="28" spans="1:15">
      <c r="M28" s="111"/>
    </row>
    <row r="29" spans="1:15">
      <c r="M29" s="111"/>
    </row>
    <row r="30" spans="1:15">
      <c r="M30" s="111"/>
    </row>
  </sheetData>
  <mergeCells count="2">
    <mergeCell ref="G2:G25"/>
    <mergeCell ref="I2:J19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sqref="A1:XFD1048576"/>
    </sheetView>
  </sheetViews>
  <sheetFormatPr defaultRowHeight="14.25"/>
  <cols>
    <col min="1" max="1" width="12.5" style="111" bestFit="1" customWidth="1"/>
    <col min="2" max="2" width="15.625" style="30" customWidth="1"/>
    <col min="3" max="4" width="13.125" style="113" customWidth="1"/>
    <col min="5" max="10" width="13.125" style="111" customWidth="1"/>
    <col min="11" max="11" width="13.125" style="113" customWidth="1"/>
    <col min="12" max="12" width="9" style="111"/>
    <col min="14" max="16384" width="9" style="111"/>
  </cols>
  <sheetData>
    <row r="1" spans="1:15" ht="15" thickBot="1">
      <c r="A1" s="83" t="s">
        <v>9</v>
      </c>
      <c r="B1" s="97" t="s">
        <v>10</v>
      </c>
      <c r="C1" s="84" t="s">
        <v>11</v>
      </c>
      <c r="D1" s="85" t="s">
        <v>12</v>
      </c>
      <c r="E1" s="84" t="s">
        <v>13</v>
      </c>
      <c r="F1" s="84" t="s">
        <v>14</v>
      </c>
      <c r="G1" s="84" t="s">
        <v>15</v>
      </c>
      <c r="H1" s="84" t="s">
        <v>16</v>
      </c>
      <c r="I1" s="84" t="s">
        <v>17</v>
      </c>
      <c r="J1" s="84" t="s">
        <v>18</v>
      </c>
      <c r="K1" s="86" t="s">
        <v>19</v>
      </c>
      <c r="M1" s="111"/>
    </row>
    <row r="2" spans="1:15" ht="15" customHeight="1" thickTop="1">
      <c r="A2" s="46">
        <v>44491</v>
      </c>
      <c r="B2" s="96">
        <v>1</v>
      </c>
      <c r="C2" s="47">
        <v>0.54861111111111105</v>
      </c>
      <c r="D2" s="99">
        <v>0.05</v>
      </c>
      <c r="E2" s="29" t="s">
        <v>20</v>
      </c>
      <c r="F2" s="142">
        <v>20.2</v>
      </c>
      <c r="G2" s="173" t="s">
        <v>39</v>
      </c>
      <c r="H2" s="142">
        <v>20.2</v>
      </c>
      <c r="I2" s="176" t="s">
        <v>48</v>
      </c>
      <c r="J2" s="177"/>
      <c r="K2" s="72">
        <v>1.6</v>
      </c>
      <c r="M2" s="111"/>
    </row>
    <row r="3" spans="1:15">
      <c r="A3" s="51"/>
      <c r="B3" s="96" t="s">
        <v>21</v>
      </c>
      <c r="C3" s="27"/>
      <c r="D3" s="100">
        <v>1</v>
      </c>
      <c r="E3" s="52">
        <v>1</v>
      </c>
      <c r="F3" s="145">
        <v>21</v>
      </c>
      <c r="G3" s="174"/>
      <c r="H3" s="145">
        <v>28.4</v>
      </c>
      <c r="I3" s="178"/>
      <c r="J3" s="179"/>
      <c r="K3" s="72" t="s">
        <v>41</v>
      </c>
      <c r="M3" s="111"/>
    </row>
    <row r="4" spans="1:15" ht="15" thickBot="1">
      <c r="A4" s="51"/>
      <c r="B4" s="98"/>
      <c r="C4" s="57"/>
      <c r="D4" s="101">
        <v>1.6</v>
      </c>
      <c r="E4" s="58" t="s">
        <v>22</v>
      </c>
      <c r="F4" s="146">
        <v>21.2</v>
      </c>
      <c r="G4" s="174"/>
      <c r="H4" s="146">
        <v>29.2</v>
      </c>
      <c r="I4" s="178"/>
      <c r="J4" s="179"/>
      <c r="K4" s="73"/>
      <c r="M4" s="111"/>
    </row>
    <row r="5" spans="1:15" ht="15" thickTop="1">
      <c r="A5" s="51"/>
      <c r="B5" s="96">
        <v>2</v>
      </c>
      <c r="C5" s="47">
        <v>0.55069444444444449</v>
      </c>
      <c r="D5" s="99">
        <v>0.05</v>
      </c>
      <c r="E5" s="29" t="s">
        <v>20</v>
      </c>
      <c r="F5" s="142">
        <v>18.8</v>
      </c>
      <c r="G5" s="174"/>
      <c r="H5" s="142">
        <v>12.3</v>
      </c>
      <c r="I5" s="178"/>
      <c r="J5" s="179"/>
      <c r="K5" s="72">
        <v>1.1000000000000001</v>
      </c>
      <c r="M5" s="111"/>
    </row>
    <row r="6" spans="1:15">
      <c r="A6" s="51"/>
      <c r="B6" s="96" t="s">
        <v>37</v>
      </c>
      <c r="C6" s="47"/>
      <c r="D6" s="103">
        <v>1</v>
      </c>
      <c r="E6" s="28">
        <v>1</v>
      </c>
      <c r="F6" s="143">
        <v>18.5</v>
      </c>
      <c r="G6" s="174"/>
      <c r="H6" s="143">
        <v>14.8</v>
      </c>
      <c r="I6" s="178"/>
      <c r="J6" s="179"/>
      <c r="K6" s="72" t="s">
        <v>41</v>
      </c>
      <c r="M6" s="111"/>
    </row>
    <row r="7" spans="1:15" ht="15" thickBot="1">
      <c r="A7" s="51"/>
      <c r="B7" s="98"/>
      <c r="C7" s="56"/>
      <c r="D7" s="101">
        <v>1.1000000000000001</v>
      </c>
      <c r="E7" s="58" t="s">
        <v>22</v>
      </c>
      <c r="F7" s="146">
        <v>18.600000000000001</v>
      </c>
      <c r="G7" s="174"/>
      <c r="H7" s="146">
        <v>14.9</v>
      </c>
      <c r="I7" s="178"/>
      <c r="J7" s="179"/>
      <c r="K7" s="73"/>
      <c r="M7" s="111"/>
    </row>
    <row r="8" spans="1:15" ht="15" thickTop="1">
      <c r="A8" s="51"/>
      <c r="B8" s="96">
        <v>3</v>
      </c>
      <c r="C8" s="47">
        <v>0.55208333333333337</v>
      </c>
      <c r="D8" s="99">
        <v>0.05</v>
      </c>
      <c r="E8" s="29" t="s">
        <v>20</v>
      </c>
      <c r="F8" s="142">
        <v>17.600000000000001</v>
      </c>
      <c r="G8" s="174"/>
      <c r="H8" s="142">
        <v>9.9</v>
      </c>
      <c r="I8" s="178"/>
      <c r="J8" s="179"/>
      <c r="K8" s="108">
        <v>1.8</v>
      </c>
      <c r="M8" s="111"/>
    </row>
    <row r="9" spans="1:15">
      <c r="A9" s="51"/>
      <c r="B9" s="96" t="s">
        <v>23</v>
      </c>
      <c r="C9" s="28"/>
      <c r="D9" s="103"/>
      <c r="E9" s="28">
        <v>1</v>
      </c>
      <c r="F9" s="143">
        <v>17.600000000000001</v>
      </c>
      <c r="G9" s="174"/>
      <c r="H9" s="143">
        <v>9.9</v>
      </c>
      <c r="I9" s="178"/>
      <c r="J9" s="179"/>
      <c r="K9" s="109"/>
      <c r="M9" s="111"/>
    </row>
    <row r="10" spans="1:15" ht="15" thickBot="1">
      <c r="A10" s="51"/>
      <c r="B10" s="98"/>
      <c r="C10" s="56"/>
      <c r="D10" s="101">
        <v>1.8</v>
      </c>
      <c r="E10" s="58" t="s">
        <v>22</v>
      </c>
      <c r="F10" s="146">
        <v>17.7</v>
      </c>
      <c r="G10" s="174"/>
      <c r="H10" s="146">
        <v>10</v>
      </c>
      <c r="I10" s="178"/>
      <c r="J10" s="179"/>
      <c r="K10" s="107"/>
      <c r="M10" s="111"/>
    </row>
    <row r="11" spans="1:15" ht="15" thickTop="1">
      <c r="A11" s="51"/>
      <c r="B11" s="96">
        <v>4</v>
      </c>
      <c r="C11" s="47">
        <v>0.55347222222222225</v>
      </c>
      <c r="D11" s="99">
        <v>0.05</v>
      </c>
      <c r="E11" s="29" t="s">
        <v>20</v>
      </c>
      <c r="F11" s="142">
        <v>17.899999999999999</v>
      </c>
      <c r="G11" s="174"/>
      <c r="H11" s="142">
        <v>9.5</v>
      </c>
      <c r="I11" s="178"/>
      <c r="J11" s="179"/>
      <c r="K11" s="72">
        <v>0.6</v>
      </c>
      <c r="L11" s="112"/>
      <c r="M11" s="111"/>
      <c r="N11" s="112"/>
      <c r="O11" s="112"/>
    </row>
    <row r="12" spans="1:15">
      <c r="A12" s="51"/>
      <c r="B12" s="96" t="s">
        <v>24</v>
      </c>
      <c r="C12" s="28"/>
      <c r="D12" s="100"/>
      <c r="E12" s="64">
        <v>1</v>
      </c>
      <c r="F12" s="145"/>
      <c r="G12" s="174"/>
      <c r="H12" s="145"/>
      <c r="I12" s="178"/>
      <c r="J12" s="179"/>
      <c r="K12" s="72" t="s">
        <v>41</v>
      </c>
      <c r="L12" s="112"/>
      <c r="M12" s="111"/>
      <c r="N12" s="112"/>
      <c r="O12" s="112"/>
    </row>
    <row r="13" spans="1:15" ht="15" thickBot="1">
      <c r="A13" s="51"/>
      <c r="B13" s="98"/>
      <c r="C13" s="56"/>
      <c r="D13" s="101">
        <v>0.6</v>
      </c>
      <c r="E13" s="58" t="s">
        <v>22</v>
      </c>
      <c r="F13" s="146">
        <v>17.5</v>
      </c>
      <c r="G13" s="174"/>
      <c r="H13" s="146">
        <v>9.5</v>
      </c>
      <c r="I13" s="178"/>
      <c r="J13" s="179"/>
      <c r="K13" s="73"/>
      <c r="L13" s="112"/>
      <c r="M13" s="111"/>
      <c r="N13" s="112"/>
      <c r="O13" s="112"/>
    </row>
    <row r="14" spans="1:15" ht="15" thickTop="1">
      <c r="A14" s="51"/>
      <c r="B14" s="96">
        <v>5</v>
      </c>
      <c r="C14" s="47">
        <v>0.5625</v>
      </c>
      <c r="D14" s="99">
        <v>0.05</v>
      </c>
      <c r="E14" s="29" t="s">
        <v>20</v>
      </c>
      <c r="F14" s="142">
        <v>17.3</v>
      </c>
      <c r="G14" s="174"/>
      <c r="H14" s="142">
        <v>8.4</v>
      </c>
      <c r="I14" s="178"/>
      <c r="J14" s="179"/>
      <c r="K14" s="72">
        <v>1.1000000000000001</v>
      </c>
      <c r="L14" s="112"/>
      <c r="M14" s="111"/>
      <c r="N14" s="112"/>
      <c r="O14" s="112"/>
    </row>
    <row r="15" spans="1:15">
      <c r="A15" s="51"/>
      <c r="B15" s="96" t="s">
        <v>25</v>
      </c>
      <c r="C15" s="28"/>
      <c r="D15" s="100">
        <v>1</v>
      </c>
      <c r="E15" s="64">
        <v>1</v>
      </c>
      <c r="F15" s="145">
        <v>17.100000000000001</v>
      </c>
      <c r="G15" s="174"/>
      <c r="H15" s="145">
        <v>10.4</v>
      </c>
      <c r="I15" s="178"/>
      <c r="J15" s="179"/>
      <c r="K15" s="72"/>
      <c r="L15" s="112"/>
      <c r="M15" s="111"/>
      <c r="N15" s="112"/>
      <c r="O15" s="112"/>
    </row>
    <row r="16" spans="1:15" ht="15" thickBot="1">
      <c r="A16" s="51"/>
      <c r="B16" s="98"/>
      <c r="C16" s="56"/>
      <c r="D16" s="101">
        <v>1.9</v>
      </c>
      <c r="E16" s="58" t="s">
        <v>22</v>
      </c>
      <c r="F16" s="146">
        <v>20.8</v>
      </c>
      <c r="G16" s="174"/>
      <c r="H16" s="146">
        <v>18.600000000000001</v>
      </c>
      <c r="I16" s="178"/>
      <c r="J16" s="179"/>
      <c r="K16" s="73"/>
      <c r="L16" s="112"/>
      <c r="M16" s="111"/>
      <c r="N16" s="112"/>
      <c r="O16" s="112"/>
    </row>
    <row r="17" spans="1:15" ht="15" thickTop="1">
      <c r="A17" s="51"/>
      <c r="B17" s="96">
        <v>6</v>
      </c>
      <c r="C17" s="47">
        <v>0.56666666666666665</v>
      </c>
      <c r="D17" s="99">
        <v>0.05</v>
      </c>
      <c r="E17" s="29" t="s">
        <v>20</v>
      </c>
      <c r="F17" s="142">
        <v>17.3</v>
      </c>
      <c r="G17" s="174"/>
      <c r="H17" s="142">
        <v>6.5</v>
      </c>
      <c r="I17" s="178"/>
      <c r="J17" s="179"/>
      <c r="K17" s="72">
        <v>0.7</v>
      </c>
      <c r="L17" s="112"/>
      <c r="M17" s="111"/>
      <c r="N17" s="112"/>
      <c r="O17" s="112"/>
    </row>
    <row r="18" spans="1:15">
      <c r="A18" s="51"/>
      <c r="B18" s="96" t="s">
        <v>26</v>
      </c>
      <c r="C18" s="28"/>
      <c r="D18" s="100"/>
      <c r="E18" s="64">
        <v>1</v>
      </c>
      <c r="F18" s="145"/>
      <c r="G18" s="174"/>
      <c r="H18" s="145"/>
      <c r="I18" s="178"/>
      <c r="J18" s="179"/>
      <c r="K18" s="72"/>
      <c r="L18" s="112"/>
      <c r="M18" s="111"/>
      <c r="N18" s="112"/>
      <c r="O18" s="112"/>
    </row>
    <row r="19" spans="1:15" ht="15" thickBot="1">
      <c r="A19" s="51"/>
      <c r="B19" s="98"/>
      <c r="C19" s="56"/>
      <c r="D19" s="101">
        <v>0.7</v>
      </c>
      <c r="E19" s="58" t="s">
        <v>22</v>
      </c>
      <c r="F19" s="146">
        <v>17.100000000000001</v>
      </c>
      <c r="G19" s="174"/>
      <c r="H19" s="146">
        <v>7.6</v>
      </c>
      <c r="I19" s="178"/>
      <c r="J19" s="179"/>
      <c r="K19" s="73"/>
      <c r="L19" s="112"/>
      <c r="M19" s="111"/>
      <c r="N19" s="112"/>
      <c r="O19" s="112"/>
    </row>
    <row r="20" spans="1:15" ht="15" thickTop="1">
      <c r="A20" s="69"/>
      <c r="B20" s="96">
        <v>7</v>
      </c>
      <c r="C20" s="47">
        <v>0.56458333333333333</v>
      </c>
      <c r="D20" s="123">
        <v>0.05</v>
      </c>
      <c r="E20" s="122" t="s">
        <v>20</v>
      </c>
      <c r="F20" s="139">
        <v>17.3</v>
      </c>
      <c r="G20" s="174"/>
      <c r="H20" s="139">
        <v>7.9</v>
      </c>
      <c r="I20" s="178"/>
      <c r="J20" s="179"/>
      <c r="K20" s="72">
        <v>1.1000000000000001</v>
      </c>
      <c r="M20" s="111"/>
    </row>
    <row r="21" spans="1:15">
      <c r="A21" s="69"/>
      <c r="B21" s="96" t="s">
        <v>27</v>
      </c>
      <c r="C21" s="76"/>
      <c r="D21" s="100" t="s">
        <v>46</v>
      </c>
      <c r="E21" s="64">
        <v>1</v>
      </c>
      <c r="F21" s="140">
        <v>17.100000000000001</v>
      </c>
      <c r="G21" s="174"/>
      <c r="H21" s="140">
        <v>10.1</v>
      </c>
      <c r="I21" s="178"/>
      <c r="J21" s="179"/>
      <c r="K21" s="121"/>
      <c r="M21" s="111"/>
    </row>
    <row r="22" spans="1:15" ht="15" thickBot="1">
      <c r="A22" s="69"/>
      <c r="B22" s="98"/>
      <c r="C22" s="78"/>
      <c r="D22" s="101">
        <v>1.1000000000000001</v>
      </c>
      <c r="E22" s="58" t="s">
        <v>22</v>
      </c>
      <c r="F22" s="141">
        <v>20.8</v>
      </c>
      <c r="G22" s="174"/>
      <c r="H22" s="141">
        <v>12.1</v>
      </c>
      <c r="I22" s="178"/>
      <c r="J22" s="179"/>
      <c r="K22" s="81"/>
      <c r="M22" s="111"/>
    </row>
    <row r="23" spans="1:15" ht="15" thickTop="1">
      <c r="A23" s="69"/>
      <c r="B23" s="96">
        <v>8</v>
      </c>
      <c r="C23" s="47">
        <v>0.58333333333333337</v>
      </c>
      <c r="D23" s="99">
        <v>0.05</v>
      </c>
      <c r="E23" s="29" t="s">
        <v>20</v>
      </c>
      <c r="F23" s="142">
        <v>17.7</v>
      </c>
      <c r="G23" s="174"/>
      <c r="H23" s="142">
        <v>7.1</v>
      </c>
      <c r="I23" s="178"/>
      <c r="J23" s="179"/>
      <c r="K23" s="108">
        <v>1.2</v>
      </c>
      <c r="M23" s="111"/>
    </row>
    <row r="24" spans="1:15">
      <c r="A24" s="69"/>
      <c r="B24" s="96" t="s">
        <v>38</v>
      </c>
      <c r="C24" s="76"/>
      <c r="D24" s="103" t="s">
        <v>46</v>
      </c>
      <c r="E24" s="28">
        <v>1</v>
      </c>
      <c r="F24" s="143">
        <v>18</v>
      </c>
      <c r="G24" s="174"/>
      <c r="H24" s="143">
        <v>8</v>
      </c>
      <c r="I24" s="178"/>
      <c r="J24" s="179"/>
      <c r="K24" s="121"/>
      <c r="M24" s="111"/>
    </row>
    <row r="25" spans="1:15" ht="15" thickBot="1">
      <c r="A25" s="70"/>
      <c r="B25" s="114"/>
      <c r="C25" s="82"/>
      <c r="D25" s="102">
        <v>1.2</v>
      </c>
      <c r="E25" s="71" t="s">
        <v>22</v>
      </c>
      <c r="F25" s="144">
        <v>20.9</v>
      </c>
      <c r="G25" s="175"/>
      <c r="H25" s="144">
        <v>16.600000000000001</v>
      </c>
      <c r="I25" s="182"/>
      <c r="J25" s="183"/>
      <c r="K25" s="118"/>
      <c r="M25" s="111"/>
    </row>
    <row r="26" spans="1:15">
      <c r="B26" s="31"/>
      <c r="M26" s="111"/>
    </row>
    <row r="27" spans="1:15">
      <c r="M27" s="111"/>
    </row>
    <row r="28" spans="1:15">
      <c r="M28" s="111"/>
    </row>
    <row r="29" spans="1:15">
      <c r="M29" s="111"/>
    </row>
    <row r="30" spans="1:15">
      <c r="M30" s="111"/>
    </row>
  </sheetData>
  <mergeCells count="2">
    <mergeCell ref="G2:G25"/>
    <mergeCell ref="I2:J25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9" sqref="H19"/>
    </sheetView>
  </sheetViews>
  <sheetFormatPr defaultRowHeight="14.25"/>
  <cols>
    <col min="1" max="1" width="12.5" style="111" bestFit="1" customWidth="1"/>
    <col min="2" max="2" width="15.625" style="30" customWidth="1"/>
    <col min="3" max="4" width="13.125" style="113" customWidth="1"/>
    <col min="5" max="10" width="13.125" style="111" customWidth="1"/>
    <col min="11" max="11" width="13.125" style="113" customWidth="1"/>
    <col min="12" max="12" width="9" style="111"/>
    <col min="14" max="16384" width="9" style="111"/>
  </cols>
  <sheetData>
    <row r="1" spans="1:15" ht="15" thickBot="1">
      <c r="A1" s="83" t="s">
        <v>9</v>
      </c>
      <c r="B1" s="97" t="s">
        <v>10</v>
      </c>
      <c r="C1" s="84" t="s">
        <v>11</v>
      </c>
      <c r="D1" s="85" t="s">
        <v>12</v>
      </c>
      <c r="E1" s="84" t="s">
        <v>13</v>
      </c>
      <c r="F1" s="84" t="s">
        <v>14</v>
      </c>
      <c r="G1" s="84" t="s">
        <v>15</v>
      </c>
      <c r="H1" s="84" t="s">
        <v>16</v>
      </c>
      <c r="I1" s="84" t="s">
        <v>17</v>
      </c>
      <c r="J1" s="84" t="s">
        <v>18</v>
      </c>
      <c r="K1" s="86" t="s">
        <v>19</v>
      </c>
      <c r="M1" s="111"/>
    </row>
    <row r="2" spans="1:15" ht="15" customHeight="1" thickTop="1">
      <c r="A2" s="46">
        <v>44518</v>
      </c>
      <c r="B2" s="96">
        <v>1</v>
      </c>
      <c r="C2" s="47">
        <v>0.45</v>
      </c>
      <c r="D2" s="99">
        <v>0.05</v>
      </c>
      <c r="E2" s="29" t="s">
        <v>20</v>
      </c>
      <c r="F2" s="142">
        <v>14.6</v>
      </c>
      <c r="G2" s="173" t="s">
        <v>39</v>
      </c>
      <c r="H2" s="142">
        <v>10.9</v>
      </c>
      <c r="I2" s="49">
        <v>11.98</v>
      </c>
      <c r="J2" s="50">
        <v>113.3</v>
      </c>
      <c r="K2" s="72">
        <v>1.5</v>
      </c>
      <c r="M2" s="111"/>
    </row>
    <row r="3" spans="1:15">
      <c r="A3" s="51"/>
      <c r="B3" s="96" t="s">
        <v>21</v>
      </c>
      <c r="C3" s="27"/>
      <c r="D3" s="100">
        <v>1</v>
      </c>
      <c r="E3" s="52">
        <v>1</v>
      </c>
      <c r="F3" s="145">
        <v>14.8</v>
      </c>
      <c r="G3" s="174"/>
      <c r="H3" s="145">
        <v>12.5</v>
      </c>
      <c r="I3" s="54">
        <v>11.93</v>
      </c>
      <c r="J3" s="55">
        <v>117.9</v>
      </c>
      <c r="K3" s="72" t="s">
        <v>41</v>
      </c>
      <c r="M3" s="111"/>
    </row>
    <row r="4" spans="1:15" ht="15" thickBot="1">
      <c r="A4" s="51"/>
      <c r="B4" s="98"/>
      <c r="C4" s="57"/>
      <c r="D4" s="101">
        <v>1.5</v>
      </c>
      <c r="E4" s="58" t="s">
        <v>22</v>
      </c>
      <c r="F4" s="146">
        <v>15.4</v>
      </c>
      <c r="G4" s="174"/>
      <c r="H4" s="146">
        <v>16.2</v>
      </c>
      <c r="I4" s="60">
        <v>11.46</v>
      </c>
      <c r="J4" s="61">
        <v>114.5</v>
      </c>
      <c r="K4" s="73"/>
      <c r="M4" s="111"/>
    </row>
    <row r="5" spans="1:15" ht="15" thickTop="1">
      <c r="A5" s="51"/>
      <c r="B5" s="96">
        <v>2</v>
      </c>
      <c r="C5" s="47">
        <v>0.45416666666666666</v>
      </c>
      <c r="D5" s="99">
        <v>0.05</v>
      </c>
      <c r="E5" s="29" t="s">
        <v>20</v>
      </c>
      <c r="F5" s="142">
        <v>14</v>
      </c>
      <c r="G5" s="174"/>
      <c r="H5" s="142">
        <v>6.8</v>
      </c>
      <c r="I5" s="62">
        <v>9.59</v>
      </c>
      <c r="J5" s="63">
        <v>101.2</v>
      </c>
      <c r="K5" s="72">
        <v>1.3</v>
      </c>
      <c r="M5" s="111"/>
    </row>
    <row r="6" spans="1:15">
      <c r="A6" s="51"/>
      <c r="B6" s="96" t="s">
        <v>37</v>
      </c>
      <c r="C6" s="47"/>
      <c r="D6" s="103">
        <v>1</v>
      </c>
      <c r="E6" s="28">
        <v>1</v>
      </c>
      <c r="F6" s="143">
        <v>14</v>
      </c>
      <c r="G6" s="174"/>
      <c r="H6" s="143">
        <v>6.8</v>
      </c>
      <c r="I6" s="105">
        <v>11.16</v>
      </c>
      <c r="J6" s="106">
        <v>112.8</v>
      </c>
      <c r="K6" s="72" t="s">
        <v>41</v>
      </c>
      <c r="M6" s="111"/>
    </row>
    <row r="7" spans="1:15" ht="15" thickBot="1">
      <c r="A7" s="51"/>
      <c r="B7" s="98"/>
      <c r="C7" s="56"/>
      <c r="D7" s="101">
        <v>1.3</v>
      </c>
      <c r="E7" s="58" t="s">
        <v>22</v>
      </c>
      <c r="F7" s="146">
        <v>13.8</v>
      </c>
      <c r="G7" s="174"/>
      <c r="H7" s="146">
        <v>6.8</v>
      </c>
      <c r="I7" s="67">
        <v>11.52</v>
      </c>
      <c r="J7" s="68">
        <v>115.3</v>
      </c>
      <c r="K7" s="73"/>
      <c r="M7" s="111"/>
    </row>
    <row r="8" spans="1:15" ht="15" thickTop="1">
      <c r="A8" s="51"/>
      <c r="B8" s="96">
        <v>3</v>
      </c>
      <c r="C8" s="47">
        <v>0.45763888888888887</v>
      </c>
      <c r="D8" s="99">
        <v>0.05</v>
      </c>
      <c r="E8" s="29" t="s">
        <v>20</v>
      </c>
      <c r="F8" s="142">
        <v>13.5</v>
      </c>
      <c r="G8" s="174"/>
      <c r="H8" s="142">
        <v>6</v>
      </c>
      <c r="I8" s="62">
        <v>11.99</v>
      </c>
      <c r="J8" s="63">
        <v>117.6</v>
      </c>
      <c r="K8" s="108">
        <v>1.6</v>
      </c>
      <c r="M8" s="111"/>
    </row>
    <row r="9" spans="1:15">
      <c r="A9" s="51"/>
      <c r="B9" s="96" t="s">
        <v>23</v>
      </c>
      <c r="C9" s="28"/>
      <c r="D9" s="103"/>
      <c r="E9" s="28">
        <v>1</v>
      </c>
      <c r="F9" s="143">
        <v>13.5</v>
      </c>
      <c r="G9" s="174"/>
      <c r="H9" s="143">
        <v>6</v>
      </c>
      <c r="I9" s="105">
        <v>12.55</v>
      </c>
      <c r="J9" s="106">
        <v>120</v>
      </c>
      <c r="K9" s="109"/>
      <c r="M9" s="111"/>
    </row>
    <row r="10" spans="1:15" ht="15" thickBot="1">
      <c r="A10" s="51"/>
      <c r="B10" s="98"/>
      <c r="C10" s="56"/>
      <c r="D10" s="101">
        <v>1.6</v>
      </c>
      <c r="E10" s="58" t="s">
        <v>22</v>
      </c>
      <c r="F10" s="146">
        <v>13.6</v>
      </c>
      <c r="G10" s="174"/>
      <c r="H10" s="146">
        <v>6.1</v>
      </c>
      <c r="I10" s="67">
        <v>12.72</v>
      </c>
      <c r="J10" s="68">
        <v>122.4</v>
      </c>
      <c r="K10" s="107"/>
      <c r="M10" s="111"/>
    </row>
    <row r="11" spans="1:15" ht="15" thickTop="1">
      <c r="A11" s="51"/>
      <c r="B11" s="96">
        <v>4</v>
      </c>
      <c r="C11" s="47">
        <v>0.46111111111111108</v>
      </c>
      <c r="D11" s="99">
        <v>0.05</v>
      </c>
      <c r="E11" s="29" t="s">
        <v>20</v>
      </c>
      <c r="F11" s="142">
        <v>13.4</v>
      </c>
      <c r="G11" s="174"/>
      <c r="H11" s="142">
        <v>5.8</v>
      </c>
      <c r="I11" s="62">
        <v>11.51</v>
      </c>
      <c r="J11" s="63">
        <v>113.8</v>
      </c>
      <c r="K11" s="72">
        <v>0.5</v>
      </c>
      <c r="L11" s="112"/>
      <c r="M11" s="111"/>
      <c r="N11" s="112"/>
      <c r="O11" s="112"/>
    </row>
    <row r="12" spans="1:15">
      <c r="A12" s="51"/>
      <c r="B12" s="96" t="s">
        <v>24</v>
      </c>
      <c r="C12" s="28"/>
      <c r="D12" s="100"/>
      <c r="E12" s="64">
        <v>1</v>
      </c>
      <c r="F12" s="145"/>
      <c r="G12" s="174"/>
      <c r="H12" s="145"/>
      <c r="I12" s="65"/>
      <c r="J12" s="66"/>
      <c r="K12" s="72" t="s">
        <v>41</v>
      </c>
      <c r="L12" s="112"/>
      <c r="M12" s="111"/>
      <c r="N12" s="112"/>
      <c r="O12" s="112"/>
    </row>
    <row r="13" spans="1:15" ht="15" thickBot="1">
      <c r="A13" s="51"/>
      <c r="B13" s="98"/>
      <c r="C13" s="56"/>
      <c r="D13" s="101">
        <v>0.5</v>
      </c>
      <c r="E13" s="58" t="s">
        <v>22</v>
      </c>
      <c r="F13" s="146">
        <v>13.4</v>
      </c>
      <c r="G13" s="174"/>
      <c r="H13" s="146">
        <v>5.8</v>
      </c>
      <c r="I13" s="67">
        <v>12.55</v>
      </c>
      <c r="J13" s="68">
        <v>120.1</v>
      </c>
      <c r="K13" s="73"/>
      <c r="L13" s="112"/>
      <c r="M13" s="111"/>
      <c r="N13" s="112"/>
      <c r="O13" s="112"/>
    </row>
    <row r="14" spans="1:15" ht="15" thickTop="1">
      <c r="A14" s="51"/>
      <c r="B14" s="96">
        <v>5</v>
      </c>
      <c r="C14" s="47">
        <v>0.46875</v>
      </c>
      <c r="D14" s="99">
        <v>0.05</v>
      </c>
      <c r="E14" s="29" t="s">
        <v>20</v>
      </c>
      <c r="F14" s="142">
        <v>13.3</v>
      </c>
      <c r="G14" s="174"/>
      <c r="H14" s="142">
        <v>6.3</v>
      </c>
      <c r="I14" s="62">
        <v>12.54</v>
      </c>
      <c r="J14" s="63">
        <v>122.2</v>
      </c>
      <c r="K14" s="72">
        <v>1.3</v>
      </c>
      <c r="L14" s="112"/>
      <c r="M14" s="111"/>
      <c r="N14" s="112"/>
      <c r="O14" s="112"/>
    </row>
    <row r="15" spans="1:15">
      <c r="A15" s="51"/>
      <c r="B15" s="96" t="s">
        <v>25</v>
      </c>
      <c r="C15" s="28"/>
      <c r="D15" s="100">
        <v>1</v>
      </c>
      <c r="E15" s="64">
        <v>1</v>
      </c>
      <c r="F15" s="145">
        <v>13.9</v>
      </c>
      <c r="G15" s="174"/>
      <c r="H15" s="145">
        <v>9</v>
      </c>
      <c r="I15" s="65">
        <v>14.67</v>
      </c>
      <c r="J15" s="66">
        <v>144.6</v>
      </c>
      <c r="K15" s="72"/>
      <c r="L15" s="112"/>
      <c r="M15" s="111"/>
      <c r="N15" s="112"/>
      <c r="O15" s="112"/>
    </row>
    <row r="16" spans="1:15" ht="15" thickBot="1">
      <c r="A16" s="51"/>
      <c r="B16" s="98"/>
      <c r="C16" s="56"/>
      <c r="D16" s="101">
        <v>1.7</v>
      </c>
      <c r="E16" s="58" t="s">
        <v>22</v>
      </c>
      <c r="F16" s="146">
        <v>16.899999999999999</v>
      </c>
      <c r="G16" s="174"/>
      <c r="H16" s="146">
        <v>22.1</v>
      </c>
      <c r="I16" s="67">
        <v>12.35</v>
      </c>
      <c r="J16" s="68">
        <v>124.5</v>
      </c>
      <c r="K16" s="73"/>
      <c r="L16" s="112"/>
      <c r="M16" s="111"/>
      <c r="N16" s="112"/>
      <c r="O16" s="112"/>
    </row>
    <row r="17" spans="1:15" ht="15" thickTop="1">
      <c r="A17" s="51"/>
      <c r="B17" s="96">
        <v>6</v>
      </c>
      <c r="C17" s="47">
        <v>0.4770833333333333</v>
      </c>
      <c r="D17" s="99">
        <v>0.05</v>
      </c>
      <c r="E17" s="29" t="s">
        <v>20</v>
      </c>
      <c r="F17" s="142">
        <v>13.8</v>
      </c>
      <c r="G17" s="174"/>
      <c r="H17" s="142">
        <v>7.2</v>
      </c>
      <c r="I17" s="62">
        <v>12.67</v>
      </c>
      <c r="J17" s="63">
        <v>126.7</v>
      </c>
      <c r="K17" s="72">
        <v>1.3</v>
      </c>
      <c r="L17" s="112"/>
      <c r="M17" s="111"/>
      <c r="N17" s="112"/>
      <c r="O17" s="112"/>
    </row>
    <row r="18" spans="1:15">
      <c r="A18" s="51"/>
      <c r="B18" s="96" t="s">
        <v>26</v>
      </c>
      <c r="C18" s="28"/>
      <c r="D18" s="100"/>
      <c r="E18" s="64">
        <v>1</v>
      </c>
      <c r="F18" s="145">
        <v>14.5</v>
      </c>
      <c r="G18" s="174"/>
      <c r="H18" s="145">
        <v>8.9</v>
      </c>
      <c r="I18" s="65">
        <v>14.92</v>
      </c>
      <c r="J18" s="66">
        <v>132.19999999999999</v>
      </c>
      <c r="K18" s="72" t="s">
        <v>41</v>
      </c>
      <c r="L18" s="112"/>
      <c r="M18" s="111"/>
      <c r="N18" s="112"/>
      <c r="O18" s="112"/>
    </row>
    <row r="19" spans="1:15" ht="15" thickBot="1">
      <c r="A19" s="51"/>
      <c r="B19" s="98"/>
      <c r="C19" s="56"/>
      <c r="D19" s="101">
        <v>1.3</v>
      </c>
      <c r="E19" s="58" t="s">
        <v>22</v>
      </c>
      <c r="F19" s="146">
        <v>16.100000000000001</v>
      </c>
      <c r="G19" s="174"/>
      <c r="H19" s="146">
        <v>15.3</v>
      </c>
      <c r="I19" s="67">
        <v>16.690000000000001</v>
      </c>
      <c r="J19" s="68">
        <v>168.4</v>
      </c>
      <c r="K19" s="73"/>
      <c r="L19" s="112"/>
      <c r="M19" s="111"/>
      <c r="N19" s="112"/>
      <c r="O19" s="112"/>
    </row>
    <row r="20" spans="1:15" ht="15" thickTop="1">
      <c r="A20" s="69"/>
      <c r="B20" s="96">
        <v>7</v>
      </c>
      <c r="C20" s="47">
        <v>0.47430555555555554</v>
      </c>
      <c r="D20" s="123">
        <v>0.05</v>
      </c>
      <c r="E20" s="122" t="s">
        <v>20</v>
      </c>
      <c r="F20" s="139">
        <v>13.7</v>
      </c>
      <c r="G20" s="174"/>
      <c r="H20" s="139">
        <v>6.6</v>
      </c>
      <c r="I20" s="75">
        <v>12.77</v>
      </c>
      <c r="J20" s="74">
        <v>125.7</v>
      </c>
      <c r="K20" s="72">
        <v>1.1000000000000001</v>
      </c>
      <c r="M20" s="111"/>
    </row>
    <row r="21" spans="1:15">
      <c r="A21" s="69"/>
      <c r="B21" s="96" t="s">
        <v>27</v>
      </c>
      <c r="C21" s="76"/>
      <c r="D21" s="100"/>
      <c r="E21" s="64">
        <v>1</v>
      </c>
      <c r="F21" s="140">
        <v>15</v>
      </c>
      <c r="G21" s="174"/>
      <c r="H21" s="140">
        <v>11.9</v>
      </c>
      <c r="I21" s="75">
        <v>16.47</v>
      </c>
      <c r="J21" s="74">
        <v>166.3</v>
      </c>
      <c r="K21" s="121"/>
      <c r="M21" s="111"/>
    </row>
    <row r="22" spans="1:15" ht="15" thickBot="1">
      <c r="A22" s="69"/>
      <c r="B22" s="98"/>
      <c r="C22" s="78"/>
      <c r="D22" s="101">
        <v>1.3</v>
      </c>
      <c r="E22" s="58" t="s">
        <v>22</v>
      </c>
      <c r="F22" s="141">
        <v>16.100000000000001</v>
      </c>
      <c r="G22" s="174"/>
      <c r="H22" s="141">
        <v>16.2</v>
      </c>
      <c r="I22" s="80">
        <v>15.85</v>
      </c>
      <c r="J22" s="79">
        <v>160.9</v>
      </c>
      <c r="K22" s="81"/>
      <c r="M22" s="111"/>
    </row>
    <row r="23" spans="1:15" ht="15" thickTop="1">
      <c r="A23" s="69"/>
      <c r="B23" s="96">
        <v>8</v>
      </c>
      <c r="C23" s="47">
        <v>0.43888888888888888</v>
      </c>
      <c r="D23" s="99">
        <v>0.05</v>
      </c>
      <c r="E23" s="29" t="s">
        <v>20</v>
      </c>
      <c r="F23" s="142">
        <v>13.3</v>
      </c>
      <c r="G23" s="174"/>
      <c r="H23" s="142">
        <v>3.8</v>
      </c>
      <c r="I23" s="62">
        <v>9.06</v>
      </c>
      <c r="J23" s="63">
        <v>105</v>
      </c>
      <c r="K23" s="108">
        <v>1.5</v>
      </c>
      <c r="M23" s="111"/>
    </row>
    <row r="24" spans="1:15">
      <c r="A24" s="69"/>
      <c r="B24" s="96" t="s">
        <v>38</v>
      </c>
      <c r="C24" s="76"/>
      <c r="D24" s="103"/>
      <c r="E24" s="28">
        <v>1</v>
      </c>
      <c r="F24" s="143">
        <v>13.3</v>
      </c>
      <c r="G24" s="174"/>
      <c r="H24" s="143">
        <v>6.8</v>
      </c>
      <c r="I24" s="105">
        <v>9.06</v>
      </c>
      <c r="J24" s="106">
        <v>105.4</v>
      </c>
      <c r="K24" s="72" t="s">
        <v>41</v>
      </c>
      <c r="M24" s="111"/>
    </row>
    <row r="25" spans="1:15" ht="15" thickBot="1">
      <c r="A25" s="70"/>
      <c r="B25" s="114"/>
      <c r="C25" s="82"/>
      <c r="D25" s="102">
        <v>1.5</v>
      </c>
      <c r="E25" s="71" t="s">
        <v>22</v>
      </c>
      <c r="F25" s="144">
        <v>16.399999999999999</v>
      </c>
      <c r="G25" s="175"/>
      <c r="H25" s="144">
        <v>8</v>
      </c>
      <c r="I25" s="116">
        <v>9.06</v>
      </c>
      <c r="J25" s="117">
        <v>105.5</v>
      </c>
      <c r="K25" s="118"/>
      <c r="M25" s="111"/>
    </row>
    <row r="26" spans="1:15">
      <c r="B26" s="31"/>
      <c r="M26" s="111"/>
    </row>
    <row r="27" spans="1:15">
      <c r="M27" s="111"/>
    </row>
    <row r="28" spans="1:15">
      <c r="M28" s="111"/>
    </row>
    <row r="29" spans="1:15">
      <c r="M29" s="111"/>
    </row>
    <row r="30" spans="1:15">
      <c r="M30" s="111"/>
    </row>
  </sheetData>
  <mergeCells count="1">
    <mergeCell ref="G2:G25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調査地点</vt:lpstr>
      <vt:lpstr>202104</vt:lpstr>
      <vt:lpstr>202105</vt:lpstr>
      <vt:lpstr>202106</vt:lpstr>
      <vt:lpstr>202107</vt:lpstr>
      <vt:lpstr>202108</vt:lpstr>
      <vt:lpstr>202109</vt:lpstr>
      <vt:lpstr>202110</vt:lpstr>
      <vt:lpstr>202111</vt:lpstr>
      <vt:lpstr>202212</vt:lpstr>
      <vt:lpstr>202201</vt:lpstr>
      <vt:lpstr>202202</vt:lpstr>
      <vt:lpstr>202103</vt:lpstr>
      <vt:lpstr>R2ヤマトシジミ生息状況</vt:lpstr>
      <vt:lpstr>殻長組成の経月推移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870285</dc:creator>
  <cp:lastModifiedBy>Windows ユーザー</cp:lastModifiedBy>
  <cp:lastPrinted>2022-06-14T07:53:54Z</cp:lastPrinted>
  <dcterms:created xsi:type="dcterms:W3CDTF">2015-08-17T08:27:06Z</dcterms:created>
  <dcterms:modified xsi:type="dcterms:W3CDTF">2022-06-14T08:00:41Z</dcterms:modified>
</cp:coreProperties>
</file>